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2021 IRP Update\1 - Document\_DATA DISC\_Public\Chapters and Appendices\Chapter 6 - Portfolio Development (Was chapter 8)\"/>
    </mc:Choice>
  </mc:AlternateContent>
  <xr:revisionPtr revIDLastSave="0" documentId="13_ncr:1_{89CA29E4-890B-422C-82FE-B3B07649AD31}" xr6:coauthVersionLast="47" xr6:coauthVersionMax="47" xr10:uidLastSave="{00000000-0000-0000-0000-000000000000}"/>
  <bookViews>
    <workbookView xWindow="-110" yWindow="-110" windowWidth="19420" windowHeight="10420" xr2:uid="{46B5B250-171D-4412-973E-EC87D544183B}"/>
  </bookViews>
  <sheets>
    <sheet name="WA CETA Summary" sheetId="1" r:id="rId1"/>
    <sheet name="Interim Targets" sheetId="2" r:id="rId2"/>
    <sheet name="Table - Interim Target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DeltaRetirements">'[1]Data Check'!$N$4</definedName>
    <definedName name="Discount_Rate">'[2]ST Cost Summary'!$C$2</definedName>
    <definedName name="Discount_Rate___2021_IRP">'[3]Summary $ Portfolio'!$M$68</definedName>
    <definedName name="DiscountRate">'[4]Control Panel'!$F$31</definedName>
    <definedName name="Dynamic_EmissionsData">OFFSET('[5]Emissions Data'!$AF$1,0,0,COUNTA('[5]Emissions Data'!$AF:$AF),COUNTA('[5]Emissions Data'!$AF$1:$BS$1))</definedName>
    <definedName name="Dynamic_TransmissionData">OFFSET('[5]Transmission Annual Data'!$AF$1,0,0,COUNTA('[5]Transmission Annual Data'!$AF:$AF),COUNTA('[5]Transmission Annual Data'!$AF$1:$BG$1))</definedName>
    <definedName name="FileName">'[1]Control Form'!$B$3</definedName>
    <definedName name="HYS_LIST">'[1]Automation Support'!$M$102</definedName>
    <definedName name="NewGasError">'[1]Portfolio by Category'!$G$58</definedName>
    <definedName name="NPVCost">'[4]PVRR Table'!$X$54</definedName>
    <definedName name="NUC_LIST">'[1]Automation Support'!$L$102</definedName>
    <definedName name="OutputLocation">'[4]Control Panel'!$B$7</definedName>
    <definedName name="ResourceTbl">'[6]Proj Attrib List'!$A$1:$E$442</definedName>
    <definedName name="RetireCompareCol">'[1]Data Check'!$D$21</definedName>
    <definedName name="RunName">'[1]Control Form'!$B$7</definedName>
    <definedName name="StudyName">'[4]Control Panel'!$B$6</definedName>
    <definedName name="StudySaveName">'[4]Control Panel'!$B$8</definedName>
    <definedName name="StudyType">'[1]Data Check'!$M$3</definedName>
    <definedName name="Tbl_Coal_EndofLife">[4]CoalPlants!$O$77:$T$103</definedName>
    <definedName name="TBL_DSMFactor">'[4]EPM Tables'!$L$38:$M$44</definedName>
    <definedName name="Tbl_MasterResource">[4]TBL_ResourceMaster!$A:$W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3" l="1"/>
  <c r="F6" i="3"/>
  <c r="G6" i="3"/>
  <c r="H6" i="3"/>
  <c r="J6" i="3" l="1"/>
  <c r="S8" i="1"/>
  <c r="H8" i="1"/>
  <c r="I7" i="3" s="1"/>
  <c r="I8" i="3" s="1"/>
  <c r="AF3" i="1"/>
  <c r="AG3" i="1"/>
  <c r="AH3" i="1"/>
  <c r="AI3" i="1"/>
  <c r="AJ3" i="1"/>
  <c r="X3" i="1"/>
  <c r="V8" i="1" l="1"/>
  <c r="T8" i="1"/>
  <c r="Q8" i="1"/>
  <c r="E8" i="1"/>
  <c r="F7" i="3" s="1"/>
  <c r="F8" i="3" s="1"/>
  <c r="P8" i="1"/>
  <c r="G8" i="1"/>
  <c r="H7" i="3" s="1"/>
  <c r="U8" i="1"/>
  <c r="I9" i="3"/>
  <c r="I10" i="3" s="1"/>
  <c r="R8" i="1"/>
  <c r="W8" i="1"/>
  <c r="F8" i="1"/>
  <c r="G7" i="3" s="1"/>
  <c r="J8" i="1"/>
  <c r="M8" i="1"/>
  <c r="M11" i="1" s="1"/>
  <c r="O8" i="1"/>
  <c r="N8" i="1"/>
  <c r="K8" i="1"/>
  <c r="K11" i="1" s="1"/>
  <c r="D8" i="1"/>
  <c r="D11" i="1" s="1"/>
  <c r="I8" i="1"/>
  <c r="Z3" i="1"/>
  <c r="AA3" i="1"/>
  <c r="AB3" i="1"/>
  <c r="Y3" i="1"/>
  <c r="M12" i="1" l="1"/>
  <c r="M14" i="1"/>
  <c r="M15" i="1" s="1"/>
  <c r="E11" i="1"/>
  <c r="J9" i="3"/>
  <c r="F9" i="3"/>
  <c r="F10" i="3" s="1"/>
  <c r="J7" i="3"/>
  <c r="L8" i="1"/>
  <c r="L11" i="1" s="1"/>
  <c r="H9" i="3"/>
  <c r="H10" i="3" s="1"/>
  <c r="H8" i="3"/>
  <c r="G8" i="3"/>
  <c r="G9" i="3"/>
  <c r="G10" i="3" s="1"/>
  <c r="U11" i="1"/>
  <c r="T11" i="1"/>
  <c r="S11" i="1"/>
  <c r="W11" i="1"/>
  <c r="G11" i="1"/>
  <c r="R11" i="1"/>
  <c r="AJ6" i="1"/>
  <c r="AF6" i="1"/>
  <c r="AH6" i="1"/>
  <c r="AI6" i="1"/>
  <c r="AG6" i="1"/>
  <c r="J11" i="1"/>
  <c r="I11" i="1"/>
  <c r="P11" i="1"/>
  <c r="F11" i="1"/>
  <c r="N11" i="1"/>
  <c r="Q11" i="1"/>
  <c r="O11" i="1"/>
  <c r="Y6" i="1"/>
  <c r="X6" i="1"/>
  <c r="AB6" i="1"/>
  <c r="AA6" i="1"/>
  <c r="Z6" i="1"/>
  <c r="V11" i="1"/>
  <c r="H11" i="1"/>
  <c r="W12" i="1" l="1"/>
  <c r="W13" i="1" s="1"/>
  <c r="W14" i="1"/>
  <c r="S12" i="1"/>
  <c r="S14" i="1"/>
  <c r="T12" i="1"/>
  <c r="T14" i="1"/>
  <c r="U12" i="1"/>
  <c r="U14" i="1"/>
  <c r="Q12" i="1"/>
  <c r="Q14" i="1"/>
  <c r="V12" i="1"/>
  <c r="V14" i="1"/>
  <c r="N12" i="1"/>
  <c r="N14" i="1"/>
  <c r="O12" i="1"/>
  <c r="O14" i="1"/>
  <c r="P12" i="1"/>
  <c r="P14" i="1"/>
  <c r="R12" i="1"/>
  <c r="R14" i="1"/>
  <c r="J10" i="3"/>
  <c r="J8" i="3"/>
  <c r="AI7" i="1"/>
  <c r="AI8" i="1" s="1"/>
  <c r="AI11" i="1" s="1"/>
  <c r="AJ7" i="1"/>
  <c r="AJ8" i="1" s="1"/>
  <c r="AJ11" i="1" s="1"/>
  <c r="AF7" i="1"/>
  <c r="AF8" i="1" s="1"/>
  <c r="AF11" i="1" s="1"/>
  <c r="AH7" i="1"/>
  <c r="AH8" i="1" s="1"/>
  <c r="AH11" i="1" s="1"/>
  <c r="AG7" i="1"/>
  <c r="AG8" i="1" s="1"/>
  <c r="AG11" i="1" s="1"/>
  <c r="Z7" i="1"/>
  <c r="AB7" i="1"/>
  <c r="AB8" i="1" s="1"/>
  <c r="AA7" i="1"/>
  <c r="AA8" i="1" s="1"/>
  <c r="AA11" i="1" s="1"/>
  <c r="Y7" i="1"/>
  <c r="Y8" i="1" s="1"/>
  <c r="Y11" i="1" s="1"/>
  <c r="X7" i="1"/>
  <c r="X8" i="1" s="1"/>
  <c r="AA14" i="1" l="1"/>
  <c r="AA15" i="1" s="1"/>
  <c r="AA16" i="1" s="1"/>
  <c r="Y14" i="1"/>
  <c r="Y15" i="1" s="1"/>
  <c r="Y16" i="1" s="1"/>
  <c r="AI14" i="1"/>
  <c r="AI15" i="1" s="1"/>
  <c r="AI16" i="1" s="1"/>
  <c r="AG14" i="1"/>
  <c r="AG15" i="1" s="1"/>
  <c r="AG16" i="1" s="1"/>
  <c r="AH14" i="1"/>
  <c r="AH15" i="1" s="1"/>
  <c r="AH16" i="1" s="1"/>
  <c r="AF14" i="1"/>
  <c r="AF15" i="1" s="1"/>
  <c r="AF16" i="1" s="1"/>
  <c r="AJ14" i="1"/>
  <c r="AJ15" i="1" s="1"/>
  <c r="AJ16" i="1" s="1"/>
  <c r="AB11" i="1"/>
  <c r="Z8" i="1"/>
  <c r="Z11" i="1" s="1"/>
  <c r="X11" i="1"/>
  <c r="S15" i="1"/>
  <c r="S16" i="1" s="1"/>
  <c r="S13" i="1"/>
  <c r="N13" i="1"/>
  <c r="N15" i="1"/>
  <c r="N16" i="1" s="1"/>
  <c r="M13" i="1"/>
  <c r="W15" i="1"/>
  <c r="W16" i="1" s="1"/>
  <c r="O13" i="1"/>
  <c r="O15" i="1"/>
  <c r="O16" i="1" s="1"/>
  <c r="P15" i="1"/>
  <c r="P16" i="1" s="1"/>
  <c r="P13" i="1"/>
  <c r="T13" i="1"/>
  <c r="T15" i="1"/>
  <c r="T16" i="1" s="1"/>
  <c r="U13" i="1"/>
  <c r="U15" i="1"/>
  <c r="U16" i="1" s="1"/>
  <c r="Q15" i="1"/>
  <c r="Q16" i="1" s="1"/>
  <c r="Q13" i="1"/>
  <c r="V13" i="1"/>
  <c r="V15" i="1"/>
  <c r="V16" i="1" s="1"/>
  <c r="R15" i="1"/>
  <c r="R16" i="1" s="1"/>
  <c r="R13" i="1"/>
  <c r="AB14" i="1" l="1"/>
  <c r="AB15" i="1" s="1"/>
  <c r="AB16" i="1" s="1"/>
  <c r="Z14" i="1"/>
  <c r="Z15" i="1" s="1"/>
  <c r="Z16" i="1" s="1"/>
  <c r="X14" i="1"/>
  <c r="X15" i="1" s="1"/>
  <c r="X16" i="1" s="1"/>
  <c r="M16" i="1"/>
  <c r="AI4" i="1" l="1"/>
  <c r="AH4" i="1"/>
  <c r="AF4" i="1"/>
  <c r="AG4" i="1"/>
  <c r="AJ4" i="1"/>
  <c r="Z4" i="1"/>
  <c r="X4" i="1"/>
  <c r="AA4" i="1"/>
  <c r="AB4" i="1"/>
  <c r="Y4" i="1"/>
</calcChain>
</file>

<file path=xl/sharedStrings.xml><?xml version="1.0" encoding="utf-8"?>
<sst xmlns="http://schemas.openxmlformats.org/spreadsheetml/2006/main" count="62" uniqueCount="61">
  <si>
    <t>Notes</t>
  </si>
  <si>
    <t>WA Allocation of System Energy</t>
  </si>
  <si>
    <t>Proxy Market (allocation to Load)</t>
  </si>
  <si>
    <t>Assumed to be the source of energy covering the gap between allocaiton and load</t>
  </si>
  <si>
    <t>WA Non-emitting (MWh)</t>
  </si>
  <si>
    <t>Total CETA compliant</t>
  </si>
  <si>
    <t>Alt Compliance</t>
  </si>
  <si>
    <t>% shortfall from 80% bundled target</t>
  </si>
  <si>
    <t>MWh Shortfall / (Long Position)</t>
  </si>
  <si>
    <t>Capacity shortfall / (Long Position)</t>
  </si>
  <si>
    <t xml:space="preserve"> -----------------------------------------------------------------------------  Input data below ----------------------------------------------------------------------------</t>
  </si>
  <si>
    <t>Extrapolating on 2030 to 2040</t>
  </si>
  <si>
    <t>Extrapolating on 2021 to 2040</t>
  </si>
  <si>
    <t>existing and new proxy resources</t>
  </si>
  <si>
    <t>CETA compliant energy as % of WA Load: annual compliance period</t>
  </si>
  <si>
    <t>2022-2030 Interim Targets for 100% GHG Neutrality</t>
  </si>
  <si>
    <t>2031-2045 Interim Targets for 100% Renewable energy</t>
  </si>
  <si>
    <t>Interim Targets</t>
  </si>
  <si>
    <t>Extrapolated Targets</t>
  </si>
  <si>
    <t>Targets through IRP Horizon</t>
  </si>
  <si>
    <t>Neutrality Targets through 2030</t>
  </si>
  <si>
    <t>Coal</t>
  </si>
  <si>
    <t>Contract</t>
  </si>
  <si>
    <t>Contract Exchange</t>
  </si>
  <si>
    <t>Contract Interruptible</t>
  </si>
  <si>
    <t>Contract NonOwned Reserve</t>
  </si>
  <si>
    <t>Contracts Small QF</t>
  </si>
  <si>
    <t>Gas</t>
  </si>
  <si>
    <t>Geothermal</t>
  </si>
  <si>
    <t>Hydro</t>
  </si>
  <si>
    <t>New Hydro Storage</t>
  </si>
  <si>
    <t>New Non-emitting Peaking</t>
  </si>
  <si>
    <t>New Nuclear</t>
  </si>
  <si>
    <t>New Solar, Solar + Storage</t>
  </si>
  <si>
    <t>New Wind, Wind + Storage</t>
  </si>
  <si>
    <t>Solar</t>
  </si>
  <si>
    <t>Wind</t>
  </si>
  <si>
    <t>Total (Generation, no storage)</t>
  </si>
  <si>
    <t>Batteries</t>
  </si>
  <si>
    <t>New Nuclear Storage</t>
  </si>
  <si>
    <t>New PVS Batteries</t>
  </si>
  <si>
    <t>New Stand Alone</t>
  </si>
  <si>
    <t>Total (only storage)</t>
  </si>
  <si>
    <t>Grand Total</t>
  </si>
  <si>
    <t>Shortfall from load</t>
  </si>
  <si>
    <t>Assumed to be filled with Market Purchases</t>
  </si>
  <si>
    <t>Washington Retail Sales</t>
  </si>
  <si>
    <t>% of Retail Sales</t>
  </si>
  <si>
    <t>% of Retail Sales wt Alt Compliance</t>
  </si>
  <si>
    <t>Retail Electric Sales</t>
  </si>
  <si>
    <t>Projected Renewable and Nonemitting Energy</t>
  </si>
  <si>
    <t>Net Retail Sales</t>
  </si>
  <si>
    <t>Total</t>
  </si>
  <si>
    <t xml:space="preserve">Target Percentage      </t>
  </si>
  <si>
    <t>Interim Compliance Target</t>
  </si>
  <si>
    <t>Table 1.1 -- Interim Compliance Targets (MWh)</t>
  </si>
  <si>
    <t>includes nuclear and nonemitting peakers</t>
  </si>
  <si>
    <t>WA Renewable Resource Generation (MWh)</t>
  </si>
  <si>
    <t>includes wind, solar, and hydro less voluntary resources</t>
  </si>
  <si>
    <t>Generation Category</t>
  </si>
  <si>
    <t>Voluntary RECs (don't 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</si>
</sst>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wrapText="1"/>
    </xf>
    <xf numFmtId="9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9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9" fontId="4" fillId="0" borderId="0" xfId="1" applyNumberFormat="1" applyFont="1" applyFill="1" applyBorder="1" applyAlignment="1">
      <alignment horizontal="center"/>
    </xf>
    <xf numFmtId="164" fontId="2" fillId="0" borderId="0" xfId="1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readingOrder="1"/>
    </xf>
    <xf numFmtId="0" fontId="7" fillId="0" borderId="0" xfId="0" applyFont="1" applyFill="1" applyBorder="1"/>
    <xf numFmtId="9" fontId="2" fillId="0" borderId="0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5982CB"/>
      <color rgb="FF70B4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CETA Compliant System Energy to WA</a:t>
            </a:r>
          </a:p>
          <a:p>
            <a:pPr>
              <a:defRPr/>
            </a:pPr>
            <a:r>
              <a:rPr lang="en-US"/>
              <a:t>extrapolated</a:t>
            </a:r>
            <a:r>
              <a:rPr lang="en-US" baseline="0"/>
              <a:t> 2030 - 2040 position</a:t>
            </a:r>
            <a:endParaRPr lang="en-US"/>
          </a:p>
        </c:rich>
      </c:tx>
      <c:layout>
        <c:manualLayout>
          <c:xMode val="edge"/>
          <c:yMode val="edge"/>
          <c:x val="0.25768557856025387"/>
          <c:y val="2.262904345667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CETA Compliant System Energy to WA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'WA CETA Summary'!$D$2:$AB$2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'WA CETA Summary'!$D$11:$AB$11</c:f>
              <c:numCache>
                <c:formatCode>0%</c:formatCode>
                <c:ptCount val="25"/>
                <c:pt idx="0">
                  <c:v>0.3061357519932531</c:v>
                </c:pt>
                <c:pt idx="1">
                  <c:v>0.31320550843751943</c:v>
                </c:pt>
                <c:pt idx="2">
                  <c:v>0.2943377334022575</c:v>
                </c:pt>
                <c:pt idx="3">
                  <c:v>0.34836355141125691</c:v>
                </c:pt>
                <c:pt idx="4">
                  <c:v>0.57737225720005148</c:v>
                </c:pt>
                <c:pt idx="5">
                  <c:v>0.66052128991354864</c:v>
                </c:pt>
                <c:pt idx="6">
                  <c:v>0.6630061783121769</c:v>
                </c:pt>
                <c:pt idx="7">
                  <c:v>0.74088912347837055</c:v>
                </c:pt>
                <c:pt idx="8">
                  <c:v>0.96005243688400776</c:v>
                </c:pt>
                <c:pt idx="9">
                  <c:v>0.96684032826374566</c:v>
                </c:pt>
                <c:pt idx="10">
                  <c:v>0.98495246758396848</c:v>
                </c:pt>
                <c:pt idx="11">
                  <c:v>1.0320221509419312</c:v>
                </c:pt>
                <c:pt idx="12">
                  <c:v>1.0290349999892952</c:v>
                </c:pt>
                <c:pt idx="13">
                  <c:v>1.024528747807212</c:v>
                </c:pt>
                <c:pt idx="14">
                  <c:v>1.0174940473253191</c:v>
                </c:pt>
                <c:pt idx="15">
                  <c:v>1.0045184693814924</c:v>
                </c:pt>
                <c:pt idx="16">
                  <c:v>1.0118412604136549</c:v>
                </c:pt>
                <c:pt idx="17">
                  <c:v>1.094213089846485</c:v>
                </c:pt>
                <c:pt idx="18">
                  <c:v>1.0920452746151592</c:v>
                </c:pt>
                <c:pt idx="19">
                  <c:v>1.0898509152754032</c:v>
                </c:pt>
                <c:pt idx="20">
                  <c:v>1.0945976494816341</c:v>
                </c:pt>
                <c:pt idx="21">
                  <c:v>1.1046993269098904</c:v>
                </c:pt>
                <c:pt idx="22">
                  <c:v>1.1147110845959716</c:v>
                </c:pt>
                <c:pt idx="23">
                  <c:v>1.1246341178462331</c:v>
                </c:pt>
                <c:pt idx="24">
                  <c:v>1.1344696008748234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4-480A-956D-49AA24419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252208"/>
        <c:axId val="1890245968"/>
      </c:lineChart>
      <c:catAx>
        <c:axId val="189025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45968"/>
        <c:crosses val="autoZero"/>
        <c:auto val="1"/>
        <c:lblAlgn val="ctr"/>
        <c:lblOffset val="100"/>
        <c:noMultiLvlLbl val="0"/>
      </c:catAx>
      <c:valAx>
        <c:axId val="18902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5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CETA Compliant System Energy to WA</a:t>
            </a:r>
          </a:p>
          <a:p>
            <a:pPr>
              <a:defRPr/>
            </a:pPr>
            <a:r>
              <a:rPr lang="en-US"/>
              <a:t>extrapolated</a:t>
            </a:r>
            <a:r>
              <a:rPr lang="en-US" baseline="0"/>
              <a:t> 2021 - 2040 position</a:t>
            </a:r>
            <a:endParaRPr lang="en-US"/>
          </a:p>
        </c:rich>
      </c:tx>
      <c:layout>
        <c:manualLayout>
          <c:xMode val="edge"/>
          <c:yMode val="edge"/>
          <c:x val="0.25768557856025387"/>
          <c:y val="2.262904345667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CETA Compliant System Energy to WA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'WA CETA Summary'!$D$2:$AB$2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('WA CETA Summary'!$D$11:$W$11,'WA CETA Summary'!$AF$11:$AJ$11)</c:f>
              <c:numCache>
                <c:formatCode>0%</c:formatCode>
                <c:ptCount val="25"/>
                <c:pt idx="0">
                  <c:v>0.3061357519932531</c:v>
                </c:pt>
                <c:pt idx="1">
                  <c:v>0.31320550843751943</c:v>
                </c:pt>
                <c:pt idx="2">
                  <c:v>0.2943377334022575</c:v>
                </c:pt>
                <c:pt idx="3">
                  <c:v>0.34836355141125691</c:v>
                </c:pt>
                <c:pt idx="4">
                  <c:v>0.57737225720005148</c:v>
                </c:pt>
                <c:pt idx="5">
                  <c:v>0.66052128991354864</c:v>
                </c:pt>
                <c:pt idx="6">
                  <c:v>0.6630061783121769</c:v>
                </c:pt>
                <c:pt idx="7">
                  <c:v>0.74088912347837055</c:v>
                </c:pt>
                <c:pt idx="8">
                  <c:v>0.96005243688400776</c:v>
                </c:pt>
                <c:pt idx="9">
                  <c:v>0.96684032826374566</c:v>
                </c:pt>
                <c:pt idx="10">
                  <c:v>0.98495246758396848</c:v>
                </c:pt>
                <c:pt idx="11">
                  <c:v>1.0320221509419312</c:v>
                </c:pt>
                <c:pt idx="12">
                  <c:v>1.0290349999892952</c:v>
                </c:pt>
                <c:pt idx="13">
                  <c:v>1.024528747807212</c:v>
                </c:pt>
                <c:pt idx="14">
                  <c:v>1.0174940473253191</c:v>
                </c:pt>
                <c:pt idx="15">
                  <c:v>1.0045184693814924</c:v>
                </c:pt>
                <c:pt idx="16">
                  <c:v>1.0118412604136549</c:v>
                </c:pt>
                <c:pt idx="17">
                  <c:v>1.094213089846485</c:v>
                </c:pt>
                <c:pt idx="18">
                  <c:v>1.0920452746151592</c:v>
                </c:pt>
                <c:pt idx="19">
                  <c:v>1.0898509152754032</c:v>
                </c:pt>
                <c:pt idx="20">
                  <c:v>1.2901533442381503</c:v>
                </c:pt>
                <c:pt idx="21">
                  <c:v>1.3353690491732957</c:v>
                </c:pt>
                <c:pt idx="22">
                  <c:v>1.3805064808638405</c:v>
                </c:pt>
                <c:pt idx="23">
                  <c:v>1.4255658423831095</c:v>
                </c:pt>
                <c:pt idx="24">
                  <c:v>1.4705473361025652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F-442E-AEFA-FA002B8A9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252208"/>
        <c:axId val="1890245968"/>
      </c:lineChart>
      <c:catAx>
        <c:axId val="189025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45968"/>
        <c:crosses val="autoZero"/>
        <c:auto val="1"/>
        <c:lblAlgn val="ctr"/>
        <c:lblOffset val="100"/>
        <c:noMultiLvlLbl val="0"/>
      </c:catAx>
      <c:valAx>
        <c:axId val="18902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5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Interim Targets</a:t>
            </a:r>
            <a:r>
              <a:rPr lang="en-US" baseline="0"/>
              <a:t> to Achieve GHG Neutrality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Summary'!$E$2:$M$2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Summary'!$D$11:$AB$11</c15:sqref>
                  </c15:fullRef>
                </c:ext>
              </c:extLst>
              <c:f>'WA CETA Summary'!$E$11:$M$11</c:f>
              <c:numCache>
                <c:formatCode>0%</c:formatCode>
                <c:ptCount val="9"/>
                <c:pt idx="0">
                  <c:v>0.31320550843751943</c:v>
                </c:pt>
                <c:pt idx="1">
                  <c:v>0.2943377334022575</c:v>
                </c:pt>
                <c:pt idx="2">
                  <c:v>0.34836355141125691</c:v>
                </c:pt>
                <c:pt idx="3">
                  <c:v>0.57737225720005148</c:v>
                </c:pt>
                <c:pt idx="4">
                  <c:v>0.66052128991354864</c:v>
                </c:pt>
                <c:pt idx="5">
                  <c:v>0.6630061783121769</c:v>
                </c:pt>
                <c:pt idx="6">
                  <c:v>0.74088912347837055</c:v>
                </c:pt>
                <c:pt idx="7">
                  <c:v>0.96005243688400776</c:v>
                </c:pt>
                <c:pt idx="8">
                  <c:v>0.96684032826374566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5-4FC3-8AE8-94EF31DAC2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Percentage of Net Reetail Sales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Interim Targets to Achieve 100%</a:t>
            </a:r>
            <a:r>
              <a:rPr lang="en-US" baseline="0"/>
              <a:t> Renewble Energy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Summary'!$N$2:$AB$2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Summary'!$D$11:$AB$11</c15:sqref>
                  </c15:fullRef>
                </c:ext>
              </c:extLst>
              <c:f>'WA CETA Summary'!$N$11:$AB$11</c:f>
              <c:numCache>
                <c:formatCode>0%</c:formatCode>
                <c:ptCount val="15"/>
                <c:pt idx="0">
                  <c:v>0.98495246758396848</c:v>
                </c:pt>
                <c:pt idx="1">
                  <c:v>1.0320221509419312</c:v>
                </c:pt>
                <c:pt idx="2">
                  <c:v>1.0290349999892952</c:v>
                </c:pt>
                <c:pt idx="3">
                  <c:v>1.024528747807212</c:v>
                </c:pt>
                <c:pt idx="4">
                  <c:v>1.0174940473253191</c:v>
                </c:pt>
                <c:pt idx="5">
                  <c:v>1.0045184693814924</c:v>
                </c:pt>
                <c:pt idx="6">
                  <c:v>1.0118412604136549</c:v>
                </c:pt>
                <c:pt idx="7">
                  <c:v>1.094213089846485</c:v>
                </c:pt>
                <c:pt idx="8">
                  <c:v>1.0920452746151592</c:v>
                </c:pt>
                <c:pt idx="9">
                  <c:v>1.0898509152754032</c:v>
                </c:pt>
                <c:pt idx="10">
                  <c:v>1.0945976494816341</c:v>
                </c:pt>
                <c:pt idx="11">
                  <c:v>1.1046993269098904</c:v>
                </c:pt>
                <c:pt idx="12">
                  <c:v>1.1147110845959716</c:v>
                </c:pt>
                <c:pt idx="13">
                  <c:v>1.1246341178462331</c:v>
                </c:pt>
                <c:pt idx="14">
                  <c:v>1.1344696008748234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5-4730-9DBA-2CEABF6F2B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Percentage of Net Reetail Sales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100% GHG Neutrality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645168631377726"/>
          <c:y val="0.16353741496598642"/>
          <c:w val="0.74115910366695492"/>
          <c:h val="0.73517143690372033"/>
        </c:manualLayout>
      </c:layout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rgbClr val="70B4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Summary'!$E$2:$M$2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Summary'!$D$11:$AB$11</c15:sqref>
                  </c15:fullRef>
                </c:ext>
              </c:extLst>
              <c:f>'WA CETA Summary'!$E$11:$M$11</c:f>
              <c:numCache>
                <c:formatCode>0%</c:formatCode>
                <c:ptCount val="9"/>
                <c:pt idx="0">
                  <c:v>0.31320550843751943</c:v>
                </c:pt>
                <c:pt idx="1">
                  <c:v>0.2943377334022575</c:v>
                </c:pt>
                <c:pt idx="2">
                  <c:v>0.34836355141125691</c:v>
                </c:pt>
                <c:pt idx="3">
                  <c:v>0.57737225720005148</c:v>
                </c:pt>
                <c:pt idx="4">
                  <c:v>0.66052128991354864</c:v>
                </c:pt>
                <c:pt idx="5">
                  <c:v>0.6630061783121769</c:v>
                </c:pt>
                <c:pt idx="6">
                  <c:v>0.74088912347837055</c:v>
                </c:pt>
                <c:pt idx="7">
                  <c:v>0.96005243688400776</c:v>
                </c:pt>
                <c:pt idx="8">
                  <c:v>0.96684032826374566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0-4381-9C74-75F166F780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Clean Energy / Net Reetail Sales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100% Non-emitting or Renewable Energy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420229405630868E-3"/>
          <c:y val="0.16532314413079319"/>
          <c:w val="0.96871741397288846"/>
          <c:h val="0.73354997292005164"/>
        </c:manualLayout>
      </c:layout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rgbClr val="5982CB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C3-42B7-B72D-91E1AFD9A6D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2C3-42B7-B72D-91E1AFD9A6D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C3-42B7-B72D-91E1AFD9A6D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2C3-42B7-B72D-91E1AFD9A6D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2C3-42B7-B72D-91E1AFD9A6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Summary'!$N$2:$AB$2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Summary'!$D$11:$AB$11</c15:sqref>
                  </c15:fullRef>
                </c:ext>
              </c:extLst>
              <c:f>'WA CETA Summary'!$N$11:$AB$11</c:f>
              <c:numCache>
                <c:formatCode>0%</c:formatCode>
                <c:ptCount val="15"/>
                <c:pt idx="0">
                  <c:v>0.98495246758396848</c:v>
                </c:pt>
                <c:pt idx="1">
                  <c:v>1.0320221509419312</c:v>
                </c:pt>
                <c:pt idx="2">
                  <c:v>1.0290349999892952</c:v>
                </c:pt>
                <c:pt idx="3">
                  <c:v>1.024528747807212</c:v>
                </c:pt>
                <c:pt idx="4">
                  <c:v>1.0174940473253191</c:v>
                </c:pt>
                <c:pt idx="5">
                  <c:v>1.0045184693814924</c:v>
                </c:pt>
                <c:pt idx="6">
                  <c:v>1.0118412604136549</c:v>
                </c:pt>
                <c:pt idx="7">
                  <c:v>1.094213089846485</c:v>
                </c:pt>
                <c:pt idx="8">
                  <c:v>1.0920452746151592</c:v>
                </c:pt>
                <c:pt idx="9">
                  <c:v>1.0898509152754032</c:v>
                </c:pt>
                <c:pt idx="10">
                  <c:v>1.0945976494816341</c:v>
                </c:pt>
                <c:pt idx="11">
                  <c:v>1.1046993269098904</c:v>
                </c:pt>
                <c:pt idx="12">
                  <c:v>1.1147110845959716</c:v>
                </c:pt>
                <c:pt idx="13">
                  <c:v>1.1246341178462331</c:v>
                </c:pt>
                <c:pt idx="14">
                  <c:v>1.1344696008748234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3-42B7-B72D-91E1AFD9A6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2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413810</xdr:colOff>
      <xdr:row>17</xdr:row>
      <xdr:rowOff>0</xdr:rowOff>
    </xdr:from>
    <xdr:to>
      <xdr:col>31</xdr:col>
      <xdr:colOff>639763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7C78EC-6603-469A-93E6-75CDF4392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47626</xdr:colOff>
      <xdr:row>17</xdr:row>
      <xdr:rowOff>0</xdr:rowOff>
    </xdr:from>
    <xdr:to>
      <xdr:col>39</xdr:col>
      <xdr:colOff>166423</xdr:colOff>
      <xdr:row>33</xdr:row>
      <xdr:rowOff>43128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46D7A8-892D-4AD6-805C-DC5088976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3</xdr:row>
      <xdr:rowOff>0</xdr:rowOff>
    </xdr:from>
    <xdr:to>
      <xdr:col>10</xdr:col>
      <xdr:colOff>600076</xdr:colOff>
      <xdr:row>19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9463B9-E73A-4075-900A-DEC736FA2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85725</xdr:colOff>
      <xdr:row>3</xdr:row>
      <xdr:rowOff>9525</xdr:rowOff>
    </xdr:from>
    <xdr:to>
      <xdr:col>20</xdr:col>
      <xdr:colOff>590550</xdr:colOff>
      <xdr:row>19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F52BE0-AC4C-490A-973D-BFD6C010A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258532</xdr:colOff>
      <xdr:row>25</xdr:row>
      <xdr:rowOff>27214</xdr:rowOff>
    </xdr:from>
    <xdr:to>
      <xdr:col>11</xdr:col>
      <xdr:colOff>367390</xdr:colOff>
      <xdr:row>50</xdr:row>
      <xdr:rowOff>40821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143849-16D2-4F1A-9E5E-B22BC58F3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272140</xdr:colOff>
      <xdr:row>25</xdr:row>
      <xdr:rowOff>13607</xdr:rowOff>
    </xdr:from>
    <xdr:to>
      <xdr:col>20</xdr:col>
      <xdr:colOff>435426</xdr:colOff>
      <xdr:row>50</xdr:row>
      <xdr:rowOff>40821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6D0F5AC-E319-4358-B05F-02F21A639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258532</xdr:colOff>
      <xdr:row>24</xdr:row>
      <xdr:rowOff>171449</xdr:rowOff>
    </xdr:from>
    <xdr:to>
      <xdr:col>20</xdr:col>
      <xdr:colOff>530674</xdr:colOff>
      <xdr:row>52</xdr:row>
      <xdr:rowOff>163284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208B3B0C-3232-45AE-84EA-CA246F2B96E2}"/>
            </a:ext>
          </a:extLst>
        </xdr:cNvPr>
        <xdr:cNvSpPr/>
      </xdr:nvSpPr>
      <xdr:spPr>
        <a:xfrm>
          <a:off x="2707818" y="4811485"/>
          <a:ext cx="10069285" cy="5325835"/>
        </a:xfrm>
        <a:prstGeom prst="round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231319</xdr:colOff>
      <xdr:row>29</xdr:row>
      <xdr:rowOff>68035</xdr:rowOff>
    </xdr:from>
    <xdr:to>
      <xdr:col>11</xdr:col>
      <xdr:colOff>234044</xdr:colOff>
      <xdr:row>49</xdr:row>
      <xdr:rowOff>133350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FA8D69F-4313-4ECD-911F-B01DC4039DAC}"/>
            </a:ext>
          </a:extLst>
        </xdr:cNvPr>
        <xdr:cNvCxnSpPr/>
      </xdr:nvCxnSpPr>
      <xdr:spPr>
        <a:xfrm>
          <a:off x="6966855" y="5660571"/>
          <a:ext cx="2725" cy="387531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393246</xdr:colOff>
      <xdr:row>50</xdr:row>
      <xdr:rowOff>159204</xdr:rowOff>
    </xdr:from>
    <xdr:to>
      <xdr:col>7</xdr:col>
      <xdr:colOff>593271</xdr:colOff>
      <xdr:row>51</xdr:row>
      <xdr:rowOff>168729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A8A9C8B-8344-454C-8C3F-37BBB3C03BF7}"/>
            </a:ext>
          </a:extLst>
        </xdr:cNvPr>
        <xdr:cNvSpPr/>
      </xdr:nvSpPr>
      <xdr:spPr>
        <a:xfrm>
          <a:off x="3454853" y="9180740"/>
          <a:ext cx="200025" cy="200025"/>
        </a:xfrm>
        <a:prstGeom prst="rect">
          <a:avLst/>
        </a:prstGeom>
        <a:solidFill>
          <a:srgbClr val="70B4D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381000</xdr:colOff>
      <xdr:row>51</xdr:row>
      <xdr:rowOff>0</xdr:rowOff>
    </xdr:from>
    <xdr:to>
      <xdr:col>11</xdr:col>
      <xdr:colOff>581025</xdr:colOff>
      <xdr:row>52</xdr:row>
      <xdr:rowOff>9525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AAAE6D3-07B3-4543-83BF-E0F4CBF9A0D4}"/>
            </a:ext>
          </a:extLst>
        </xdr:cNvPr>
        <xdr:cNvSpPr/>
      </xdr:nvSpPr>
      <xdr:spPr>
        <a:xfrm>
          <a:off x="5867400" y="9201150"/>
          <a:ext cx="200025" cy="200025"/>
        </a:xfrm>
        <a:prstGeom prst="rect">
          <a:avLst/>
        </a:prstGeom>
        <a:solidFill>
          <a:srgbClr val="5982C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361950</xdr:colOff>
      <xdr:row>51</xdr:row>
      <xdr:rowOff>9525</xdr:rowOff>
    </xdr:from>
    <xdr:to>
      <xdr:col>15</xdr:col>
      <xdr:colOff>561975</xdr:colOff>
      <xdr:row>52</xdr:row>
      <xdr:rowOff>19050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C258918-D70A-4DD7-85BF-A600631854A1}"/>
            </a:ext>
          </a:extLst>
        </xdr:cNvPr>
        <xdr:cNvSpPr/>
      </xdr:nvSpPr>
      <xdr:spPr>
        <a:xfrm>
          <a:off x="8286750" y="9210675"/>
          <a:ext cx="200025" cy="200025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149676</xdr:colOff>
      <xdr:row>28</xdr:row>
      <xdr:rowOff>40821</xdr:rowOff>
    </xdr:from>
    <xdr:to>
      <xdr:col>20</xdr:col>
      <xdr:colOff>231320</xdr:colOff>
      <xdr:row>28</xdr:row>
      <xdr:rowOff>81643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C1A19D4B-A962-4E8C-BB72-9CBA48B0BB12}"/>
            </a:ext>
          </a:extLst>
        </xdr:cNvPr>
        <xdr:cNvCxnSpPr/>
      </xdr:nvCxnSpPr>
      <xdr:spPr>
        <a:xfrm flipH="1">
          <a:off x="7497533" y="5442857"/>
          <a:ext cx="4980216" cy="40822"/>
        </a:xfrm>
        <a:prstGeom prst="line">
          <a:avLst/>
        </a:prstGeom>
        <a:ln w="412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408211</xdr:colOff>
      <xdr:row>27</xdr:row>
      <xdr:rowOff>163286</xdr:rowOff>
    </xdr:from>
    <xdr:to>
      <xdr:col>17</xdr:col>
      <xdr:colOff>235404</xdr:colOff>
      <xdr:row>28</xdr:row>
      <xdr:rowOff>149679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98DC95C-4F8C-4951-B4E4-9DF53B3F1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93032" y="5374822"/>
          <a:ext cx="1058186" cy="1768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cificorp.us\2021%20IRP\11%20-%20Reporting%20&amp;%20Summaries\LT%20Plan%20Runs\_Indicative%20Case%206.18.21\Final%20Indicative%20Portfolio%20-%20Plexos%20Portfolio%20-%203112%20-%20_LT%2021IRP%2020yr%20-%20P02-MMR%20(CO,NG)%20Intl%20UT+WY%20EOL%20-%20%20MTST%20Modified%20(06182021).xlsx?7981765C" TargetMode="External"/><Relationship Id="rId1" Type="http://schemas.openxmlformats.org/officeDocument/2006/relationships/externalLinkPath" Target="file:///\\7981765C\Final%20Indicative%20Portfolio%20-%20Plexos%20Portfolio%20-%203112%20-%20_LT%2021IRP%2020yr%20-%20P02-MMR%20(CO,NG)%20Intl%20UT+WY%20EOL%20-%20%20MTST%20Modified%20(0618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_ST%20Reporting\Cost%20Reports\P02-MMGR%20ST%20Cost%20Summary%206086-57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PVRR%20reporting\4983%20-%20Plexos%20Portfolio%20LT%20$%20By%2020%20Year%20P02-MMGR%20(CO,NG)%20Intl%20Prod%20Run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IRP/_Preferred%20Portfolio/SO/Reliability/SO%20Portfolio%20I19-P45CNW-MMR_190922100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_LT%20Plan%20Runs\Plexos%20Portfolio%20-%205230%20-%20_LT%2021IRP%2020yr%20-%20P02-MMGR%20(CO,NG)%20Intl%20Prod%20R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%20Attrib%20Li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mulative Changes Graph"/>
      <sheetName val="Bar Graphs - Data"/>
      <sheetName val="1st year - Energy Efficiency"/>
      <sheetName val="Coal Generation Graph"/>
      <sheetName val="Thermal Retirements"/>
      <sheetName val="Emissions"/>
      <sheetName val="Capital Investments"/>
      <sheetName val="Transmission Options"/>
      <sheetName val="Portfolio Data"/>
      <sheetName val="Portfolio Changes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Summaries\LT Plan Runs\_Indicative Case 6.18.21\[Final Indicative Portfolio - Plexos Portfolio - 3112 - _LT 21IRP 20yr - P02-MMR (CO,NG) Intl UT+WY EOL -  MTST Modified (06182021).xlsx]Control Form</v>
          </cell>
        </row>
        <row r="7">
          <cell r="B7" t="str">
            <v>Final Indicative Portfolio - Plexos Portfolio - 3112 - _LT 21IRP 20yr - P02-MMR (CO,NG) Intl UT+WY EOL -  MTST Modified (06182021)</v>
          </cell>
        </row>
      </sheetData>
      <sheetData sheetId="1"/>
      <sheetData sheetId="2"/>
      <sheetData sheetId="3">
        <row r="3">
          <cell r="M3" t="str">
            <v>P02</v>
          </cell>
        </row>
        <row r="4">
          <cell r="N4" t="str">
            <v>2019 IRP</v>
          </cell>
        </row>
        <row r="21">
          <cell r="D21">
            <v>3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>
        <row r="1">
          <cell r="A1" t="str">
            <v>Name</v>
          </cell>
        </row>
      </sheetData>
      <sheetData sheetId="18">
        <row r="1">
          <cell r="A1" t="str">
            <v>Plexos Name</v>
          </cell>
        </row>
      </sheetData>
      <sheetData sheetId="19">
        <row r="1">
          <cell r="F1" t="str">
            <v>Category</v>
          </cell>
        </row>
      </sheetData>
      <sheetData sheetId="20"/>
      <sheetData sheetId="21"/>
      <sheetData sheetId="22"/>
      <sheetData sheetId="23"/>
      <sheetData sheetId="24"/>
      <sheetData sheetId="25">
        <row r="58">
          <cell r="G58" t="str">
            <v>Error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02">
          <cell r="L102" t="str">
            <v>None</v>
          </cell>
          <cell r="M102" t="str">
            <v>None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Cost Summary"/>
      <sheetName val="Data Checks"/>
      <sheetName val="Generator Pivot"/>
      <sheetName val="Annual Total System Cost"/>
      <sheetName val="Generator Costs"/>
      <sheetName val="Battery Costs"/>
      <sheetName val="Transmission Costs"/>
      <sheetName val="GWS Adj"/>
      <sheetName val="Adjustment"/>
      <sheetName val="Fixed Cost"/>
      <sheetName val="ENS, Dump Energy, Shortage"/>
      <sheetName val="Market Summary (GWh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2">
          <cell r="C2">
            <v>6.88E-2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RP_LFC"/>
      <sheetName val="Description of Cost"/>
      <sheetName val="NPV_diagnostic"/>
      <sheetName val="Plexos File LT PVRR"/>
      <sheetName val="CoalFO&amp;M exlc"/>
      <sheetName val="Summary $ Portfolio"/>
      <sheetName val="Sum_$ Generator"/>
      <sheetName val="Sum_$ Batteries"/>
      <sheetName val="Sum_$ TransLines"/>
      <sheetName val="Sum_$ Markets"/>
      <sheetName val="Sum_$ Reserves"/>
      <sheetName val="Sum_$ Emissions"/>
      <sheetName val="Sum_$ TransRegion"/>
      <sheetName val="Fixed Costs"/>
      <sheetName val="Sum_Generator"/>
      <sheetName val="Sum_Batteries"/>
      <sheetName val="Sum_Fuels"/>
      <sheetName val="Sum_Emissions"/>
      <sheetName val="Sum_GeneratorEmission"/>
      <sheetName val="Sum_TransLines"/>
      <sheetName val="Sum_Reserves"/>
      <sheetName val="Sum_GeneratorRsrv"/>
      <sheetName val="Sum_ReservesGenerator"/>
      <sheetName val="Sum_Markets"/>
      <sheetName val="Sum_TransZones"/>
      <sheetName val="Sum_TransZonesEmissions"/>
      <sheetName val="Sum_TransRegion"/>
      <sheetName val="Sum_TransRegionEmission"/>
      <sheetName val="Sum_Storages"/>
      <sheetName val="&gt;&gt; RawData"/>
      <sheetName val="TransLines"/>
      <sheetName val="TransZones"/>
      <sheetName val="TransmissionbyRegions"/>
      <sheetName val="Markets"/>
      <sheetName val="Batteries"/>
      <sheetName val="Reserves"/>
      <sheetName val="Storages"/>
      <sheetName val="Emissions"/>
      <sheetName val="Fuels"/>
      <sheetName val="Generators"/>
      <sheetName val="Constraints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M68">
            <v>6.88E-2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Portfolio"/>
      <sheetName val="Portfolio Sum"/>
      <sheetName val="PVRR Table"/>
      <sheetName val="Wind and Solar"/>
      <sheetName val="Coal Fixed Costs"/>
      <sheetName val="Generation Report"/>
      <sheetName val="Capacity Factor Report"/>
      <sheetName val="DSM report"/>
      <sheetName val="DR Report"/>
      <sheetName val="DSM Energy report"/>
      <sheetName val="DSM Ratio"/>
      <sheetName val="Existing Generation by Station"/>
      <sheetName val="Detail Generation by Station"/>
      <sheetName val="Emissions"/>
      <sheetName val="Existing FOM Adjustments"/>
      <sheetName val="New FOM Adjustments"/>
      <sheetName val="DecomPVRR"/>
      <sheetName val="Transmission Costs"/>
      <sheetName val="Build list for portfolio"/>
      <sheetName val="Coal Portfolio"/>
      <sheetName val="Gas_Repower"/>
      <sheetName val="Capacity Factor"/>
      <sheetName val="EPM Tables"/>
      <sheetName val="Portfolio_Data"/>
      <sheetName val="PVRR_Data"/>
      <sheetName val="PVRRByStation"/>
      <sheetName val="StaBuild"/>
      <sheetName val="StaMoPerf"/>
      <sheetName val="StaMoFuel"/>
      <sheetName val="StaMoEmiss"/>
      <sheetName val="SolvStat"/>
      <sheetName val="CoalPlants"/>
      <sheetName val="DSM_Energy"/>
      <sheetName val="Planned DSM2"/>
      <sheetName val="TieBuild"/>
      <sheetName val="Other Retirement-Terminations"/>
      <sheetName val="TBL_ResourceMaster"/>
      <sheetName val="Tbl_Transmission"/>
      <sheetName val="Gas Resources"/>
    </sheetNames>
    <sheetDataSet>
      <sheetData sheetId="0">
        <row r="6">
          <cell r="B6" t="str">
            <v>I19-P45CNW-MMR</v>
          </cell>
        </row>
        <row r="7">
          <cell r="B7">
            <v>1909221006</v>
          </cell>
        </row>
        <row r="8">
          <cell r="B8" t="str">
            <v>I19-P45CNW-MMR  (09-22-19 1006 AM)</v>
          </cell>
        </row>
        <row r="31">
          <cell r="F31">
            <v>6.9199999999999998E-2</v>
          </cell>
        </row>
      </sheetData>
      <sheetData sheetId="1"/>
      <sheetData sheetId="2"/>
      <sheetData sheetId="3">
        <row r="54">
          <cell r="X54">
            <v>21623.731613490305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8">
          <cell r="L38" t="str">
            <v>LOC</v>
          </cell>
          <cell r="M38" t="str">
            <v>DSM Factor</v>
          </cell>
        </row>
        <row r="39">
          <cell r="L39" t="str">
            <v>CA</v>
          </cell>
          <cell r="M39">
            <v>0.01</v>
          </cell>
        </row>
        <row r="40">
          <cell r="L40" t="str">
            <v>OR</v>
          </cell>
          <cell r="M40">
            <v>0.1</v>
          </cell>
        </row>
        <row r="41">
          <cell r="L41" t="str">
            <v>WA</v>
          </cell>
          <cell r="M41">
            <v>0.01</v>
          </cell>
        </row>
        <row r="42">
          <cell r="L42" t="str">
            <v>ID</v>
          </cell>
          <cell r="M42">
            <v>0.01</v>
          </cell>
        </row>
        <row r="43">
          <cell r="L43" t="str">
            <v>UT</v>
          </cell>
          <cell r="M43">
            <v>0.1</v>
          </cell>
        </row>
        <row r="44">
          <cell r="L44" t="str">
            <v>WY</v>
          </cell>
          <cell r="M44">
            <v>0.01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7">
          <cell r="P77"/>
          <cell r="Q77" t="str">
            <v>Commercial Date</v>
          </cell>
          <cell r="R77" t="str">
            <v>Assumed Life</v>
          </cell>
          <cell r="S77" t="str">
            <v>Assumed End of Life Year</v>
          </cell>
          <cell r="T77" t="str">
            <v>Straight Line Tax Depreciation 60% Basis for Clean Air (Months)*</v>
          </cell>
        </row>
        <row r="78">
          <cell r="O78" t="str">
            <v>CL_Carbon1</v>
          </cell>
          <cell r="P78" t="str">
            <v>Carbon 1</v>
          </cell>
          <cell r="Q78">
            <v>1954</v>
          </cell>
          <cell r="R78">
            <v>64</v>
          </cell>
          <cell r="S78">
            <v>2014</v>
          </cell>
          <cell r="T78">
            <v>60</v>
          </cell>
        </row>
        <row r="79">
          <cell r="O79" t="str">
            <v>CL_Carbon2</v>
          </cell>
          <cell r="P79" t="str">
            <v>Carbon 2</v>
          </cell>
          <cell r="Q79">
            <v>1957</v>
          </cell>
          <cell r="R79">
            <v>64</v>
          </cell>
          <cell r="S79">
            <v>2014</v>
          </cell>
          <cell r="T79">
            <v>60</v>
          </cell>
        </row>
        <row r="80">
          <cell r="O80" t="str">
            <v>CL_Cholla4</v>
          </cell>
          <cell r="P80" t="str">
            <v>Cholla 4</v>
          </cell>
          <cell r="Q80">
            <v>1981</v>
          </cell>
          <cell r="R80">
            <v>61</v>
          </cell>
          <cell r="S80">
            <v>2042</v>
          </cell>
          <cell r="T80">
            <v>84</v>
          </cell>
        </row>
        <row r="81">
          <cell r="O81" t="str">
            <v>CL_Colstrip3</v>
          </cell>
          <cell r="P81" t="str">
            <v>Colstrip 3</v>
          </cell>
          <cell r="Q81">
            <v>1984</v>
          </cell>
          <cell r="R81">
            <v>61</v>
          </cell>
          <cell r="S81">
            <v>2046</v>
          </cell>
          <cell r="T81">
            <v>84</v>
          </cell>
        </row>
        <row r="82">
          <cell r="O82" t="str">
            <v>CL_Colstrip4</v>
          </cell>
          <cell r="P82" t="str">
            <v>Colstrip 4</v>
          </cell>
          <cell r="Q82">
            <v>1986</v>
          </cell>
          <cell r="R82">
            <v>61</v>
          </cell>
          <cell r="S82">
            <v>2046</v>
          </cell>
          <cell r="T82">
            <v>84</v>
          </cell>
        </row>
        <row r="83">
          <cell r="O83" t="str">
            <v>CL_Craig1</v>
          </cell>
          <cell r="P83" t="str">
            <v>Craig 1</v>
          </cell>
          <cell r="Q83">
            <v>1980</v>
          </cell>
          <cell r="R83">
            <v>54</v>
          </cell>
          <cell r="S83">
            <v>2034</v>
          </cell>
          <cell r="T83">
            <v>84</v>
          </cell>
        </row>
        <row r="84">
          <cell r="O84" t="str">
            <v>CL_Craig2</v>
          </cell>
          <cell r="P84" t="str">
            <v>Craig 2</v>
          </cell>
          <cell r="Q84">
            <v>1979</v>
          </cell>
          <cell r="R84">
            <v>54</v>
          </cell>
          <cell r="S84">
            <v>2034</v>
          </cell>
          <cell r="T84">
            <v>84</v>
          </cell>
        </row>
        <row r="85">
          <cell r="O85" t="str">
            <v>CL_DJohnston1</v>
          </cell>
          <cell r="P85" t="str">
            <v>DaveJohnston 1</v>
          </cell>
          <cell r="Q85">
            <v>1959</v>
          </cell>
          <cell r="R85">
            <v>61</v>
          </cell>
          <cell r="S85">
            <v>2027</v>
          </cell>
          <cell r="T85">
            <v>60</v>
          </cell>
        </row>
        <row r="86">
          <cell r="O86" t="str">
            <v>CL_DJohnston2</v>
          </cell>
          <cell r="P86" t="str">
            <v>DaveJohnston 2</v>
          </cell>
          <cell r="Q86">
            <v>1960</v>
          </cell>
          <cell r="R86">
            <v>61</v>
          </cell>
          <cell r="S86">
            <v>2027</v>
          </cell>
          <cell r="T86">
            <v>60</v>
          </cell>
        </row>
        <row r="87">
          <cell r="O87" t="str">
            <v>CL_DJohnston3</v>
          </cell>
          <cell r="P87" t="str">
            <v>DaveJohnston 3</v>
          </cell>
          <cell r="Q87">
            <v>1964</v>
          </cell>
          <cell r="R87">
            <v>61</v>
          </cell>
          <cell r="S87">
            <v>2027</v>
          </cell>
          <cell r="T87">
            <v>60</v>
          </cell>
        </row>
        <row r="88">
          <cell r="O88" t="str">
            <v>CL_DJohnston4</v>
          </cell>
          <cell r="P88" t="str">
            <v>DaveJohnston 4</v>
          </cell>
          <cell r="Q88">
            <v>1972</v>
          </cell>
          <cell r="R88">
            <v>61</v>
          </cell>
          <cell r="S88">
            <v>2027</v>
          </cell>
          <cell r="T88">
            <v>60</v>
          </cell>
        </row>
        <row r="89">
          <cell r="O89" t="str">
            <v>CL_Hayden1</v>
          </cell>
          <cell r="P89" t="str">
            <v>Hayden 1</v>
          </cell>
          <cell r="Q89">
            <v>1965</v>
          </cell>
          <cell r="R89">
            <v>60</v>
          </cell>
          <cell r="S89">
            <v>2030</v>
          </cell>
          <cell r="T89">
            <v>60</v>
          </cell>
        </row>
        <row r="90">
          <cell r="O90" t="str">
            <v>CL_Hayden2</v>
          </cell>
          <cell r="P90" t="str">
            <v>Hayden 2</v>
          </cell>
          <cell r="Q90">
            <v>1976</v>
          </cell>
          <cell r="R90">
            <v>60</v>
          </cell>
          <cell r="S90">
            <v>2030</v>
          </cell>
          <cell r="T90">
            <v>84</v>
          </cell>
        </row>
        <row r="91">
          <cell r="O91" t="str">
            <v>CL_Hunter1</v>
          </cell>
          <cell r="P91" t="str">
            <v>Hunter 1</v>
          </cell>
          <cell r="Q91">
            <v>1978</v>
          </cell>
          <cell r="R91">
            <v>61</v>
          </cell>
          <cell r="S91">
            <v>2042</v>
          </cell>
          <cell r="T91">
            <v>84</v>
          </cell>
        </row>
        <row r="92">
          <cell r="O92" t="str">
            <v>CL_Hunter2</v>
          </cell>
          <cell r="P92" t="str">
            <v>Hunter 2</v>
          </cell>
          <cell r="Q92">
            <v>1980</v>
          </cell>
          <cell r="R92">
            <v>61</v>
          </cell>
          <cell r="S92">
            <v>2042</v>
          </cell>
          <cell r="T92">
            <v>84</v>
          </cell>
        </row>
        <row r="93">
          <cell r="O93" t="str">
            <v>CL_Hunter3</v>
          </cell>
          <cell r="P93" t="str">
            <v>Hunter 3</v>
          </cell>
          <cell r="Q93">
            <v>1983</v>
          </cell>
          <cell r="R93">
            <v>61</v>
          </cell>
          <cell r="S93">
            <v>2042</v>
          </cell>
          <cell r="T93">
            <v>84</v>
          </cell>
        </row>
        <row r="94">
          <cell r="O94" t="str">
            <v>CL_Huntington1</v>
          </cell>
          <cell r="P94" t="str">
            <v>Huntington 1</v>
          </cell>
          <cell r="Q94">
            <v>1977</v>
          </cell>
          <cell r="R94">
            <v>61</v>
          </cell>
          <cell r="S94">
            <v>2036</v>
          </cell>
          <cell r="T94">
            <v>84</v>
          </cell>
        </row>
        <row r="95">
          <cell r="O95" t="str">
            <v>CL_Huntington2</v>
          </cell>
          <cell r="P95" t="str">
            <v>Huntington 2</v>
          </cell>
          <cell r="Q95">
            <v>1974</v>
          </cell>
          <cell r="R95">
            <v>61</v>
          </cell>
          <cell r="S95">
            <v>2036</v>
          </cell>
          <cell r="T95">
            <v>60</v>
          </cell>
        </row>
        <row r="96">
          <cell r="O96" t="str">
            <v>CL_JBridger1</v>
          </cell>
          <cell r="P96" t="str">
            <v>JimBridger 1</v>
          </cell>
          <cell r="Q96">
            <v>1974</v>
          </cell>
          <cell r="R96">
            <v>61</v>
          </cell>
          <cell r="S96">
            <v>2037</v>
          </cell>
          <cell r="T96">
            <v>60</v>
          </cell>
        </row>
        <row r="97">
          <cell r="O97" t="str">
            <v>CL_JBridger2</v>
          </cell>
          <cell r="P97" t="str">
            <v>JimBridger 2</v>
          </cell>
          <cell r="Q97">
            <v>1975</v>
          </cell>
          <cell r="R97">
            <v>61</v>
          </cell>
          <cell r="S97">
            <v>2037</v>
          </cell>
          <cell r="T97">
            <v>60</v>
          </cell>
        </row>
        <row r="98">
          <cell r="O98" t="str">
            <v>CL_JBridger3</v>
          </cell>
          <cell r="P98" t="str">
            <v>JimBridger 3</v>
          </cell>
          <cell r="Q98">
            <v>1976</v>
          </cell>
          <cell r="R98">
            <v>61</v>
          </cell>
          <cell r="S98">
            <v>2037</v>
          </cell>
          <cell r="T98">
            <v>84</v>
          </cell>
        </row>
        <row r="99">
          <cell r="O99" t="str">
            <v>CL_JBridger4</v>
          </cell>
          <cell r="P99" t="str">
            <v>JimBridger 4</v>
          </cell>
          <cell r="Q99">
            <v>1979</v>
          </cell>
          <cell r="R99">
            <v>61</v>
          </cell>
          <cell r="S99">
            <v>2037</v>
          </cell>
          <cell r="T99">
            <v>84</v>
          </cell>
        </row>
        <row r="100">
          <cell r="O100" t="str">
            <v>CL_Naughton1</v>
          </cell>
          <cell r="P100" t="str">
            <v>Naughton 1</v>
          </cell>
          <cell r="Q100">
            <v>1963</v>
          </cell>
          <cell r="R100">
            <v>61</v>
          </cell>
          <cell r="S100">
            <v>2029</v>
          </cell>
          <cell r="T100">
            <v>60</v>
          </cell>
        </row>
        <row r="101">
          <cell r="O101" t="str">
            <v>CL_Naughton2</v>
          </cell>
          <cell r="P101" t="str">
            <v>Naughton 2</v>
          </cell>
          <cell r="Q101">
            <v>1968</v>
          </cell>
          <cell r="R101">
            <v>61</v>
          </cell>
          <cell r="S101">
            <v>2029</v>
          </cell>
          <cell r="T101">
            <v>60</v>
          </cell>
        </row>
        <row r="102">
          <cell r="O102" t="str">
            <v>CL_Naughton3</v>
          </cell>
          <cell r="P102" t="str">
            <v>Naughton 3</v>
          </cell>
          <cell r="Q102">
            <v>1971</v>
          </cell>
          <cell r="R102">
            <v>61</v>
          </cell>
          <cell r="S102">
            <v>2029</v>
          </cell>
          <cell r="T102">
            <v>60</v>
          </cell>
        </row>
        <row r="103">
          <cell r="O103" t="str">
            <v>CL_Wyodak1</v>
          </cell>
          <cell r="P103" t="str">
            <v>Wyodak</v>
          </cell>
          <cell r="Q103">
            <v>1978</v>
          </cell>
          <cell r="R103">
            <v>61</v>
          </cell>
          <cell r="S103">
            <v>2039</v>
          </cell>
          <cell r="T103">
            <v>84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ID</v>
          </cell>
          <cell r="B1" t="str">
            <v>Name</v>
          </cell>
          <cell r="C1" t="str">
            <v>SO_ReportingName</v>
          </cell>
          <cell r="D1" t="str">
            <v>PaR Name</v>
          </cell>
          <cell r="E1" t="str">
            <v>EPM Type</v>
          </cell>
          <cell r="F1" t="str">
            <v>Control Area</v>
          </cell>
          <cell r="G1" t="str">
            <v>Short Name</v>
          </cell>
          <cell r="H1" t="str">
            <v>SO_Betterment_Name</v>
          </cell>
          <cell r="I1" t="str">
            <v>DSM Bundle</v>
          </cell>
          <cell r="J1" t="str">
            <v>Type</v>
          </cell>
          <cell r="K1" t="str">
            <v>SOGenType</v>
          </cell>
          <cell r="L1" t="str">
            <v>Gas - Location</v>
          </cell>
          <cell r="M1" t="str">
            <v>LRType</v>
          </cell>
          <cell r="N1" t="str">
            <v>Group</v>
          </cell>
          <cell r="O1" t="str">
            <v>Long/Short</v>
          </cell>
          <cell r="P1" t="str">
            <v>PaRLookup 1</v>
          </cell>
          <cell r="Q1" t="str">
            <v>PaRLookup 2</v>
          </cell>
          <cell r="R1" t="str">
            <v>PaRELookup 1</v>
          </cell>
          <cell r="S1" t="str">
            <v>PaRELookup 2</v>
          </cell>
          <cell r="T1" t="str">
            <v>111dShort Name</v>
          </cell>
          <cell r="U1" t="str">
            <v>111d Type</v>
          </cell>
          <cell r="V1" t="str">
            <v>State</v>
          </cell>
          <cell r="W1" t="str">
            <v>Eligible for Intensity calculation</v>
          </cell>
        </row>
        <row r="2">
          <cell r="A2">
            <v>11397</v>
          </cell>
          <cell r="B2" t="str">
            <v>PAC-COB PUR</v>
          </cell>
          <cell r="C2" t="str">
            <v>PaR Only Resource</v>
          </cell>
          <cell r="D2" t="str">
            <v>PAC-COB PUR</v>
          </cell>
          <cell r="E2" t="str">
            <v>Market Transaction</v>
          </cell>
          <cell r="F2" t="str">
            <v>West</v>
          </cell>
          <cell r="G2" t="str">
            <v>Non_Reporting</v>
          </cell>
          <cell r="H2" t="str">
            <v>Non_Reporting</v>
          </cell>
          <cell r="I2" t="str">
            <v>Non_Reporting</v>
          </cell>
          <cell r="J2" t="str">
            <v>Non_Reporting</v>
          </cell>
          <cell r="K2" t="str">
            <v>Non_Reporting</v>
          </cell>
          <cell r="L2" t="str">
            <v>Non_Reporting</v>
          </cell>
          <cell r="M2" t="str">
            <v>Non_Reporting</v>
          </cell>
          <cell r="N2" t="str">
            <v>Non_Reporting</v>
          </cell>
          <cell r="O2" t="str">
            <v>Non_Reporting</v>
          </cell>
          <cell r="P2" t="str">
            <v>Market Transaction</v>
          </cell>
          <cell r="Q2" t="str">
            <v>System Purchase</v>
          </cell>
          <cell r="R2" t="str">
            <v>Market Transaction</v>
          </cell>
          <cell r="S2" t="str">
            <v>System Purchase</v>
          </cell>
          <cell r="T2" t="str">
            <v>Non_Reporting</v>
          </cell>
          <cell r="U2" t="str">
            <v>Non_Reporting</v>
          </cell>
          <cell r="V2" t="str">
            <v>Non_Reporting</v>
          </cell>
          <cell r="W2" t="str">
            <v>Non_Reporting</v>
          </cell>
        </row>
        <row r="3">
          <cell r="A3">
            <v>1258160</v>
          </cell>
          <cell r="B3" t="str">
            <v>PAC-COB PUR_Tier2</v>
          </cell>
          <cell r="C3" t="str">
            <v>PaR Only Resource</v>
          </cell>
          <cell r="D3" t="str">
            <v>PAC-COB PUR_Tier2</v>
          </cell>
          <cell r="E3" t="str">
            <v>Market Transaction</v>
          </cell>
          <cell r="F3" t="str">
            <v>West</v>
          </cell>
          <cell r="G3" t="str">
            <v>Non_Reporting</v>
          </cell>
          <cell r="H3" t="str">
            <v>Non_Reporting</v>
          </cell>
          <cell r="I3" t="str">
            <v>Non_Reporting</v>
          </cell>
          <cell r="J3" t="str">
            <v>Non_Reporting</v>
          </cell>
          <cell r="K3" t="str">
            <v>Non_Reporting</v>
          </cell>
          <cell r="L3" t="str">
            <v>Non_Reporting</v>
          </cell>
          <cell r="M3" t="str">
            <v>Non_Reporting</v>
          </cell>
          <cell r="N3" t="str">
            <v>Non_Reporting</v>
          </cell>
          <cell r="O3" t="str">
            <v>Non_Reporting</v>
          </cell>
          <cell r="P3" t="str">
            <v>Market Transaction</v>
          </cell>
          <cell r="Q3" t="str">
            <v>System Purchase</v>
          </cell>
          <cell r="R3" t="str">
            <v>Market Transaction</v>
          </cell>
          <cell r="S3" t="str">
            <v>System Purchase</v>
          </cell>
          <cell r="T3" t="str">
            <v>Non_Reporting</v>
          </cell>
          <cell r="U3" t="str">
            <v>Non_Reporting</v>
          </cell>
          <cell r="V3" t="str">
            <v>Non_Reporting</v>
          </cell>
          <cell r="W3" t="str">
            <v>Non_Reporting</v>
          </cell>
        </row>
        <row r="4">
          <cell r="A4">
            <v>11396</v>
          </cell>
          <cell r="B4" t="str">
            <v>PAC-COB SALE</v>
          </cell>
          <cell r="C4" t="str">
            <v>PaR Only Resource</v>
          </cell>
          <cell r="D4" t="str">
            <v>PAC-COB SALE</v>
          </cell>
          <cell r="E4" t="str">
            <v>Market Transaction</v>
          </cell>
          <cell r="F4" t="str">
            <v>West</v>
          </cell>
          <cell r="G4" t="str">
            <v>Non_Reporting</v>
          </cell>
          <cell r="H4" t="str">
            <v>Non_Reporting</v>
          </cell>
          <cell r="I4" t="str">
            <v>Non_Reporting</v>
          </cell>
          <cell r="J4" t="str">
            <v>Non_Reporting</v>
          </cell>
          <cell r="K4" t="str">
            <v>Non_Reporting</v>
          </cell>
          <cell r="L4" t="str">
            <v>Non_Reporting</v>
          </cell>
          <cell r="M4" t="str">
            <v>Non_Reporting</v>
          </cell>
          <cell r="N4" t="str">
            <v>Non_Reporting</v>
          </cell>
          <cell r="O4" t="str">
            <v>Non_Reporting</v>
          </cell>
          <cell r="P4" t="str">
            <v>Market Transaction</v>
          </cell>
          <cell r="Q4" t="str">
            <v>System Sale</v>
          </cell>
          <cell r="R4" t="str">
            <v>Market Transaction</v>
          </cell>
          <cell r="S4" t="str">
            <v>System Sale</v>
          </cell>
          <cell r="T4" t="str">
            <v>Non_Reporting</v>
          </cell>
          <cell r="U4" t="str">
            <v>Non_Reporting</v>
          </cell>
          <cell r="V4" t="str">
            <v>Non_Reporting</v>
          </cell>
          <cell r="W4" t="str">
            <v>Non_Reporting</v>
          </cell>
        </row>
        <row r="5">
          <cell r="A5">
            <v>11401</v>
          </cell>
          <cell r="B5" t="str">
            <v>PAC-FC PUR</v>
          </cell>
          <cell r="C5" t="str">
            <v>PaR Only Resource</v>
          </cell>
          <cell r="D5" t="str">
            <v>PAC-FC PUR</v>
          </cell>
          <cell r="E5" t="str">
            <v>Market Transaction</v>
          </cell>
          <cell r="F5" t="str">
            <v>East</v>
          </cell>
          <cell r="G5" t="str">
            <v>Non_Reporting</v>
          </cell>
          <cell r="H5" t="str">
            <v>Non_Reporting</v>
          </cell>
          <cell r="I5" t="str">
            <v>Non_Reporting</v>
          </cell>
          <cell r="J5" t="str">
            <v>Non_Reporting</v>
          </cell>
          <cell r="K5" t="str">
            <v>Non_Reporting</v>
          </cell>
          <cell r="L5" t="str">
            <v>Non_Reporting</v>
          </cell>
          <cell r="M5" t="str">
            <v>Non_Reporting</v>
          </cell>
          <cell r="N5" t="str">
            <v>Non_Reporting</v>
          </cell>
          <cell r="O5" t="str">
            <v>Non_Reporting</v>
          </cell>
          <cell r="P5" t="str">
            <v>Market Transaction</v>
          </cell>
          <cell r="Q5" t="str">
            <v>System Purchase</v>
          </cell>
          <cell r="R5" t="str">
            <v>Market Transaction</v>
          </cell>
          <cell r="S5" t="str">
            <v>System Purchase</v>
          </cell>
          <cell r="T5" t="str">
            <v>Non_Reporting</v>
          </cell>
          <cell r="U5" t="str">
            <v>Non_Reporting</v>
          </cell>
          <cell r="V5" t="str">
            <v>Non_Reporting</v>
          </cell>
          <cell r="W5" t="str">
            <v>Non_Reporting</v>
          </cell>
        </row>
        <row r="6">
          <cell r="A6">
            <v>1258161</v>
          </cell>
          <cell r="B6" t="str">
            <v>PAC-FC PUR_Tier2</v>
          </cell>
          <cell r="C6" t="str">
            <v>PaR Only Resource</v>
          </cell>
          <cell r="D6" t="str">
            <v>PAC-FC PUR_Tier2</v>
          </cell>
          <cell r="E6" t="str">
            <v>Market Transaction</v>
          </cell>
          <cell r="F6" t="str">
            <v>East</v>
          </cell>
          <cell r="G6" t="str">
            <v>Non_Reporting</v>
          </cell>
          <cell r="H6" t="str">
            <v>Non_Reporting</v>
          </cell>
          <cell r="I6" t="str">
            <v>Non_Reporting</v>
          </cell>
          <cell r="J6" t="str">
            <v>Non_Reporting</v>
          </cell>
          <cell r="K6" t="str">
            <v>Non_Reporting</v>
          </cell>
          <cell r="L6" t="str">
            <v>Non_Reporting</v>
          </cell>
          <cell r="M6" t="str">
            <v>Non_Reporting</v>
          </cell>
          <cell r="N6" t="str">
            <v>Non_Reporting</v>
          </cell>
          <cell r="O6" t="str">
            <v>Non_Reporting</v>
          </cell>
          <cell r="P6" t="str">
            <v>Market Transaction</v>
          </cell>
          <cell r="Q6" t="str">
            <v>System Purchase</v>
          </cell>
          <cell r="R6" t="str">
            <v>Market Transaction</v>
          </cell>
          <cell r="S6" t="str">
            <v>System Purchase</v>
          </cell>
          <cell r="T6" t="str">
            <v>Non_Reporting</v>
          </cell>
          <cell r="U6" t="str">
            <v>Non_Reporting</v>
          </cell>
          <cell r="V6" t="str">
            <v>Non_Reporting</v>
          </cell>
          <cell r="W6" t="str">
            <v>Non_Reporting</v>
          </cell>
        </row>
        <row r="7">
          <cell r="A7">
            <v>11400</v>
          </cell>
          <cell r="B7" t="str">
            <v>PAC-FC SALE</v>
          </cell>
          <cell r="C7" t="str">
            <v>PaR Only Resource</v>
          </cell>
          <cell r="D7" t="str">
            <v>PAC-FC SALE</v>
          </cell>
          <cell r="E7" t="str">
            <v>Market Transaction</v>
          </cell>
          <cell r="F7" t="str">
            <v>East</v>
          </cell>
          <cell r="G7" t="str">
            <v>Non_Reporting</v>
          </cell>
          <cell r="H7" t="str">
            <v>Non_Reporting</v>
          </cell>
          <cell r="I7" t="str">
            <v>Non_Reporting</v>
          </cell>
          <cell r="J7" t="str">
            <v>Non_Reporting</v>
          </cell>
          <cell r="K7" t="str">
            <v>Non_Reporting</v>
          </cell>
          <cell r="L7" t="str">
            <v>Non_Reporting</v>
          </cell>
          <cell r="M7" t="str">
            <v>Non_Reporting</v>
          </cell>
          <cell r="N7" t="str">
            <v>Non_Reporting</v>
          </cell>
          <cell r="O7" t="str">
            <v>Non_Reporting</v>
          </cell>
          <cell r="P7" t="str">
            <v>Market Transaction</v>
          </cell>
          <cell r="Q7" t="str">
            <v>System Sale</v>
          </cell>
          <cell r="R7" t="str">
            <v>Market Transaction</v>
          </cell>
          <cell r="S7" t="str">
            <v>System Sale</v>
          </cell>
          <cell r="T7" t="str">
            <v>Non_Reporting</v>
          </cell>
          <cell r="U7" t="str">
            <v>Non_Reporting</v>
          </cell>
          <cell r="V7" t="str">
            <v>Non_Reporting</v>
          </cell>
          <cell r="W7" t="str">
            <v>Non_Reporting</v>
          </cell>
        </row>
        <row r="8">
          <cell r="A8">
            <v>13190</v>
          </cell>
          <cell r="B8" t="str">
            <v>PAC-Mead PUR</v>
          </cell>
          <cell r="C8" t="str">
            <v>PaR Only Resource</v>
          </cell>
          <cell r="D8" t="str">
            <v>PAC-Mead PUR</v>
          </cell>
          <cell r="E8" t="str">
            <v>Market Transaction</v>
          </cell>
          <cell r="F8" t="str">
            <v>East</v>
          </cell>
          <cell r="G8" t="str">
            <v>Non_Reporting</v>
          </cell>
          <cell r="H8" t="str">
            <v>Non_Reporting</v>
          </cell>
          <cell r="I8" t="str">
            <v>Non_Reporting</v>
          </cell>
          <cell r="J8" t="str">
            <v>Non_Reporting</v>
          </cell>
          <cell r="K8" t="str">
            <v>Non_Reporting</v>
          </cell>
          <cell r="L8" t="str">
            <v>Non_Reporting</v>
          </cell>
          <cell r="M8" t="str">
            <v>Non_Reporting</v>
          </cell>
          <cell r="N8" t="str">
            <v>Non_Reporting</v>
          </cell>
          <cell r="O8" t="str">
            <v>Non_Reporting</v>
          </cell>
          <cell r="P8" t="str">
            <v>Market Transaction</v>
          </cell>
          <cell r="Q8" t="str">
            <v>System Purchase</v>
          </cell>
          <cell r="R8" t="str">
            <v>Market Transaction</v>
          </cell>
          <cell r="S8" t="str">
            <v>System Purchase</v>
          </cell>
          <cell r="T8" t="str">
            <v>Non_Reporting</v>
          </cell>
          <cell r="U8" t="str">
            <v>Non_Reporting</v>
          </cell>
          <cell r="V8" t="str">
            <v>Non_Reporting</v>
          </cell>
          <cell r="W8" t="str">
            <v>Non_Reporting</v>
          </cell>
        </row>
        <row r="9">
          <cell r="A9">
            <v>13191</v>
          </cell>
          <cell r="B9" t="str">
            <v>PAC-Mead SALE</v>
          </cell>
          <cell r="C9" t="str">
            <v>PaR Only Resource</v>
          </cell>
          <cell r="D9" t="str">
            <v>PAC-Mead SALE</v>
          </cell>
          <cell r="E9" t="str">
            <v>Market Transaction</v>
          </cell>
          <cell r="F9" t="str">
            <v>East</v>
          </cell>
          <cell r="G9" t="str">
            <v>Non_Reporting</v>
          </cell>
          <cell r="H9" t="str">
            <v>Non_Reporting</v>
          </cell>
          <cell r="I9" t="str">
            <v>Non_Reporting</v>
          </cell>
          <cell r="J9" t="str">
            <v>Non_Reporting</v>
          </cell>
          <cell r="K9" t="str">
            <v>Non_Reporting</v>
          </cell>
          <cell r="L9" t="str">
            <v>Non_Reporting</v>
          </cell>
          <cell r="M9" t="str">
            <v>Non_Reporting</v>
          </cell>
          <cell r="N9" t="str">
            <v>Non_Reporting</v>
          </cell>
          <cell r="O9" t="str">
            <v>Non_Reporting</v>
          </cell>
          <cell r="P9" t="str">
            <v>Market Transaction</v>
          </cell>
          <cell r="Q9" t="str">
            <v>System Sale</v>
          </cell>
          <cell r="R9" t="str">
            <v>Market Transaction</v>
          </cell>
          <cell r="S9" t="str">
            <v>System Sale</v>
          </cell>
          <cell r="T9" t="str">
            <v>Non_Reporting</v>
          </cell>
          <cell r="U9" t="str">
            <v>Non_Reporting</v>
          </cell>
          <cell r="V9" t="str">
            <v>Non_Reporting</v>
          </cell>
          <cell r="W9" t="str">
            <v>Non_Reporting</v>
          </cell>
        </row>
        <row r="10">
          <cell r="A10">
            <v>11399</v>
          </cell>
          <cell r="B10" t="str">
            <v>PAC-MIDC PUR</v>
          </cell>
          <cell r="C10" t="str">
            <v>PaR Only Resource</v>
          </cell>
          <cell r="D10" t="str">
            <v>PAC-MIDC PUR</v>
          </cell>
          <cell r="E10" t="str">
            <v>Market Transaction</v>
          </cell>
          <cell r="F10" t="str">
            <v>West</v>
          </cell>
          <cell r="G10" t="str">
            <v>Non_Reporting</v>
          </cell>
          <cell r="H10" t="str">
            <v>Non_Reporting</v>
          </cell>
          <cell r="I10" t="str">
            <v>Non_Reporting</v>
          </cell>
          <cell r="J10" t="str">
            <v>Non_Reporting</v>
          </cell>
          <cell r="K10" t="str">
            <v>Non_Reporting</v>
          </cell>
          <cell r="L10" t="str">
            <v>Non_Reporting</v>
          </cell>
          <cell r="M10" t="str">
            <v>Non_Reporting</v>
          </cell>
          <cell r="N10" t="str">
            <v>Non_Reporting</v>
          </cell>
          <cell r="O10" t="str">
            <v>Non_Reporting</v>
          </cell>
          <cell r="P10" t="str">
            <v>Market Transaction</v>
          </cell>
          <cell r="Q10" t="str">
            <v>System Purchase</v>
          </cell>
          <cell r="R10" t="str">
            <v>Market Transaction</v>
          </cell>
          <cell r="S10" t="str">
            <v>System Purchase</v>
          </cell>
          <cell r="T10" t="str">
            <v>Non_Reporting</v>
          </cell>
          <cell r="U10" t="str">
            <v>Non_Reporting</v>
          </cell>
          <cell r="V10" t="str">
            <v>Non_Reporting</v>
          </cell>
          <cell r="W10" t="str">
            <v>Non_Reporting</v>
          </cell>
        </row>
        <row r="11">
          <cell r="A11">
            <v>1258162</v>
          </cell>
          <cell r="B11" t="str">
            <v>PAC-MIDC PUR_Tier2</v>
          </cell>
          <cell r="C11" t="str">
            <v>PaR Only Resource</v>
          </cell>
          <cell r="D11" t="str">
            <v>PAC-MIDC PUR_Tier2</v>
          </cell>
          <cell r="E11" t="str">
            <v>Market Transaction</v>
          </cell>
          <cell r="F11" t="str">
            <v>West</v>
          </cell>
          <cell r="G11" t="str">
            <v>Non_Reporting</v>
          </cell>
          <cell r="H11" t="str">
            <v>Non_Reporting</v>
          </cell>
          <cell r="I11" t="str">
            <v>Non_Reporting</v>
          </cell>
          <cell r="J11" t="str">
            <v>Non_Reporting</v>
          </cell>
          <cell r="K11" t="str">
            <v>Non_Reporting</v>
          </cell>
          <cell r="L11" t="str">
            <v>Non_Reporting</v>
          </cell>
          <cell r="M11" t="str">
            <v>Non_Reporting</v>
          </cell>
          <cell r="N11" t="str">
            <v>Non_Reporting</v>
          </cell>
          <cell r="O11" t="str">
            <v>Non_Reporting</v>
          </cell>
          <cell r="P11" t="str">
            <v>Market Transaction</v>
          </cell>
          <cell r="Q11" t="str">
            <v>System Purchase</v>
          </cell>
          <cell r="R11" t="str">
            <v>Market Transaction</v>
          </cell>
          <cell r="S11" t="str">
            <v>System Purchase</v>
          </cell>
          <cell r="T11" t="str">
            <v>Non_Reporting</v>
          </cell>
          <cell r="U11" t="str">
            <v>Non_Reporting</v>
          </cell>
          <cell r="V11" t="str">
            <v>Non_Reporting</v>
          </cell>
          <cell r="W11" t="str">
            <v>Non_Reporting</v>
          </cell>
        </row>
        <row r="12">
          <cell r="A12">
            <v>11398</v>
          </cell>
          <cell r="B12" t="str">
            <v>PAC-MIDC SALE</v>
          </cell>
          <cell r="C12" t="str">
            <v>PaR Only Resource</v>
          </cell>
          <cell r="D12" t="str">
            <v>PAC-MIDC SALE</v>
          </cell>
          <cell r="E12" t="str">
            <v>Market Transaction</v>
          </cell>
          <cell r="F12" t="str">
            <v>West</v>
          </cell>
          <cell r="G12" t="str">
            <v>Non_Reporting</v>
          </cell>
          <cell r="H12" t="str">
            <v>Non_Reporting</v>
          </cell>
          <cell r="I12" t="str">
            <v>Non_Reporting</v>
          </cell>
          <cell r="J12" t="str">
            <v>Non_Reporting</v>
          </cell>
          <cell r="K12" t="str">
            <v>Non_Reporting</v>
          </cell>
          <cell r="L12" t="str">
            <v>Non_Reporting</v>
          </cell>
          <cell r="M12" t="str">
            <v>Non_Reporting</v>
          </cell>
          <cell r="N12" t="str">
            <v>Non_Reporting</v>
          </cell>
          <cell r="O12" t="str">
            <v>Non_Reporting</v>
          </cell>
          <cell r="P12" t="str">
            <v>Market Transaction</v>
          </cell>
          <cell r="Q12" t="str">
            <v>System Sale</v>
          </cell>
          <cell r="R12" t="str">
            <v>Market Transaction</v>
          </cell>
          <cell r="S12" t="str">
            <v>System Sale</v>
          </cell>
          <cell r="T12" t="str">
            <v>Non_Reporting</v>
          </cell>
          <cell r="U12" t="str">
            <v>Non_Reporting</v>
          </cell>
          <cell r="V12" t="str">
            <v>Non_Reporting</v>
          </cell>
          <cell r="W12" t="str">
            <v>Non_Reporting</v>
          </cell>
        </row>
        <row r="13">
          <cell r="A13">
            <v>13212</v>
          </cell>
          <cell r="B13" t="str">
            <v>PAC-Mona PUR</v>
          </cell>
          <cell r="C13" t="str">
            <v>PaR Only Resource</v>
          </cell>
          <cell r="D13" t="str">
            <v>PAC-Mona PUR</v>
          </cell>
          <cell r="E13" t="str">
            <v>Market Transaction</v>
          </cell>
          <cell r="F13" t="str">
            <v>East</v>
          </cell>
          <cell r="G13" t="str">
            <v>Non_Reporting</v>
          </cell>
          <cell r="H13" t="str">
            <v>Non_Reporting</v>
          </cell>
          <cell r="I13" t="str">
            <v>Non_Reporting</v>
          </cell>
          <cell r="J13" t="str">
            <v>Non_Reporting</v>
          </cell>
          <cell r="K13" t="str">
            <v>Non_Reporting</v>
          </cell>
          <cell r="L13" t="str">
            <v>Non_Reporting</v>
          </cell>
          <cell r="M13" t="str">
            <v>Non_Reporting</v>
          </cell>
          <cell r="N13" t="str">
            <v>Non_Reporting</v>
          </cell>
          <cell r="O13" t="str">
            <v>Non_Reporting</v>
          </cell>
          <cell r="P13" t="str">
            <v>Market Transaction</v>
          </cell>
          <cell r="Q13" t="str">
            <v>System Purchase</v>
          </cell>
          <cell r="R13" t="str">
            <v>Market Transaction</v>
          </cell>
          <cell r="S13" t="str">
            <v>System Purchase</v>
          </cell>
          <cell r="T13" t="str">
            <v>Non_Reporting</v>
          </cell>
          <cell r="U13" t="str">
            <v>Non_Reporting</v>
          </cell>
          <cell r="V13" t="str">
            <v>Non_Reporting</v>
          </cell>
          <cell r="W13" t="str">
            <v>Non_Reporting</v>
          </cell>
        </row>
        <row r="14">
          <cell r="A14">
            <v>1263203</v>
          </cell>
          <cell r="B14" t="str">
            <v>PAC-Mona PUR_Tier2</v>
          </cell>
          <cell r="C14" t="str">
            <v>PaR Only Resource</v>
          </cell>
          <cell r="D14" t="str">
            <v>PAC-Mona PUR_Tier2</v>
          </cell>
          <cell r="E14" t="str">
            <v>Market Transaction</v>
          </cell>
          <cell r="F14" t="str">
            <v>East</v>
          </cell>
          <cell r="G14" t="str">
            <v>Non_Reporting</v>
          </cell>
          <cell r="H14" t="str">
            <v>Non_Reporting</v>
          </cell>
          <cell r="I14" t="str">
            <v>Non_Reporting</v>
          </cell>
          <cell r="J14" t="str">
            <v>Non_Reporting</v>
          </cell>
          <cell r="K14" t="str">
            <v>Non_Reporting</v>
          </cell>
          <cell r="L14" t="str">
            <v>Non_Reporting</v>
          </cell>
          <cell r="M14" t="str">
            <v>Non_Reporting</v>
          </cell>
          <cell r="N14" t="str">
            <v>Non_Reporting</v>
          </cell>
          <cell r="O14" t="str">
            <v>Non_Reporting</v>
          </cell>
          <cell r="P14" t="str">
            <v>Market Transaction</v>
          </cell>
          <cell r="Q14" t="str">
            <v>System Purchase</v>
          </cell>
          <cell r="R14" t="str">
            <v>Market Transaction</v>
          </cell>
          <cell r="S14" t="str">
            <v>System Purchase</v>
          </cell>
          <cell r="T14" t="str">
            <v>Non_Reporting</v>
          </cell>
          <cell r="U14" t="str">
            <v>Non_Reporting</v>
          </cell>
          <cell r="V14" t="str">
            <v>Non_Reporting</v>
          </cell>
          <cell r="W14" t="str">
            <v>Non_Reporting</v>
          </cell>
        </row>
        <row r="15">
          <cell r="A15">
            <v>13213</v>
          </cell>
          <cell r="B15" t="str">
            <v>PAC-Mona SALE</v>
          </cell>
          <cell r="C15" t="str">
            <v>PaR Only Resource</v>
          </cell>
          <cell r="D15" t="str">
            <v>PAC-Mona SALE</v>
          </cell>
          <cell r="E15" t="str">
            <v>Market Transaction</v>
          </cell>
          <cell r="F15" t="str">
            <v>East</v>
          </cell>
          <cell r="G15" t="str">
            <v>Non_Reporting</v>
          </cell>
          <cell r="H15" t="str">
            <v>Non_Reporting</v>
          </cell>
          <cell r="I15" t="str">
            <v>Non_Reporting</v>
          </cell>
          <cell r="J15" t="str">
            <v>Non_Reporting</v>
          </cell>
          <cell r="K15" t="str">
            <v>Non_Reporting</v>
          </cell>
          <cell r="L15" t="str">
            <v>Non_Reporting</v>
          </cell>
          <cell r="M15" t="str">
            <v>Non_Reporting</v>
          </cell>
          <cell r="N15" t="str">
            <v>Non_Reporting</v>
          </cell>
          <cell r="O15" t="str">
            <v>Non_Reporting</v>
          </cell>
          <cell r="P15" t="str">
            <v>Market Transaction</v>
          </cell>
          <cell r="Q15" t="str">
            <v>System Sale</v>
          </cell>
          <cell r="R15" t="str">
            <v>Market Transaction</v>
          </cell>
          <cell r="S15" t="str">
            <v>System Sale</v>
          </cell>
          <cell r="T15" t="str">
            <v>Non_Reporting</v>
          </cell>
          <cell r="U15" t="str">
            <v>Non_Reporting</v>
          </cell>
          <cell r="V15" t="str">
            <v>Non_Reporting</v>
          </cell>
          <cell r="W15" t="str">
            <v>Non_Reporting</v>
          </cell>
        </row>
        <row r="16">
          <cell r="A16">
            <v>16129</v>
          </cell>
          <cell r="B16" t="str">
            <v>PAC-NOB PUR</v>
          </cell>
          <cell r="C16" t="str">
            <v>PaR Only Resource</v>
          </cell>
          <cell r="D16" t="str">
            <v>PAC-NOB PUR</v>
          </cell>
          <cell r="E16" t="str">
            <v>Market Transaction</v>
          </cell>
          <cell r="F16" t="str">
            <v>West</v>
          </cell>
          <cell r="G16" t="str">
            <v>Non_Reporting</v>
          </cell>
          <cell r="H16" t="str">
            <v>Non_Reporting</v>
          </cell>
          <cell r="I16" t="str">
            <v>Non_Reporting</v>
          </cell>
          <cell r="J16" t="str">
            <v>Non_Reporting</v>
          </cell>
          <cell r="K16" t="str">
            <v>Non_Reporting</v>
          </cell>
          <cell r="L16" t="str">
            <v>Non_Reporting</v>
          </cell>
          <cell r="M16" t="str">
            <v>Non_Reporting</v>
          </cell>
          <cell r="N16" t="str">
            <v>Non_Reporting</v>
          </cell>
          <cell r="O16" t="str">
            <v>Non_Reporting</v>
          </cell>
          <cell r="P16" t="str">
            <v>Market Transaction</v>
          </cell>
          <cell r="Q16" t="str">
            <v>System Purchase</v>
          </cell>
          <cell r="R16" t="str">
            <v>Market Transaction</v>
          </cell>
          <cell r="S16" t="str">
            <v>System Purchase</v>
          </cell>
          <cell r="T16" t="str">
            <v>Non_Reporting</v>
          </cell>
          <cell r="U16" t="str">
            <v>Non_Reporting</v>
          </cell>
          <cell r="V16" t="str">
            <v>Non_Reporting</v>
          </cell>
          <cell r="W16" t="str">
            <v>Non_Reporting</v>
          </cell>
        </row>
        <row r="17">
          <cell r="A17">
            <v>1258163</v>
          </cell>
          <cell r="B17" t="str">
            <v>PAC-NOB PUR_Tier2</v>
          </cell>
          <cell r="C17" t="str">
            <v>PaR Only Resource</v>
          </cell>
          <cell r="D17" t="str">
            <v>PAC-NOB PUR_Tier2</v>
          </cell>
          <cell r="E17" t="str">
            <v>Market Transaction</v>
          </cell>
          <cell r="F17" t="str">
            <v>West</v>
          </cell>
          <cell r="G17" t="str">
            <v>Non_Reporting</v>
          </cell>
          <cell r="H17" t="str">
            <v>Non_Reporting</v>
          </cell>
          <cell r="I17" t="str">
            <v>Non_Reporting</v>
          </cell>
          <cell r="J17" t="str">
            <v>Non_Reporting</v>
          </cell>
          <cell r="K17" t="str">
            <v>Non_Reporting</v>
          </cell>
          <cell r="L17" t="str">
            <v>Non_Reporting</v>
          </cell>
          <cell r="M17" t="str">
            <v>Non_Reporting</v>
          </cell>
          <cell r="N17" t="str">
            <v>Non_Reporting</v>
          </cell>
          <cell r="O17" t="str">
            <v>Non_Reporting</v>
          </cell>
          <cell r="P17" t="str">
            <v>Market Transaction</v>
          </cell>
          <cell r="Q17" t="str">
            <v>System Purchase</v>
          </cell>
          <cell r="R17" t="str">
            <v>Market Transaction</v>
          </cell>
          <cell r="S17" t="str">
            <v>System Purchase</v>
          </cell>
          <cell r="T17" t="str">
            <v>Non_Reporting</v>
          </cell>
          <cell r="U17" t="str">
            <v>Non_Reporting</v>
          </cell>
          <cell r="V17" t="str">
            <v>Non_Reporting</v>
          </cell>
          <cell r="W17" t="str">
            <v>Non_Reporting</v>
          </cell>
        </row>
        <row r="18">
          <cell r="A18">
            <v>96566</v>
          </cell>
          <cell r="B18" t="str">
            <v>PAC-NOB SALE</v>
          </cell>
          <cell r="C18" t="str">
            <v>PaR Only Resource</v>
          </cell>
          <cell r="D18" t="str">
            <v>PAC-NOB SALE</v>
          </cell>
          <cell r="E18" t="str">
            <v>Market Transaction</v>
          </cell>
          <cell r="F18" t="str">
            <v>West</v>
          </cell>
          <cell r="G18" t="str">
            <v>Non_Reporting</v>
          </cell>
          <cell r="H18" t="str">
            <v>Non_Reporting</v>
          </cell>
          <cell r="I18" t="str">
            <v>Non_Reporting</v>
          </cell>
          <cell r="J18" t="str">
            <v>Non_Reporting</v>
          </cell>
          <cell r="K18" t="str">
            <v>Non_Reporting</v>
          </cell>
          <cell r="L18" t="str">
            <v>Non_Reporting</v>
          </cell>
          <cell r="M18" t="str">
            <v>Non_Reporting</v>
          </cell>
          <cell r="N18" t="str">
            <v>Non_Reporting</v>
          </cell>
          <cell r="O18" t="str">
            <v>Non_Reporting</v>
          </cell>
          <cell r="P18" t="str">
            <v>Market Transaction</v>
          </cell>
          <cell r="Q18" t="str">
            <v>System Sale</v>
          </cell>
          <cell r="R18" t="str">
            <v>Market Transaction</v>
          </cell>
          <cell r="S18" t="str">
            <v>System Sale</v>
          </cell>
          <cell r="T18" t="str">
            <v>Non_Reporting</v>
          </cell>
          <cell r="U18" t="str">
            <v>Non_Reporting</v>
          </cell>
          <cell r="V18" t="str">
            <v>Non_Reporting</v>
          </cell>
          <cell r="W18" t="str">
            <v>Non_Reporting</v>
          </cell>
        </row>
        <row r="19">
          <cell r="A19">
            <v>11403</v>
          </cell>
          <cell r="B19" t="str">
            <v>PAC-PV PUR</v>
          </cell>
          <cell r="C19" t="str">
            <v>PaR Only Resource</v>
          </cell>
          <cell r="D19" t="str">
            <v>PAC-PV PUR</v>
          </cell>
          <cell r="E19" t="str">
            <v>Market Transaction</v>
          </cell>
          <cell r="F19" t="str">
            <v>East</v>
          </cell>
          <cell r="G19" t="str">
            <v>Non_Reporting</v>
          </cell>
          <cell r="H19" t="str">
            <v>Non_Reporting</v>
          </cell>
          <cell r="I19" t="str">
            <v>Non_Reporting</v>
          </cell>
          <cell r="J19" t="str">
            <v>Non_Reporting</v>
          </cell>
          <cell r="K19" t="str">
            <v>Non_Reporting</v>
          </cell>
          <cell r="L19" t="str">
            <v>Non_Reporting</v>
          </cell>
          <cell r="M19" t="str">
            <v>Non_Reporting</v>
          </cell>
          <cell r="N19" t="str">
            <v>Non_Reporting</v>
          </cell>
          <cell r="O19" t="str">
            <v>Non_Reporting</v>
          </cell>
          <cell r="P19" t="str">
            <v>Market Transaction</v>
          </cell>
          <cell r="Q19" t="str">
            <v>System Purchase</v>
          </cell>
          <cell r="R19" t="str">
            <v>Market Transaction</v>
          </cell>
          <cell r="S19" t="str">
            <v>System Purchase</v>
          </cell>
          <cell r="T19" t="str">
            <v>Non_Reporting</v>
          </cell>
          <cell r="U19" t="str">
            <v>Non_Reporting</v>
          </cell>
          <cell r="V19" t="str">
            <v>Non_Reporting</v>
          </cell>
          <cell r="W19" t="str">
            <v>Non_Reporting</v>
          </cell>
        </row>
        <row r="20">
          <cell r="A20">
            <v>11402</v>
          </cell>
          <cell r="B20" t="str">
            <v>PAC-PV SALE</v>
          </cell>
          <cell r="C20" t="str">
            <v>PaR Only Resource</v>
          </cell>
          <cell r="D20" t="str">
            <v>PAC-PV SALE</v>
          </cell>
          <cell r="E20" t="str">
            <v>Market Transaction</v>
          </cell>
          <cell r="F20" t="str">
            <v>East</v>
          </cell>
          <cell r="G20" t="str">
            <v>Non_Reporting</v>
          </cell>
          <cell r="H20" t="str">
            <v>Non_Reporting</v>
          </cell>
          <cell r="I20" t="str">
            <v>Non_Reporting</v>
          </cell>
          <cell r="J20" t="str">
            <v>Non_Reporting</v>
          </cell>
          <cell r="K20" t="str">
            <v>Non_Reporting</v>
          </cell>
          <cell r="L20" t="str">
            <v>Non_Reporting</v>
          </cell>
          <cell r="M20" t="str">
            <v>Non_Reporting</v>
          </cell>
          <cell r="N20" t="str">
            <v>Non_Reporting</v>
          </cell>
          <cell r="O20" t="str">
            <v>Non_Reporting</v>
          </cell>
          <cell r="P20" t="str">
            <v>Market Transaction</v>
          </cell>
          <cell r="Q20" t="str">
            <v>System Sale</v>
          </cell>
          <cell r="R20" t="str">
            <v>Market Transaction</v>
          </cell>
          <cell r="S20" t="str">
            <v>System Sale</v>
          </cell>
          <cell r="T20" t="str">
            <v>Non_Reporting</v>
          </cell>
          <cell r="U20" t="str">
            <v>Non_Reporting</v>
          </cell>
          <cell r="V20" t="str">
            <v>Non_Reporting</v>
          </cell>
          <cell r="W20" t="str">
            <v>Non_Reporting</v>
          </cell>
        </row>
        <row r="21">
          <cell r="A21">
            <v>101819</v>
          </cell>
          <cell r="B21" t="str">
            <v>I_Cholla4_GC</v>
          </cell>
          <cell r="C21" t="str">
            <v>CL_Cholla4_I_Cholla4_GC</v>
          </cell>
          <cell r="D21" t="str">
            <v>I_Cholla4_GC</v>
          </cell>
          <cell r="E21" t="str">
            <v>Betterment Thermal</v>
          </cell>
          <cell r="F21" t="str">
            <v>East</v>
          </cell>
          <cell r="G21" t="str">
            <v>Coal Ret_AZ - Gas RePower</v>
          </cell>
          <cell r="H21" t="str">
            <v>CL_Cholla4_I_Cholla4_GC</v>
          </cell>
          <cell r="I21" t="str">
            <v/>
          </cell>
          <cell r="J21" t="str">
            <v>Coal_GasConversion</v>
          </cell>
          <cell r="K21" t="str">
            <v>Coal Retirements w/ Gas Conversion</v>
          </cell>
          <cell r="L21" t="str">
            <v/>
          </cell>
          <cell r="M21" t="str">
            <v>Gas</v>
          </cell>
          <cell r="N21" t="str">
            <v>Thermal</v>
          </cell>
          <cell r="O21" t="str">
            <v/>
          </cell>
          <cell r="P21" t="str">
            <v>Thermal</v>
          </cell>
          <cell r="Q21" t="str">
            <v>SCCT</v>
          </cell>
          <cell r="R21" t="str">
            <v>Thermal</v>
          </cell>
          <cell r="S21" t="str">
            <v>SCCT</v>
          </cell>
          <cell r="T21" t="str">
            <v>Coal Ret_AZ - Gas RePower</v>
          </cell>
          <cell r="U21" t="str">
            <v>Gas_Conversion from Coal</v>
          </cell>
          <cell r="V21" t="str">
            <v>AZ</v>
          </cell>
          <cell r="W21" t="str">
            <v>Yes</v>
          </cell>
        </row>
        <row r="22">
          <cell r="A22">
            <v>515429</v>
          </cell>
          <cell r="B22" t="str">
            <v>I_Cholla4_GC_I17</v>
          </cell>
          <cell r="C22" t="str">
            <v>CL_Cholla4_I_Cholla4_GC_I17</v>
          </cell>
          <cell r="D22" t="str">
            <v>I_Cholla4_GC_I17</v>
          </cell>
          <cell r="E22" t="str">
            <v>Betterment Thermal</v>
          </cell>
          <cell r="F22" t="str">
            <v>East</v>
          </cell>
          <cell r="G22" t="str">
            <v>Coal Ret_AZ - Gas RePower</v>
          </cell>
          <cell r="H22" t="str">
            <v>CL_Cholla4_I_Cholla4_GC</v>
          </cell>
          <cell r="I22" t="str">
            <v/>
          </cell>
          <cell r="J22" t="str">
            <v>Coal_GasConversion</v>
          </cell>
          <cell r="K22" t="str">
            <v>Coal Retirements w/ Gas Conversion</v>
          </cell>
          <cell r="L22" t="str">
            <v/>
          </cell>
          <cell r="M22" t="str">
            <v>Gas</v>
          </cell>
          <cell r="N22" t="str">
            <v>Thermal</v>
          </cell>
          <cell r="O22" t="str">
            <v/>
          </cell>
          <cell r="P22" t="str">
            <v>Thermal</v>
          </cell>
          <cell r="Q22" t="str">
            <v>SCCT</v>
          </cell>
          <cell r="R22" t="str">
            <v>Thermal</v>
          </cell>
          <cell r="S22" t="str">
            <v>SCCT</v>
          </cell>
          <cell r="T22" t="str">
            <v>Coal Ret_AZ - Gas RePower</v>
          </cell>
          <cell r="U22" t="str">
            <v>Gas_Conversion from Coal</v>
          </cell>
          <cell r="V22" t="str">
            <v>AZ</v>
          </cell>
          <cell r="W22" t="str">
            <v>Yes</v>
          </cell>
        </row>
        <row r="23">
          <cell r="A23">
            <v>500447</v>
          </cell>
          <cell r="B23" t="str">
            <v>I_Craig1_GC</v>
          </cell>
          <cell r="C23" t="str">
            <v>CL_Craig1_I_Craig1_GC</v>
          </cell>
          <cell r="D23" t="str">
            <v>I_Craig1_GC</v>
          </cell>
          <cell r="E23" t="str">
            <v>Betterment Thermal</v>
          </cell>
          <cell r="F23" t="str">
            <v>East</v>
          </cell>
          <cell r="G23" t="str">
            <v>Coal Ret_CO - Gas RePower</v>
          </cell>
          <cell r="H23" t="str">
            <v>CL_Cholla4_I_Cholla4_GC</v>
          </cell>
          <cell r="I23" t="str">
            <v/>
          </cell>
          <cell r="J23" t="str">
            <v>Coal_GasConversion</v>
          </cell>
          <cell r="K23" t="str">
            <v>Coal Retirements w/ Gas Conversion</v>
          </cell>
          <cell r="L23" t="str">
            <v/>
          </cell>
          <cell r="M23" t="str">
            <v>Gas</v>
          </cell>
          <cell r="N23" t="str">
            <v>Thermal</v>
          </cell>
          <cell r="O23" t="str">
            <v/>
          </cell>
          <cell r="P23" t="str">
            <v>Thermal</v>
          </cell>
          <cell r="Q23" t="str">
            <v>SCCT</v>
          </cell>
          <cell r="R23" t="str">
            <v>Thermal</v>
          </cell>
          <cell r="S23" t="str">
            <v>SCCT</v>
          </cell>
          <cell r="T23" t="str">
            <v>Coal Ret_CO - Gas RePower</v>
          </cell>
          <cell r="U23" t="str">
            <v>Gas_Conversion from Coal</v>
          </cell>
          <cell r="V23" t="str">
            <v>CO</v>
          </cell>
          <cell r="W23" t="str">
            <v>Yes</v>
          </cell>
        </row>
        <row r="24">
          <cell r="A24">
            <v>147114</v>
          </cell>
          <cell r="B24" t="str">
            <v>I_DJ1_GC</v>
          </cell>
          <cell r="C24" t="str">
            <v>CL_DJohnston1_I_DJ1_GC</v>
          </cell>
          <cell r="D24" t="str">
            <v>I_DJ1_GC</v>
          </cell>
          <cell r="E24" t="str">
            <v>Betterment Thermal</v>
          </cell>
          <cell r="F24" t="str">
            <v>East</v>
          </cell>
          <cell r="G24" t="str">
            <v>Coal Ret_WY - Gas RePower</v>
          </cell>
          <cell r="H24" t="str">
            <v>CL_DJohnston1_I_DJ1_GC</v>
          </cell>
          <cell r="I24" t="str">
            <v/>
          </cell>
          <cell r="J24" t="str">
            <v>Coal_GasConversion</v>
          </cell>
          <cell r="K24" t="str">
            <v>Coal Retirements w/ Gas Conversion</v>
          </cell>
          <cell r="L24" t="str">
            <v>Wyoming-NE</v>
          </cell>
          <cell r="M24" t="str">
            <v>Gas</v>
          </cell>
          <cell r="N24" t="str">
            <v>Thermal</v>
          </cell>
          <cell r="O24" t="str">
            <v/>
          </cell>
          <cell r="P24" t="str">
            <v>Thermal</v>
          </cell>
          <cell r="Q24" t="str">
            <v>SCCT</v>
          </cell>
          <cell r="R24" t="str">
            <v>Thermal</v>
          </cell>
          <cell r="S24" t="str">
            <v>SCCT</v>
          </cell>
          <cell r="T24" t="str">
            <v>Coal Ret_WY - Gas RePower</v>
          </cell>
          <cell r="U24" t="str">
            <v>Gas_Conversion from Coal</v>
          </cell>
          <cell r="V24" t="str">
            <v>WY</v>
          </cell>
          <cell r="W24" t="str">
            <v>Yes</v>
          </cell>
        </row>
        <row r="25">
          <cell r="A25">
            <v>147124</v>
          </cell>
          <cell r="B25" t="str">
            <v>I_DJ2_GC</v>
          </cell>
          <cell r="C25" t="str">
            <v>CL_DJohnston2_I_DJ2_GC</v>
          </cell>
          <cell r="D25" t="str">
            <v>I_DJ2_GC</v>
          </cell>
          <cell r="E25" t="str">
            <v>Betterment Thermal</v>
          </cell>
          <cell r="F25" t="str">
            <v>East</v>
          </cell>
          <cell r="G25" t="str">
            <v>Coal Ret_WY - Gas RePower</v>
          </cell>
          <cell r="H25" t="str">
            <v>CL_DJohnston2_I_DJ2_GC</v>
          </cell>
          <cell r="I25" t="str">
            <v/>
          </cell>
          <cell r="J25" t="str">
            <v>Coal_GasConversion</v>
          </cell>
          <cell r="K25" t="str">
            <v>Coal Retirements w/ Gas Conversion</v>
          </cell>
          <cell r="L25" t="str">
            <v>Wyoming-NE</v>
          </cell>
          <cell r="M25" t="str">
            <v>Gas</v>
          </cell>
          <cell r="N25" t="str">
            <v>Thermal</v>
          </cell>
          <cell r="O25" t="str">
            <v/>
          </cell>
          <cell r="P25" t="str">
            <v>Thermal</v>
          </cell>
          <cell r="Q25" t="str">
            <v>SCCT</v>
          </cell>
          <cell r="R25" t="str">
            <v>Thermal</v>
          </cell>
          <cell r="S25" t="str">
            <v>SCCT</v>
          </cell>
          <cell r="T25" t="str">
            <v>Coal Ret_WY - Gas RePower</v>
          </cell>
          <cell r="U25" t="str">
            <v>Gas_Conversion from Coal</v>
          </cell>
          <cell r="V25" t="str">
            <v>WY</v>
          </cell>
          <cell r="W25" t="str">
            <v>Yes</v>
          </cell>
        </row>
        <row r="26">
          <cell r="A26">
            <v>147125</v>
          </cell>
          <cell r="B26" t="str">
            <v>I_DJ3_GC</v>
          </cell>
          <cell r="C26" t="str">
            <v>CL_DJohnston3_I_DJ3_GC</v>
          </cell>
          <cell r="D26" t="str">
            <v>I_DJ3_GC</v>
          </cell>
          <cell r="E26" t="str">
            <v>Betterment Thermal</v>
          </cell>
          <cell r="F26" t="str">
            <v>East</v>
          </cell>
          <cell r="G26" t="str">
            <v>Coal Ret_WY - Gas RePower</v>
          </cell>
          <cell r="H26" t="str">
            <v>CL_DJohnston3_I_DJ3_GC</v>
          </cell>
          <cell r="I26" t="str">
            <v/>
          </cell>
          <cell r="J26" t="str">
            <v>Coal_GasConversion</v>
          </cell>
          <cell r="K26" t="str">
            <v>Coal Retirements w/ Gas Conversion</v>
          </cell>
          <cell r="L26" t="str">
            <v>Wyoming-NE</v>
          </cell>
          <cell r="M26" t="str">
            <v>Gas</v>
          </cell>
          <cell r="N26" t="str">
            <v>Thermal</v>
          </cell>
          <cell r="O26" t="str">
            <v/>
          </cell>
          <cell r="P26" t="str">
            <v>Thermal</v>
          </cell>
          <cell r="Q26" t="str">
            <v>SCCT</v>
          </cell>
          <cell r="R26" t="str">
            <v>Thermal</v>
          </cell>
          <cell r="S26" t="str">
            <v>SCCT</v>
          </cell>
          <cell r="T26" t="str">
            <v>Coal Ret_WY - Gas RePower</v>
          </cell>
          <cell r="U26" t="str">
            <v>Gas_Conversion from Coal</v>
          </cell>
          <cell r="V26" t="str">
            <v>WY</v>
          </cell>
          <cell r="W26" t="str">
            <v>Yes</v>
          </cell>
        </row>
        <row r="27">
          <cell r="A27">
            <v>147123</v>
          </cell>
          <cell r="B27" t="str">
            <v>I_DJ4_GC</v>
          </cell>
          <cell r="C27" t="str">
            <v>CL_DJohnston4_I_DJ4_GC</v>
          </cell>
          <cell r="D27" t="str">
            <v>I_DJ4_GC</v>
          </cell>
          <cell r="E27" t="str">
            <v>Betterment Thermal</v>
          </cell>
          <cell r="F27" t="str">
            <v>East</v>
          </cell>
          <cell r="G27" t="str">
            <v>Coal Ret_WY - Gas RePower</v>
          </cell>
          <cell r="H27" t="str">
            <v>CL_DJohnston4_I_DJ4_GC</v>
          </cell>
          <cell r="I27" t="str">
            <v/>
          </cell>
          <cell r="J27" t="str">
            <v>Coal_GasConversion</v>
          </cell>
          <cell r="K27" t="str">
            <v>Coal Retirements w/ Gas Conversion</v>
          </cell>
          <cell r="L27" t="str">
            <v>Wyoming-NE</v>
          </cell>
          <cell r="M27" t="str">
            <v>Gas</v>
          </cell>
          <cell r="N27" t="str">
            <v>Thermal</v>
          </cell>
          <cell r="O27" t="str">
            <v/>
          </cell>
          <cell r="P27" t="str">
            <v>Thermal</v>
          </cell>
          <cell r="Q27" t="str">
            <v>SCCT</v>
          </cell>
          <cell r="R27" t="str">
            <v>Thermal</v>
          </cell>
          <cell r="S27" t="str">
            <v>SCCT</v>
          </cell>
          <cell r="T27" t="str">
            <v>Coal Ret_WY - Gas RePower</v>
          </cell>
          <cell r="U27" t="str">
            <v>Gas_Conversion from Coal</v>
          </cell>
          <cell r="V27" t="str">
            <v>WY</v>
          </cell>
          <cell r="W27" t="str">
            <v>Yes</v>
          </cell>
        </row>
        <row r="28">
          <cell r="A28">
            <v>101391</v>
          </cell>
          <cell r="B28" t="str">
            <v>I_HTN1_GC</v>
          </cell>
          <cell r="C28" t="str">
            <v>CL_Huntington1_I_HTN1_GC</v>
          </cell>
          <cell r="D28" t="str">
            <v>I_HTN1_GC</v>
          </cell>
          <cell r="E28" t="str">
            <v>Betterment Thermal</v>
          </cell>
          <cell r="F28" t="str">
            <v>East</v>
          </cell>
          <cell r="G28" t="str">
            <v>Coal Ret_UT - Gas RePower</v>
          </cell>
          <cell r="H28" t="str">
            <v>CL_Huntington1_I_HTN1_GC</v>
          </cell>
          <cell r="I28" t="str">
            <v/>
          </cell>
          <cell r="J28" t="str">
            <v>Coal_GasConversion</v>
          </cell>
          <cell r="K28" t="str">
            <v>Coal Retirements w/ Gas Conversion</v>
          </cell>
          <cell r="L28" t="str">
            <v>Utah-S</v>
          </cell>
          <cell r="M28" t="str">
            <v>Gas</v>
          </cell>
          <cell r="N28" t="str">
            <v>Thermal</v>
          </cell>
          <cell r="O28" t="str">
            <v/>
          </cell>
          <cell r="P28" t="str">
            <v>Thermal</v>
          </cell>
          <cell r="Q28" t="str">
            <v>SCCT</v>
          </cell>
          <cell r="R28" t="str">
            <v>Thermal</v>
          </cell>
          <cell r="S28" t="str">
            <v>SCCT</v>
          </cell>
          <cell r="T28" t="str">
            <v>Coal Ret_UT - Gas RePower</v>
          </cell>
          <cell r="U28" t="str">
            <v>Gas_Conversion from Coal</v>
          </cell>
          <cell r="V28" t="str">
            <v>UT</v>
          </cell>
          <cell r="W28" t="str">
            <v>Yes</v>
          </cell>
        </row>
        <row r="29">
          <cell r="A29">
            <v>101392</v>
          </cell>
          <cell r="B29" t="str">
            <v>I_HTN2_GC</v>
          </cell>
          <cell r="C29" t="str">
            <v>CL_Huntington2_I_HTN2_GC</v>
          </cell>
          <cell r="D29" t="str">
            <v>I_HTN2_GC</v>
          </cell>
          <cell r="E29" t="str">
            <v>Betterment Thermal</v>
          </cell>
          <cell r="F29" t="str">
            <v>East</v>
          </cell>
          <cell r="G29" t="str">
            <v>Coal Ret_UT - Gas RePower</v>
          </cell>
          <cell r="H29" t="str">
            <v>CL_Huntington2_I_HTN2_GC</v>
          </cell>
          <cell r="I29" t="str">
            <v/>
          </cell>
          <cell r="J29" t="str">
            <v>Coal_GasConversion</v>
          </cell>
          <cell r="K29" t="str">
            <v>Coal Retirements w/ Gas Conversion</v>
          </cell>
          <cell r="L29" t="str">
            <v>Utah-S</v>
          </cell>
          <cell r="M29" t="str">
            <v>Gas</v>
          </cell>
          <cell r="N29" t="str">
            <v>Thermal</v>
          </cell>
          <cell r="O29" t="str">
            <v/>
          </cell>
          <cell r="P29" t="str">
            <v>Thermal</v>
          </cell>
          <cell r="Q29" t="str">
            <v>SCCT</v>
          </cell>
          <cell r="R29" t="str">
            <v>Thermal</v>
          </cell>
          <cell r="S29" t="str">
            <v>SCCT</v>
          </cell>
          <cell r="T29" t="str">
            <v>Coal Ret_UT - Gas RePower</v>
          </cell>
          <cell r="U29" t="str">
            <v>Gas_Conversion from Coal</v>
          </cell>
          <cell r="V29" t="str">
            <v>UT</v>
          </cell>
          <cell r="W29" t="str">
            <v>Yes</v>
          </cell>
        </row>
        <row r="30">
          <cell r="A30">
            <v>101372</v>
          </cell>
          <cell r="B30" t="str">
            <v>I_HTR1_GC</v>
          </cell>
          <cell r="C30" t="str">
            <v>CL_Hunter1_I_HTR1_GC</v>
          </cell>
          <cell r="D30" t="str">
            <v>I_HTR1_GC</v>
          </cell>
          <cell r="E30" t="str">
            <v>Betterment Thermal</v>
          </cell>
          <cell r="F30" t="str">
            <v>East</v>
          </cell>
          <cell r="G30" t="str">
            <v>Coal Ret_UT - Gas RePower</v>
          </cell>
          <cell r="H30" t="str">
            <v>CL_Hunter1_I_HTR1_GC</v>
          </cell>
          <cell r="I30" t="str">
            <v/>
          </cell>
          <cell r="J30" t="str">
            <v>Coal_GasConversion</v>
          </cell>
          <cell r="K30" t="str">
            <v>Coal Retirements w/ Gas Conversion</v>
          </cell>
          <cell r="L30" t="str">
            <v>Utah-S</v>
          </cell>
          <cell r="M30" t="str">
            <v>Gas</v>
          </cell>
          <cell r="N30" t="str">
            <v>Thermal</v>
          </cell>
          <cell r="O30" t="str">
            <v/>
          </cell>
          <cell r="P30" t="str">
            <v>Thermal</v>
          </cell>
          <cell r="Q30" t="str">
            <v>SCCT</v>
          </cell>
          <cell r="R30" t="str">
            <v>Thermal</v>
          </cell>
          <cell r="S30" t="str">
            <v>SCCT</v>
          </cell>
          <cell r="T30" t="str">
            <v>Coal Ret_UT - Gas RePower</v>
          </cell>
          <cell r="U30" t="str">
            <v>Gas_Conversion from Coal</v>
          </cell>
          <cell r="V30" t="str">
            <v>UT</v>
          </cell>
          <cell r="W30" t="str">
            <v>Yes</v>
          </cell>
        </row>
        <row r="31">
          <cell r="A31">
            <v>101389</v>
          </cell>
          <cell r="B31" t="str">
            <v>I_HTR2_GC</v>
          </cell>
          <cell r="C31" t="str">
            <v>CL_Hunter2_I_HTR2_GC</v>
          </cell>
          <cell r="D31" t="str">
            <v>I_HTR2_GC</v>
          </cell>
          <cell r="E31" t="str">
            <v>Betterment Thermal</v>
          </cell>
          <cell r="F31" t="str">
            <v>East</v>
          </cell>
          <cell r="G31" t="str">
            <v>Coal Ret_UT - Gas RePower</v>
          </cell>
          <cell r="H31" t="str">
            <v>CL_Hunter2_I_HTR2_GC</v>
          </cell>
          <cell r="I31" t="str">
            <v/>
          </cell>
          <cell r="J31" t="str">
            <v>Coal_GasConversion</v>
          </cell>
          <cell r="K31" t="str">
            <v>Coal Retirements w/ Gas Conversion</v>
          </cell>
          <cell r="L31" t="str">
            <v>Utah-S</v>
          </cell>
          <cell r="M31" t="str">
            <v>Gas</v>
          </cell>
          <cell r="N31" t="str">
            <v>Thermal</v>
          </cell>
          <cell r="O31" t="str">
            <v/>
          </cell>
          <cell r="P31" t="str">
            <v>Thermal</v>
          </cell>
          <cell r="Q31" t="str">
            <v>SCCT</v>
          </cell>
          <cell r="R31" t="str">
            <v>Thermal</v>
          </cell>
          <cell r="S31" t="str">
            <v>SCCT</v>
          </cell>
          <cell r="T31" t="str">
            <v>Coal Ret_UT - Gas RePower</v>
          </cell>
          <cell r="U31" t="str">
            <v>Gas_Conversion from Coal</v>
          </cell>
          <cell r="V31" t="str">
            <v>UT</v>
          </cell>
          <cell r="W31" t="str">
            <v>Yes</v>
          </cell>
        </row>
        <row r="32">
          <cell r="A32">
            <v>101390</v>
          </cell>
          <cell r="B32" t="str">
            <v>I_HTR3_GC</v>
          </cell>
          <cell r="C32" t="str">
            <v>CL_Hunter3_I_HTR3_GC</v>
          </cell>
          <cell r="D32" t="str">
            <v>I_HTR3_GC</v>
          </cell>
          <cell r="E32" t="str">
            <v>Betterment Thermal</v>
          </cell>
          <cell r="F32" t="str">
            <v>East</v>
          </cell>
          <cell r="G32" t="str">
            <v>Coal Ret_UT - Gas RePower</v>
          </cell>
          <cell r="H32" t="str">
            <v>CL_Hunter3_I_HTR3_GC</v>
          </cell>
          <cell r="I32" t="str">
            <v/>
          </cell>
          <cell r="J32" t="str">
            <v>Coal_GasConversion</v>
          </cell>
          <cell r="K32" t="str">
            <v>Coal Retirements w/ Gas Conversion</v>
          </cell>
          <cell r="L32" t="str">
            <v>Utah-S</v>
          </cell>
          <cell r="M32" t="str">
            <v>Gas</v>
          </cell>
          <cell r="N32" t="str">
            <v>Thermal</v>
          </cell>
          <cell r="O32" t="str">
            <v/>
          </cell>
          <cell r="P32" t="str">
            <v>Thermal</v>
          </cell>
          <cell r="Q32" t="str">
            <v>SCCT</v>
          </cell>
          <cell r="R32" t="str">
            <v>Thermal</v>
          </cell>
          <cell r="S32" t="str">
            <v>SCCT</v>
          </cell>
          <cell r="T32" t="str">
            <v>Coal Ret_UT - Gas RePower</v>
          </cell>
          <cell r="U32" t="str">
            <v>Gas_Conversion from Coal</v>
          </cell>
          <cell r="V32" t="str">
            <v>UT</v>
          </cell>
          <cell r="W32" t="str">
            <v>Yes</v>
          </cell>
        </row>
        <row r="33">
          <cell r="A33">
            <v>101393</v>
          </cell>
          <cell r="B33" t="str">
            <v>I_JB1_GC</v>
          </cell>
          <cell r="C33" t="str">
            <v>CL_JBridger1_I_JB1_GC</v>
          </cell>
          <cell r="D33" t="str">
            <v>I_JB1_GC</v>
          </cell>
          <cell r="E33" t="str">
            <v>Betterment Thermal</v>
          </cell>
          <cell r="F33" t="str">
            <v>West</v>
          </cell>
          <cell r="G33" t="str">
            <v>Coal Ret_Bridger -Gas RePower</v>
          </cell>
          <cell r="H33" t="str">
            <v>CL_JBridger1_I_JB1_GC</v>
          </cell>
          <cell r="I33" t="str">
            <v/>
          </cell>
          <cell r="J33" t="str">
            <v>Coal_GasConversion</v>
          </cell>
          <cell r="K33" t="str">
            <v>Coal Retirements w/ Gas Conversion</v>
          </cell>
          <cell r="L33" t="str">
            <v>Wyoming-SW</v>
          </cell>
          <cell r="M33" t="str">
            <v>Gas</v>
          </cell>
          <cell r="N33" t="str">
            <v>Thermal</v>
          </cell>
          <cell r="O33" t="str">
            <v/>
          </cell>
          <cell r="P33" t="str">
            <v>Thermal</v>
          </cell>
          <cell r="Q33" t="str">
            <v>SCCT</v>
          </cell>
          <cell r="R33" t="str">
            <v>Thermal</v>
          </cell>
          <cell r="S33" t="str">
            <v>SCCT</v>
          </cell>
          <cell r="T33" t="str">
            <v>Coal Ret_Bridger -Gas RePower</v>
          </cell>
          <cell r="U33" t="str">
            <v>Gas_Conversion from Coal</v>
          </cell>
          <cell r="V33" t="str">
            <v>WY</v>
          </cell>
          <cell r="W33" t="str">
            <v>Yes</v>
          </cell>
        </row>
        <row r="34">
          <cell r="A34">
            <v>101394</v>
          </cell>
          <cell r="B34" t="str">
            <v>I_JB2_GC</v>
          </cell>
          <cell r="C34" t="str">
            <v>CL_JBridger2_I_JB2_GC</v>
          </cell>
          <cell r="D34" t="str">
            <v>I_JB2_GC</v>
          </cell>
          <cell r="E34" t="str">
            <v>Betterment Thermal</v>
          </cell>
          <cell r="F34" t="str">
            <v>West</v>
          </cell>
          <cell r="G34" t="str">
            <v>Coal Ret_Bridger -Gas RePower</v>
          </cell>
          <cell r="H34" t="str">
            <v>CL_JBridger2_I_JB2_GC</v>
          </cell>
          <cell r="I34" t="str">
            <v/>
          </cell>
          <cell r="J34" t="str">
            <v>Coal_GasConversion</v>
          </cell>
          <cell r="K34" t="str">
            <v>Coal Retirements w/ Gas Conversion</v>
          </cell>
          <cell r="L34" t="str">
            <v>Wyoming-SW</v>
          </cell>
          <cell r="M34" t="str">
            <v>Gas</v>
          </cell>
          <cell r="N34" t="str">
            <v>Thermal</v>
          </cell>
          <cell r="O34" t="str">
            <v/>
          </cell>
          <cell r="P34" t="str">
            <v>Thermal</v>
          </cell>
          <cell r="Q34" t="str">
            <v>SCCT</v>
          </cell>
          <cell r="R34" t="str">
            <v>Thermal</v>
          </cell>
          <cell r="S34" t="str">
            <v>SCCT</v>
          </cell>
          <cell r="T34" t="str">
            <v>Coal Ret_Bridger -Gas RePower</v>
          </cell>
          <cell r="U34" t="str">
            <v>Gas_Conversion from Coal</v>
          </cell>
          <cell r="V34" t="str">
            <v>WY</v>
          </cell>
          <cell r="W34" t="str">
            <v>Yes</v>
          </cell>
        </row>
        <row r="35">
          <cell r="A35">
            <v>101395</v>
          </cell>
          <cell r="B35" t="str">
            <v>I_JB3_GC</v>
          </cell>
          <cell r="C35" t="str">
            <v>CL_JBridger3_I_JB3_GC</v>
          </cell>
          <cell r="D35" t="str">
            <v>I_JB3_GC</v>
          </cell>
          <cell r="E35" t="str">
            <v>Betterment Thermal</v>
          </cell>
          <cell r="F35" t="str">
            <v>West</v>
          </cell>
          <cell r="G35" t="str">
            <v>Coal Ret_Bridger -Gas RePower</v>
          </cell>
          <cell r="H35" t="str">
            <v>CL_JBridger3_I_JB3_GC</v>
          </cell>
          <cell r="I35" t="str">
            <v/>
          </cell>
          <cell r="J35" t="str">
            <v>Coal_GasConversion</v>
          </cell>
          <cell r="K35" t="str">
            <v>Coal Retirements w/ Gas Conversion</v>
          </cell>
          <cell r="L35" t="str">
            <v>Wyoming-SW</v>
          </cell>
          <cell r="M35" t="str">
            <v>Gas</v>
          </cell>
          <cell r="N35" t="str">
            <v>Thermal</v>
          </cell>
          <cell r="O35" t="str">
            <v/>
          </cell>
          <cell r="P35" t="str">
            <v>Thermal</v>
          </cell>
          <cell r="Q35" t="str">
            <v>SCCT</v>
          </cell>
          <cell r="R35" t="str">
            <v>Thermal</v>
          </cell>
          <cell r="S35" t="str">
            <v>SCCT</v>
          </cell>
          <cell r="T35" t="str">
            <v>Coal Ret_Bridger -Gas RePower</v>
          </cell>
          <cell r="U35" t="str">
            <v>Gas_Conversion from Coal</v>
          </cell>
          <cell r="V35" t="str">
            <v>WY</v>
          </cell>
          <cell r="W35" t="str">
            <v>Yes</v>
          </cell>
        </row>
        <row r="36">
          <cell r="A36">
            <v>101396</v>
          </cell>
          <cell r="B36" t="str">
            <v>I_JB4_GC</v>
          </cell>
          <cell r="C36" t="str">
            <v>CL_JBridger4_I_JB4_GC</v>
          </cell>
          <cell r="D36" t="str">
            <v>I_JB4_GC</v>
          </cell>
          <cell r="E36" t="str">
            <v>Betterment Thermal</v>
          </cell>
          <cell r="F36" t="str">
            <v>West</v>
          </cell>
          <cell r="G36" t="str">
            <v>Coal Ret_Bridger -Gas RePower</v>
          </cell>
          <cell r="H36" t="str">
            <v>CL_JBridger4_I_JB4_GC</v>
          </cell>
          <cell r="I36" t="str">
            <v/>
          </cell>
          <cell r="J36" t="str">
            <v>Coal_GasConversion</v>
          </cell>
          <cell r="K36" t="str">
            <v>Coal Retirements w/ Gas Conversion</v>
          </cell>
          <cell r="L36" t="str">
            <v>Wyoming-SW</v>
          </cell>
          <cell r="M36" t="str">
            <v>Gas</v>
          </cell>
          <cell r="N36" t="str">
            <v>Thermal</v>
          </cell>
          <cell r="O36" t="str">
            <v/>
          </cell>
          <cell r="P36" t="str">
            <v>Thermal</v>
          </cell>
          <cell r="Q36" t="str">
            <v>SCCT</v>
          </cell>
          <cell r="R36" t="str">
            <v>Thermal</v>
          </cell>
          <cell r="S36" t="str">
            <v>SCCT</v>
          </cell>
          <cell r="T36" t="str">
            <v>Coal Ret_Bridger -Gas RePower</v>
          </cell>
          <cell r="U36" t="str">
            <v>Gas_Conversion from Coal</v>
          </cell>
          <cell r="V36" t="str">
            <v>WY</v>
          </cell>
          <cell r="W36" t="str">
            <v>Yes</v>
          </cell>
        </row>
        <row r="37">
          <cell r="A37">
            <v>147121</v>
          </cell>
          <cell r="B37" t="str">
            <v>I_NTN1_GC</v>
          </cell>
          <cell r="C37" t="str">
            <v>CL_Naughton1_I_NTN1_GC</v>
          </cell>
          <cell r="D37" t="str">
            <v>I_NTN1_GC</v>
          </cell>
          <cell r="E37" t="str">
            <v>Betterment Thermal</v>
          </cell>
          <cell r="F37" t="str">
            <v>East</v>
          </cell>
          <cell r="G37" t="str">
            <v>Coal Ret_WY - Gas RePower</v>
          </cell>
          <cell r="H37" t="str">
            <v>CL_Naughton1_I_NTN1_GC</v>
          </cell>
          <cell r="I37" t="str">
            <v/>
          </cell>
          <cell r="J37" t="str">
            <v>Coal_GasConversion</v>
          </cell>
          <cell r="K37" t="str">
            <v>Coal Retirements w/ Gas Conversion</v>
          </cell>
          <cell r="L37" t="str">
            <v>Wyoming-SW</v>
          </cell>
          <cell r="M37" t="str">
            <v>Gas</v>
          </cell>
          <cell r="N37" t="str">
            <v>Thermal</v>
          </cell>
          <cell r="O37" t="str">
            <v/>
          </cell>
          <cell r="P37" t="str">
            <v>Thermal</v>
          </cell>
          <cell r="Q37" t="str">
            <v>SCCT</v>
          </cell>
          <cell r="R37" t="str">
            <v>Thermal</v>
          </cell>
          <cell r="S37" t="str">
            <v>SCCT</v>
          </cell>
          <cell r="T37" t="str">
            <v>Coal Ret_WY - Gas RePower</v>
          </cell>
          <cell r="U37" t="str">
            <v>Gas_Conversion from Coal</v>
          </cell>
          <cell r="V37" t="str">
            <v>WY</v>
          </cell>
          <cell r="W37" t="str">
            <v>Yes</v>
          </cell>
        </row>
        <row r="38">
          <cell r="A38">
            <v>147122</v>
          </cell>
          <cell r="B38" t="str">
            <v>I_NTN2_GC</v>
          </cell>
          <cell r="C38" t="str">
            <v>CL_Naughton2_I_NTN2_GC</v>
          </cell>
          <cell r="D38" t="str">
            <v>I_NTN2_GC</v>
          </cell>
          <cell r="E38" t="str">
            <v>Betterment Thermal</v>
          </cell>
          <cell r="F38" t="str">
            <v>East</v>
          </cell>
          <cell r="G38" t="str">
            <v>Coal Ret_WY - Gas RePower</v>
          </cell>
          <cell r="H38" t="str">
            <v>CL_Naughton2_I_NTN2_GC</v>
          </cell>
          <cell r="I38" t="str">
            <v/>
          </cell>
          <cell r="J38" t="str">
            <v>Coal_GasConversion</v>
          </cell>
          <cell r="K38" t="str">
            <v>Coal Retirements w/ Gas Conversion</v>
          </cell>
          <cell r="L38" t="str">
            <v>Wyoming-SW</v>
          </cell>
          <cell r="M38" t="str">
            <v>Gas</v>
          </cell>
          <cell r="N38" t="str">
            <v>Thermal</v>
          </cell>
          <cell r="O38" t="str">
            <v/>
          </cell>
          <cell r="P38" t="str">
            <v>Thermal</v>
          </cell>
          <cell r="Q38" t="str">
            <v>SCCT</v>
          </cell>
          <cell r="R38" t="str">
            <v>Thermal</v>
          </cell>
          <cell r="S38" t="str">
            <v>SCCT</v>
          </cell>
          <cell r="T38" t="str">
            <v>Coal Ret_WY - Gas RePower</v>
          </cell>
          <cell r="U38" t="str">
            <v>Gas_Conversion from Coal</v>
          </cell>
          <cell r="V38" t="str">
            <v>WY</v>
          </cell>
          <cell r="W38" t="str">
            <v>Yes</v>
          </cell>
        </row>
        <row r="39">
          <cell r="A39">
            <v>95788</v>
          </cell>
          <cell r="B39" t="str">
            <v>I_NTN3_GC</v>
          </cell>
          <cell r="C39" t="str">
            <v>CL_Naughton3_I_NTN3_GC</v>
          </cell>
          <cell r="D39" t="str">
            <v>I_NTN3_GC</v>
          </cell>
          <cell r="E39" t="str">
            <v>Betterment Thermal</v>
          </cell>
          <cell r="F39" t="str">
            <v>East</v>
          </cell>
          <cell r="G39" t="str">
            <v>Coal Ret_WY - Gas RePower</v>
          </cell>
          <cell r="H39" t="str">
            <v>CL_Naughton3_I_NTN3_GC</v>
          </cell>
          <cell r="I39" t="str">
            <v/>
          </cell>
          <cell r="J39" t="str">
            <v>Coal_GasConversion</v>
          </cell>
          <cell r="K39" t="str">
            <v>Coal Retirements w/ Gas Conversion</v>
          </cell>
          <cell r="L39" t="str">
            <v>Wyoming-SW</v>
          </cell>
          <cell r="M39" t="str">
            <v>Gas</v>
          </cell>
          <cell r="N39" t="str">
            <v>Thermal</v>
          </cell>
          <cell r="O39" t="str">
            <v/>
          </cell>
          <cell r="P39" t="str">
            <v>Thermal</v>
          </cell>
          <cell r="Q39" t="str">
            <v>SCCT</v>
          </cell>
          <cell r="R39" t="str">
            <v>Thermal</v>
          </cell>
          <cell r="S39" t="str">
            <v>SCCT</v>
          </cell>
          <cell r="T39" t="str">
            <v>Coal Ret_WY - Gas RePower</v>
          </cell>
          <cell r="U39" t="str">
            <v>Gas_Conversion from Coal</v>
          </cell>
          <cell r="V39" t="str">
            <v>WY</v>
          </cell>
          <cell r="W39" t="str">
            <v>Yes</v>
          </cell>
        </row>
        <row r="40">
          <cell r="A40">
            <v>101823</v>
          </cell>
          <cell r="B40" t="str">
            <v>I_Wyodak_GC</v>
          </cell>
          <cell r="C40" t="str">
            <v>CL_Wyodak1_I_Wyodak_GC</v>
          </cell>
          <cell r="D40" t="str">
            <v>I_Wyodak_GC</v>
          </cell>
          <cell r="E40" t="str">
            <v>Betterment Thermal</v>
          </cell>
          <cell r="F40" t="str">
            <v>East</v>
          </cell>
          <cell r="G40" t="str">
            <v>Coal Ret_WY - Gas RePower</v>
          </cell>
          <cell r="H40" t="str">
            <v>CL_Wyodak1_I_Wyodak_GC</v>
          </cell>
          <cell r="I40" t="str">
            <v/>
          </cell>
          <cell r="J40" t="str">
            <v>Coal_GasConversion</v>
          </cell>
          <cell r="K40" t="str">
            <v>Coal Retirements w/ Gas Conversion</v>
          </cell>
          <cell r="L40" t="str">
            <v>Wyoming-NE</v>
          </cell>
          <cell r="M40" t="str">
            <v>Gas</v>
          </cell>
          <cell r="N40" t="str">
            <v>Thermal</v>
          </cell>
          <cell r="O40" t="str">
            <v/>
          </cell>
          <cell r="P40" t="str">
            <v>Thermal</v>
          </cell>
          <cell r="Q40" t="str">
            <v>SCCT</v>
          </cell>
          <cell r="R40" t="str">
            <v>Thermal</v>
          </cell>
          <cell r="S40" t="str">
            <v>SCCT</v>
          </cell>
          <cell r="T40" t="str">
            <v>Coal Ret_WY - Gas RePower</v>
          </cell>
          <cell r="U40" t="str">
            <v>Gas_Conversion from Coal</v>
          </cell>
          <cell r="V40" t="str">
            <v>WY</v>
          </cell>
          <cell r="W40" t="str">
            <v>Yes</v>
          </cell>
        </row>
        <row r="41">
          <cell r="A41">
            <v>11509</v>
          </cell>
          <cell r="B41" t="str">
            <v>APS_4C_IN_P</v>
          </cell>
          <cell r="C41" t="str">
            <v>APS_4C_IN_P</v>
          </cell>
          <cell r="D41" t="str">
            <v>APS_4C_IN_P</v>
          </cell>
          <cell r="E41" t="str">
            <v>Contracts Existing Block Forward</v>
          </cell>
          <cell r="F41" t="str">
            <v>East</v>
          </cell>
          <cell r="G41" t="str">
            <v>Existing - Purchase</v>
          </cell>
          <cell r="H41" t="str">
            <v/>
          </cell>
          <cell r="I41" t="str">
            <v/>
          </cell>
          <cell r="J41" t="str">
            <v>Existing - Purchase</v>
          </cell>
          <cell r="K41" t="str">
            <v>Existing - Purchase</v>
          </cell>
          <cell r="L41" t="str">
            <v/>
          </cell>
          <cell r="M41" t="str">
            <v>Existing - Purchase</v>
          </cell>
          <cell r="N41" t="str">
            <v>Purchase</v>
          </cell>
          <cell r="O41" t="str">
            <v>Long</v>
          </cell>
          <cell r="P41" t="str">
            <v>LT Contract</v>
          </cell>
          <cell r="Q41" t="str">
            <v>Existing - Purchase</v>
          </cell>
          <cell r="R41" t="str">
            <v>LT Contract</v>
          </cell>
          <cell r="S41" t="str">
            <v>Existing - Purchase</v>
          </cell>
          <cell r="T41" t="str">
            <v>Existing - Purchase</v>
          </cell>
          <cell r="U41" t="str">
            <v>Existing - Purchase</v>
          </cell>
          <cell r="V41"/>
          <cell r="W41" t="str">
            <v>No</v>
          </cell>
        </row>
        <row r="42">
          <cell r="A42">
            <v>11510</v>
          </cell>
          <cell r="B42" t="str">
            <v>APS_4C_OUT_S</v>
          </cell>
          <cell r="C42" t="str">
            <v>APS_4C_OUT_S</v>
          </cell>
          <cell r="D42" t="str">
            <v>APS_4C_OUT_S</v>
          </cell>
          <cell r="E42" t="str">
            <v>Contracts Existing Block Forward</v>
          </cell>
          <cell r="F42" t="str">
            <v>East</v>
          </cell>
          <cell r="G42" t="str">
            <v>Existing - Sale</v>
          </cell>
          <cell r="H42" t="str">
            <v/>
          </cell>
          <cell r="I42" t="str">
            <v/>
          </cell>
          <cell r="J42" t="str">
            <v>Existing - Sale</v>
          </cell>
          <cell r="K42" t="str">
            <v>Existing - Sale</v>
          </cell>
          <cell r="L42" t="str">
            <v/>
          </cell>
          <cell r="M42" t="str">
            <v>Existing - Sale</v>
          </cell>
          <cell r="N42" t="str">
            <v>Sale</v>
          </cell>
          <cell r="O42" t="str">
            <v>Short</v>
          </cell>
          <cell r="P42" t="str">
            <v>LT Contract</v>
          </cell>
          <cell r="Q42" t="str">
            <v>Existing - Sale</v>
          </cell>
          <cell r="R42" t="str">
            <v>LT Contract</v>
          </cell>
          <cell r="S42" t="str">
            <v>Existing - Sale</v>
          </cell>
          <cell r="T42" t="str">
            <v>Existing - Sale</v>
          </cell>
          <cell r="U42" t="str">
            <v>Existing - Sale</v>
          </cell>
          <cell r="V42" t="str">
            <v>AZ</v>
          </cell>
          <cell r="W42" t="str">
            <v>No</v>
          </cell>
        </row>
        <row r="43">
          <cell r="A43">
            <v>11524</v>
          </cell>
          <cell r="B43" t="str">
            <v>APS_AZ_IN_P</v>
          </cell>
          <cell r="C43" t="str">
            <v>APS_AZ_IN_P</v>
          </cell>
          <cell r="D43" t="str">
            <v>APS_AZ_IN_P</v>
          </cell>
          <cell r="E43" t="str">
            <v>Contracts Existing Block Forward</v>
          </cell>
          <cell r="F43" t="str">
            <v>East</v>
          </cell>
          <cell r="G43" t="str">
            <v>Existing - Purchase</v>
          </cell>
          <cell r="H43" t="str">
            <v/>
          </cell>
          <cell r="I43" t="str">
            <v/>
          </cell>
          <cell r="J43" t="str">
            <v>Existing - Purchase</v>
          </cell>
          <cell r="K43" t="str">
            <v>Existing - Purchase</v>
          </cell>
          <cell r="L43" t="str">
            <v/>
          </cell>
          <cell r="M43" t="str">
            <v>Existing - Purchase</v>
          </cell>
          <cell r="N43" t="str">
            <v>Purchase</v>
          </cell>
          <cell r="O43" t="str">
            <v>Long</v>
          </cell>
          <cell r="P43" t="str">
            <v>LT Contract</v>
          </cell>
          <cell r="Q43" t="str">
            <v>Existing - Purchase</v>
          </cell>
          <cell r="R43" t="str">
            <v>LT Contract</v>
          </cell>
          <cell r="S43" t="str">
            <v>Existing - Purchase</v>
          </cell>
          <cell r="T43" t="str">
            <v>Existing - Purchase</v>
          </cell>
          <cell r="U43" t="str">
            <v>Existing - Purchase</v>
          </cell>
          <cell r="V43"/>
          <cell r="W43" t="str">
            <v>No</v>
          </cell>
        </row>
        <row r="44">
          <cell r="A44">
            <v>11525</v>
          </cell>
          <cell r="B44" t="str">
            <v>APS_AZ_OUT_S</v>
          </cell>
          <cell r="C44" t="str">
            <v>APS_AZ_OUT_S</v>
          </cell>
          <cell r="D44" t="str">
            <v>APS_AZ_OUT_S</v>
          </cell>
          <cell r="E44" t="str">
            <v>Contracts Existing Block Forward</v>
          </cell>
          <cell r="F44" t="str">
            <v>East</v>
          </cell>
          <cell r="G44" t="str">
            <v>Existing - Sale</v>
          </cell>
          <cell r="H44" t="str">
            <v/>
          </cell>
          <cell r="I44" t="str">
            <v/>
          </cell>
          <cell r="J44" t="str">
            <v>Existing - Sale</v>
          </cell>
          <cell r="K44" t="str">
            <v>Existing - Sale</v>
          </cell>
          <cell r="L44" t="str">
            <v/>
          </cell>
          <cell r="M44" t="str">
            <v>Existing - Sale</v>
          </cell>
          <cell r="N44" t="str">
            <v>Sale</v>
          </cell>
          <cell r="O44" t="str">
            <v>Short</v>
          </cell>
          <cell r="P44" t="str">
            <v>LT Contract</v>
          </cell>
          <cell r="Q44" t="str">
            <v>Existing - Sale</v>
          </cell>
          <cell r="R44" t="str">
            <v>LT Contract</v>
          </cell>
          <cell r="S44" t="str">
            <v>Existing - Sale</v>
          </cell>
          <cell r="T44" t="str">
            <v>Existing - Sale</v>
          </cell>
          <cell r="U44" t="str">
            <v>Existing - Sale</v>
          </cell>
          <cell r="V44"/>
          <cell r="W44" t="str">
            <v>No</v>
          </cell>
        </row>
        <row r="45">
          <cell r="A45">
            <v>159053</v>
          </cell>
          <cell r="B45" t="str">
            <v>BlackHills_JB_S</v>
          </cell>
          <cell r="C45" t="str">
            <v>BlackHills_JB_S</v>
          </cell>
          <cell r="D45" t="str">
            <v>BlackHills_JB_S</v>
          </cell>
          <cell r="E45" t="str">
            <v>Contracts Existing Block Forward</v>
          </cell>
          <cell r="F45" t="str">
            <v>West</v>
          </cell>
          <cell r="G45" t="str">
            <v>Existing - Sale</v>
          </cell>
          <cell r="H45" t="str">
            <v/>
          </cell>
          <cell r="I45" t="str">
            <v/>
          </cell>
          <cell r="J45" t="str">
            <v>Existing - Sale</v>
          </cell>
          <cell r="K45" t="str">
            <v>Existing - Sale</v>
          </cell>
          <cell r="L45"/>
          <cell r="M45" t="str">
            <v>Existing - Sale</v>
          </cell>
          <cell r="N45" t="str">
            <v>Sale</v>
          </cell>
          <cell r="O45" t="str">
            <v>Short</v>
          </cell>
          <cell r="P45" t="str">
            <v>LT Contract</v>
          </cell>
          <cell r="Q45" t="str">
            <v>Existing - Sale</v>
          </cell>
          <cell r="R45" t="str">
            <v>LT Contract</v>
          </cell>
          <cell r="S45" t="str">
            <v>Existing - Sale</v>
          </cell>
          <cell r="T45" t="str">
            <v>Existing - Sale</v>
          </cell>
          <cell r="U45" t="str">
            <v>Existing - Sale</v>
          </cell>
          <cell r="V45"/>
          <cell r="W45" t="str">
            <v>No</v>
          </cell>
        </row>
        <row r="46">
          <cell r="A46">
            <v>97457</v>
          </cell>
          <cell r="B46" t="str">
            <v>BlackHills_MdC_S</v>
          </cell>
          <cell r="C46" t="str">
            <v>BlackHills_MdC_S</v>
          </cell>
          <cell r="D46" t="str">
            <v>BlackHills_MdC_S</v>
          </cell>
          <cell r="E46" t="str">
            <v>Contracts Existing Block Forward</v>
          </cell>
          <cell r="F46" t="str">
            <v>West</v>
          </cell>
          <cell r="G46" t="str">
            <v>Existing - Sale</v>
          </cell>
          <cell r="H46" t="str">
            <v/>
          </cell>
          <cell r="I46" t="str">
            <v/>
          </cell>
          <cell r="J46" t="str">
            <v>Existing - Sale</v>
          </cell>
          <cell r="K46" t="str">
            <v>Existing - Sale</v>
          </cell>
          <cell r="L46" t="str">
            <v/>
          </cell>
          <cell r="M46" t="str">
            <v>Existing - Sale</v>
          </cell>
          <cell r="N46" t="str">
            <v>Sale</v>
          </cell>
          <cell r="O46" t="str">
            <v>Short</v>
          </cell>
          <cell r="P46" t="str">
            <v>LT Contract</v>
          </cell>
          <cell r="Q46" t="str">
            <v>Existing - Sale</v>
          </cell>
          <cell r="R46" t="str">
            <v>LT Contract</v>
          </cell>
          <cell r="S46" t="str">
            <v>Existing - Sale</v>
          </cell>
          <cell r="T46" t="str">
            <v>Existing - Sale</v>
          </cell>
          <cell r="U46" t="str">
            <v>Existing - Sale</v>
          </cell>
          <cell r="V46"/>
          <cell r="W46" t="str">
            <v>No</v>
          </cell>
        </row>
        <row r="47">
          <cell r="A47">
            <v>97458</v>
          </cell>
          <cell r="B47" t="str">
            <v>BlackHills_US_S</v>
          </cell>
          <cell r="C47" t="str">
            <v>BlackHills_US_S</v>
          </cell>
          <cell r="D47" t="str">
            <v>BlackHills_US_S</v>
          </cell>
          <cell r="E47" t="str">
            <v>Contracts Existing Block Forward</v>
          </cell>
          <cell r="F47" t="str">
            <v>East</v>
          </cell>
          <cell r="G47" t="str">
            <v>Existing - Sale</v>
          </cell>
          <cell r="H47" t="str">
            <v/>
          </cell>
          <cell r="I47" t="str">
            <v/>
          </cell>
          <cell r="J47" t="str">
            <v>Existing - Sale</v>
          </cell>
          <cell r="K47" t="str">
            <v>Existing - Sale</v>
          </cell>
          <cell r="L47" t="str">
            <v/>
          </cell>
          <cell r="M47" t="str">
            <v>Existing - Sale</v>
          </cell>
          <cell r="N47" t="str">
            <v>Sale</v>
          </cell>
          <cell r="O47" t="str">
            <v>Short</v>
          </cell>
          <cell r="P47" t="str">
            <v>LT Contract</v>
          </cell>
          <cell r="Q47" t="str">
            <v>Existing - Sale</v>
          </cell>
          <cell r="R47" t="str">
            <v>LT Contract</v>
          </cell>
          <cell r="S47" t="str">
            <v>Existing - Sale</v>
          </cell>
          <cell r="T47" t="str">
            <v>Existing - Sale</v>
          </cell>
          <cell r="U47" t="str">
            <v>Existing - Sale</v>
          </cell>
          <cell r="V47"/>
          <cell r="W47" t="str">
            <v>No</v>
          </cell>
        </row>
        <row r="48">
          <cell r="A48">
            <v>159052</v>
          </cell>
          <cell r="B48" t="str">
            <v>BlackHills_WNE_S</v>
          </cell>
          <cell r="C48" t="str">
            <v>BlackHills_WNE_S</v>
          </cell>
          <cell r="D48" t="str">
            <v>BlackHills_WNE_S</v>
          </cell>
          <cell r="E48" t="str">
            <v>Contracts Existing Block Forward</v>
          </cell>
          <cell r="F48" t="str">
            <v>East</v>
          </cell>
          <cell r="G48" t="str">
            <v>Existing - Sale</v>
          </cell>
          <cell r="H48" t="str">
            <v/>
          </cell>
          <cell r="I48" t="str">
            <v/>
          </cell>
          <cell r="J48" t="str">
            <v>Existing - Sale</v>
          </cell>
          <cell r="K48" t="str">
            <v>Existing - Sale</v>
          </cell>
          <cell r="L48"/>
          <cell r="M48" t="str">
            <v>Existing - Sale</v>
          </cell>
          <cell r="N48" t="str">
            <v>Sale</v>
          </cell>
          <cell r="O48" t="str">
            <v>Short</v>
          </cell>
          <cell r="P48" t="str">
            <v>LT Contract</v>
          </cell>
          <cell r="Q48" t="str">
            <v>Existing - Sale</v>
          </cell>
          <cell r="R48" t="str">
            <v>LT Contract</v>
          </cell>
          <cell r="S48" t="str">
            <v>Existing - Sale</v>
          </cell>
          <cell r="T48" t="str">
            <v>Existing - Sale</v>
          </cell>
          <cell r="U48" t="str">
            <v>Existing - Sale</v>
          </cell>
          <cell r="V48"/>
          <cell r="W48" t="str">
            <v>No</v>
          </cell>
        </row>
        <row r="49">
          <cell r="A49">
            <v>11870</v>
          </cell>
          <cell r="B49" t="str">
            <v>BlackHillsLoss_S</v>
          </cell>
          <cell r="C49" t="str">
            <v>BlackHillsLoss_S</v>
          </cell>
          <cell r="D49" t="str">
            <v>BlackHillsLoss_S</v>
          </cell>
          <cell r="E49" t="str">
            <v>Contracts Existing Block Forward</v>
          </cell>
          <cell r="F49" t="str">
            <v>East</v>
          </cell>
          <cell r="G49" t="str">
            <v>Existing - Sale</v>
          </cell>
          <cell r="H49" t="str">
            <v/>
          </cell>
          <cell r="I49" t="str">
            <v/>
          </cell>
          <cell r="J49" t="str">
            <v>Existing - Sale</v>
          </cell>
          <cell r="K49" t="str">
            <v>Existing - Sale</v>
          </cell>
          <cell r="L49" t="str">
            <v/>
          </cell>
          <cell r="M49" t="str">
            <v>Existing - Sale</v>
          </cell>
          <cell r="N49" t="str">
            <v>Sale</v>
          </cell>
          <cell r="O49" t="str">
            <v>Short</v>
          </cell>
          <cell r="P49" t="str">
            <v>LT Contract</v>
          </cell>
          <cell r="Q49" t="str">
            <v>Existing - Sale</v>
          </cell>
          <cell r="R49" t="str">
            <v>LT Contract</v>
          </cell>
          <cell r="S49" t="str">
            <v>Existing - Sale</v>
          </cell>
          <cell r="T49" t="str">
            <v>Existing - Sale</v>
          </cell>
          <cell r="U49" t="str">
            <v>Existing - Sale</v>
          </cell>
          <cell r="V49"/>
          <cell r="W49" t="str">
            <v>No</v>
          </cell>
        </row>
        <row r="50">
          <cell r="A50">
            <v>11466</v>
          </cell>
          <cell r="B50" t="str">
            <v>CandianEnt_S</v>
          </cell>
          <cell r="C50" t="str">
            <v>CandianEnt_S</v>
          </cell>
          <cell r="D50" t="str">
            <v>CandianEnt_S</v>
          </cell>
          <cell r="E50" t="str">
            <v>Contracts Existing Block Forward</v>
          </cell>
          <cell r="F50" t="str">
            <v>West</v>
          </cell>
          <cell r="G50" t="str">
            <v>Existing - Sale</v>
          </cell>
          <cell r="H50" t="str">
            <v/>
          </cell>
          <cell r="I50" t="str">
            <v/>
          </cell>
          <cell r="J50" t="str">
            <v>Existing - Sale</v>
          </cell>
          <cell r="K50" t="str">
            <v>Existing - Sale</v>
          </cell>
          <cell r="L50" t="str">
            <v/>
          </cell>
          <cell r="M50" t="str">
            <v>Existing - Sale</v>
          </cell>
          <cell r="N50" t="str">
            <v>Sale</v>
          </cell>
          <cell r="O50" t="str">
            <v>Short</v>
          </cell>
          <cell r="P50" t="str">
            <v>LT Contract</v>
          </cell>
          <cell r="Q50" t="str">
            <v>Existing - Sale</v>
          </cell>
          <cell r="R50" t="str">
            <v>LT Contract</v>
          </cell>
          <cell r="S50" t="str">
            <v>Existing - Sale</v>
          </cell>
          <cell r="T50" t="str">
            <v>Existing - Sale</v>
          </cell>
          <cell r="U50" t="str">
            <v>Existing - Sale</v>
          </cell>
          <cell r="V50"/>
          <cell r="W50" t="str">
            <v>No</v>
          </cell>
        </row>
        <row r="51">
          <cell r="A51">
            <v>96469</v>
          </cell>
          <cell r="B51" t="str">
            <v>ConstEng_P</v>
          </cell>
          <cell r="C51" t="str">
            <v>ConstEng_P</v>
          </cell>
          <cell r="D51" t="str">
            <v>ConstEng_P</v>
          </cell>
          <cell r="E51" t="str">
            <v>Contracts Existing Block Forward</v>
          </cell>
          <cell r="F51" t="str">
            <v>East</v>
          </cell>
          <cell r="G51" t="str">
            <v>Existing - Purchase</v>
          </cell>
          <cell r="H51" t="str">
            <v/>
          </cell>
          <cell r="I51" t="str">
            <v/>
          </cell>
          <cell r="J51" t="str">
            <v>Existing - Purchase</v>
          </cell>
          <cell r="K51" t="str">
            <v>Existing - Purchase</v>
          </cell>
          <cell r="L51" t="str">
            <v/>
          </cell>
          <cell r="M51" t="str">
            <v>Existing - Purchase</v>
          </cell>
          <cell r="N51" t="str">
            <v>Purchase</v>
          </cell>
          <cell r="O51" t="str">
            <v>Long</v>
          </cell>
          <cell r="P51" t="str">
            <v>LT Contract</v>
          </cell>
          <cell r="Q51" t="str">
            <v>Existing - Purchase</v>
          </cell>
          <cell r="R51" t="str">
            <v>LT Contract</v>
          </cell>
          <cell r="S51" t="str">
            <v>Existing - Purchase</v>
          </cell>
          <cell r="T51" t="str">
            <v>Existing - Purchase</v>
          </cell>
          <cell r="U51" t="str">
            <v>Existing - Purchase</v>
          </cell>
          <cell r="V51"/>
          <cell r="W51" t="str">
            <v>No</v>
          </cell>
        </row>
        <row r="52">
          <cell r="A52">
            <v>11487</v>
          </cell>
          <cell r="B52" t="str">
            <v>Cowlitz_S</v>
          </cell>
          <cell r="C52" t="str">
            <v>Cowlitz_S</v>
          </cell>
          <cell r="D52" t="str">
            <v>Cowlitz_S</v>
          </cell>
          <cell r="E52" t="str">
            <v>Contracts Existing Block Forward</v>
          </cell>
          <cell r="F52" t="str">
            <v>West</v>
          </cell>
          <cell r="G52" t="str">
            <v>Existing - Sale</v>
          </cell>
          <cell r="H52" t="str">
            <v/>
          </cell>
          <cell r="I52" t="str">
            <v/>
          </cell>
          <cell r="J52" t="str">
            <v>Existing - Sale</v>
          </cell>
          <cell r="K52" t="str">
            <v>Existing - Sale</v>
          </cell>
          <cell r="L52" t="str">
            <v/>
          </cell>
          <cell r="M52" t="str">
            <v>Existing - Sale</v>
          </cell>
          <cell r="N52" t="str">
            <v>Sale</v>
          </cell>
          <cell r="O52" t="str">
            <v>Short</v>
          </cell>
          <cell r="P52" t="str">
            <v>LT Contract</v>
          </cell>
          <cell r="Q52" t="str">
            <v>Existing - Sale</v>
          </cell>
          <cell r="R52" t="str">
            <v>LT Contract</v>
          </cell>
          <cell r="S52" t="str">
            <v>Existing - Sale</v>
          </cell>
          <cell r="T52" t="str">
            <v>Existing - Sale</v>
          </cell>
          <cell r="U52" t="str">
            <v>Existing - Sale</v>
          </cell>
          <cell r="V52"/>
          <cell r="W52" t="str">
            <v>No</v>
          </cell>
        </row>
        <row r="53">
          <cell r="A53">
            <v>11457</v>
          </cell>
          <cell r="B53" t="str">
            <v>Douglas_P</v>
          </cell>
          <cell r="C53" t="str">
            <v>Douglas_P</v>
          </cell>
          <cell r="D53" t="str">
            <v>Douglas_P</v>
          </cell>
          <cell r="E53" t="str">
            <v>Contracts Existing Block Forward</v>
          </cell>
          <cell r="F53" t="str">
            <v>West</v>
          </cell>
          <cell r="G53" t="str">
            <v>Existing - Purchase</v>
          </cell>
          <cell r="H53" t="str">
            <v/>
          </cell>
          <cell r="I53" t="str">
            <v/>
          </cell>
          <cell r="J53" t="str">
            <v>Existing - Purchase</v>
          </cell>
          <cell r="K53" t="str">
            <v>Existing - Purchase</v>
          </cell>
          <cell r="L53" t="str">
            <v/>
          </cell>
          <cell r="M53" t="str">
            <v>Existing - Purchase</v>
          </cell>
          <cell r="N53" t="str">
            <v>Purchase</v>
          </cell>
          <cell r="O53" t="str">
            <v>Long</v>
          </cell>
          <cell r="P53" t="str">
            <v>LT Contract</v>
          </cell>
          <cell r="Q53" t="str">
            <v>Existing - Purchase</v>
          </cell>
          <cell r="R53" t="str">
            <v>LT Contract</v>
          </cell>
          <cell r="S53" t="str">
            <v>Existing - Purchase</v>
          </cell>
          <cell r="T53" t="str">
            <v>Existing - Purchase</v>
          </cell>
          <cell r="U53" t="str">
            <v>Existing - Purchase</v>
          </cell>
          <cell r="V53"/>
          <cell r="W53" t="str">
            <v>No</v>
          </cell>
        </row>
        <row r="54">
          <cell r="A54">
            <v>137609</v>
          </cell>
          <cell r="B54" t="str">
            <v>DSMdec_DecSale</v>
          </cell>
          <cell r="C54" t="str">
            <v>DSMdec_DecSale</v>
          </cell>
          <cell r="D54" t="str">
            <v>DSMdec_DecSale</v>
          </cell>
          <cell r="E54" t="str">
            <v>Contracts Existing Block Forward</v>
          </cell>
          <cell r="F54" t="str">
            <v>East</v>
          </cell>
          <cell r="G54" t="str">
            <v>Non_Reporting</v>
          </cell>
          <cell r="H54" t="str">
            <v/>
          </cell>
          <cell r="I54" t="str">
            <v/>
          </cell>
          <cell r="J54" t="str">
            <v>Non_Reporting</v>
          </cell>
          <cell r="K54" t="str">
            <v>Non_Reporting</v>
          </cell>
          <cell r="L54" t="str">
            <v>Non_Reporting</v>
          </cell>
          <cell r="M54" t="str">
            <v>Non_Reporting</v>
          </cell>
          <cell r="N54" t="str">
            <v>Not Used</v>
          </cell>
          <cell r="O54" t="str">
            <v>Non_Reporting</v>
          </cell>
          <cell r="P54" t="str">
            <v>Non_Reporting</v>
          </cell>
          <cell r="Q54" t="str">
            <v>Non_Reporting</v>
          </cell>
          <cell r="R54" t="str">
            <v>Non_Reporting</v>
          </cell>
          <cell r="S54" t="str">
            <v>Non_Reporting</v>
          </cell>
          <cell r="T54" t="str">
            <v>Non_Reporting</v>
          </cell>
          <cell r="U54" t="str">
            <v>Non_Reporting</v>
          </cell>
          <cell r="V54" t="str">
            <v>na</v>
          </cell>
          <cell r="W54" t="str">
            <v>Non_Reporting</v>
          </cell>
        </row>
        <row r="55">
          <cell r="A55">
            <v>137610</v>
          </cell>
          <cell r="B55" t="str">
            <v>DSMdec_DecSale50</v>
          </cell>
          <cell r="C55" t="str">
            <v>DSMdec_DecSale50</v>
          </cell>
          <cell r="D55" t="str">
            <v>DSMdec_DecSale50</v>
          </cell>
          <cell r="E55" t="str">
            <v>Contracts Existing Block Forward</v>
          </cell>
          <cell r="F55" t="str">
            <v>East</v>
          </cell>
          <cell r="G55" t="str">
            <v>Non_Reporting</v>
          </cell>
          <cell r="H55" t="str">
            <v/>
          </cell>
          <cell r="I55" t="str">
            <v/>
          </cell>
          <cell r="J55" t="str">
            <v>Non_Reporting</v>
          </cell>
          <cell r="K55" t="str">
            <v>Non_Reporting</v>
          </cell>
          <cell r="L55" t="str">
            <v>Non_Reporting</v>
          </cell>
          <cell r="M55" t="str">
            <v>Non_Reporting</v>
          </cell>
          <cell r="N55" t="str">
            <v>Not Used</v>
          </cell>
          <cell r="O55" t="str">
            <v>Non_Reporting</v>
          </cell>
          <cell r="P55" t="str">
            <v>Non_Reporting</v>
          </cell>
          <cell r="Q55" t="str">
            <v>Non_Reporting</v>
          </cell>
          <cell r="R55" t="str">
            <v>Non_Reporting</v>
          </cell>
          <cell r="S55" t="str">
            <v>Non_Reporting</v>
          </cell>
          <cell r="T55" t="str">
            <v>Non_Reporting</v>
          </cell>
          <cell r="U55" t="str">
            <v>Non_Reporting</v>
          </cell>
          <cell r="V55" t="str">
            <v>na</v>
          </cell>
          <cell r="W55" t="str">
            <v>Non_Reporting</v>
          </cell>
        </row>
        <row r="56">
          <cell r="A56">
            <v>136430</v>
          </cell>
          <cell r="B56" t="str">
            <v>DSMdec_E_CCOOL</v>
          </cell>
          <cell r="C56" t="str">
            <v>DSMdec_E_CCOOL</v>
          </cell>
          <cell r="D56" t="str">
            <v>DSMdec_E_CCOOL</v>
          </cell>
          <cell r="E56" t="str">
            <v>Contracts Existing Block Forward</v>
          </cell>
          <cell r="F56" t="str">
            <v>East</v>
          </cell>
          <cell r="G56" t="str">
            <v>Non_Reporting</v>
          </cell>
          <cell r="H56" t="str">
            <v/>
          </cell>
          <cell r="I56" t="str">
            <v/>
          </cell>
          <cell r="J56" t="str">
            <v>Non_Reporting</v>
          </cell>
          <cell r="K56" t="str">
            <v>Non_Reporting</v>
          </cell>
          <cell r="L56" t="str">
            <v>Non_Reporting</v>
          </cell>
          <cell r="M56" t="str">
            <v>Non_Reporting</v>
          </cell>
          <cell r="N56" t="str">
            <v>Not Used</v>
          </cell>
          <cell r="O56" t="str">
            <v>Non_Reporting</v>
          </cell>
          <cell r="P56" t="str">
            <v>Non_Reporting</v>
          </cell>
          <cell r="Q56" t="str">
            <v>Non_Reporting</v>
          </cell>
          <cell r="R56" t="str">
            <v>Non_Reporting</v>
          </cell>
          <cell r="S56" t="str">
            <v>Non_Reporting</v>
          </cell>
          <cell r="T56" t="str">
            <v>Non_Reporting</v>
          </cell>
          <cell r="U56" t="str">
            <v>Non_Reporting</v>
          </cell>
          <cell r="V56" t="str">
            <v>na</v>
          </cell>
          <cell r="W56" t="str">
            <v>Non_Reporting</v>
          </cell>
        </row>
        <row r="57">
          <cell r="A57">
            <v>136431</v>
          </cell>
          <cell r="B57" t="str">
            <v>DSMdec_E_CLIGHT</v>
          </cell>
          <cell r="C57" t="str">
            <v>DSMdec_E_CLIGHT</v>
          </cell>
          <cell r="D57" t="str">
            <v>DSMdec_E_CLIGHT</v>
          </cell>
          <cell r="E57" t="str">
            <v>Contracts Existing Block Forward</v>
          </cell>
          <cell r="F57" t="str">
            <v>East</v>
          </cell>
          <cell r="G57" t="str">
            <v>Non_Reporting</v>
          </cell>
          <cell r="H57" t="str">
            <v/>
          </cell>
          <cell r="I57" t="str">
            <v/>
          </cell>
          <cell r="J57" t="str">
            <v>Non_Reporting</v>
          </cell>
          <cell r="K57" t="str">
            <v>Non_Reporting</v>
          </cell>
          <cell r="L57" t="str">
            <v>Non_Reporting</v>
          </cell>
          <cell r="M57" t="str">
            <v>Non_Reporting</v>
          </cell>
          <cell r="N57" t="str">
            <v>Not Used</v>
          </cell>
          <cell r="O57" t="str">
            <v>Non_Reporting</v>
          </cell>
          <cell r="P57" t="str">
            <v>Non_Reporting</v>
          </cell>
          <cell r="Q57" t="str">
            <v>Non_Reporting</v>
          </cell>
          <cell r="R57" t="str">
            <v>Non_Reporting</v>
          </cell>
          <cell r="S57" t="str">
            <v>Non_Reporting</v>
          </cell>
          <cell r="T57" t="str">
            <v>Non_Reporting</v>
          </cell>
          <cell r="U57" t="str">
            <v>Non_Reporting</v>
          </cell>
          <cell r="V57" t="str">
            <v>na</v>
          </cell>
          <cell r="W57" t="str">
            <v>Non_Reporting</v>
          </cell>
        </row>
        <row r="58">
          <cell r="A58">
            <v>136425</v>
          </cell>
          <cell r="B58" t="str">
            <v>DSMdec_E_RCOOL</v>
          </cell>
          <cell r="C58" t="str">
            <v>DSMdec_E_RCOOL</v>
          </cell>
          <cell r="D58" t="str">
            <v>DSMdec_E_RCOOL</v>
          </cell>
          <cell r="E58" t="str">
            <v>Contracts Existing Block Forward</v>
          </cell>
          <cell r="F58" t="str">
            <v>East</v>
          </cell>
          <cell r="G58" t="str">
            <v>Non_Reporting</v>
          </cell>
          <cell r="H58" t="str">
            <v/>
          </cell>
          <cell r="I58" t="str">
            <v/>
          </cell>
          <cell r="J58" t="str">
            <v>Non_Reporting</v>
          </cell>
          <cell r="K58" t="str">
            <v>Non_Reporting</v>
          </cell>
          <cell r="L58" t="str">
            <v>Non_Reporting</v>
          </cell>
          <cell r="M58" t="str">
            <v>Non_Reporting</v>
          </cell>
          <cell r="N58" t="str">
            <v>Not Used</v>
          </cell>
          <cell r="O58" t="str">
            <v>Non_Reporting</v>
          </cell>
          <cell r="P58" t="str">
            <v>Non_Reporting</v>
          </cell>
          <cell r="Q58" t="str">
            <v>Non_Reporting</v>
          </cell>
          <cell r="R58" t="str">
            <v>Non_Reporting</v>
          </cell>
          <cell r="S58" t="str">
            <v>Non_Reporting</v>
          </cell>
          <cell r="T58" t="str">
            <v>Non_Reporting</v>
          </cell>
          <cell r="U58" t="str">
            <v>Non_Reporting</v>
          </cell>
          <cell r="V58" t="str">
            <v>na</v>
          </cell>
          <cell r="W58" t="str">
            <v>Non_Reporting</v>
          </cell>
        </row>
        <row r="59">
          <cell r="A59">
            <v>136426</v>
          </cell>
          <cell r="B59" t="str">
            <v>DSMdec_E_RLIGHT</v>
          </cell>
          <cell r="C59" t="str">
            <v>DSMdec_E_RLIGHT</v>
          </cell>
          <cell r="D59" t="str">
            <v>DSMdec_E_RLIGHT</v>
          </cell>
          <cell r="E59" t="str">
            <v>Contracts Existing Block Forward</v>
          </cell>
          <cell r="F59" t="str">
            <v>East</v>
          </cell>
          <cell r="G59" t="str">
            <v>Non_Reporting</v>
          </cell>
          <cell r="H59" t="str">
            <v/>
          </cell>
          <cell r="I59" t="str">
            <v/>
          </cell>
          <cell r="J59" t="str">
            <v>Non_Reporting</v>
          </cell>
          <cell r="K59" t="str">
            <v>Non_Reporting</v>
          </cell>
          <cell r="L59" t="str">
            <v>Non_Reporting</v>
          </cell>
          <cell r="M59" t="str">
            <v>Non_Reporting</v>
          </cell>
          <cell r="N59" t="str">
            <v>Not Used</v>
          </cell>
          <cell r="O59" t="str">
            <v>Non_Reporting</v>
          </cell>
          <cell r="P59" t="str">
            <v>Non_Reporting</v>
          </cell>
          <cell r="Q59" t="str">
            <v>Non_Reporting</v>
          </cell>
          <cell r="R59" t="str">
            <v>Non_Reporting</v>
          </cell>
          <cell r="S59" t="str">
            <v>Non_Reporting</v>
          </cell>
          <cell r="T59" t="str">
            <v>Non_Reporting</v>
          </cell>
          <cell r="U59" t="str">
            <v>Non_Reporting</v>
          </cell>
          <cell r="V59" t="str">
            <v>na</v>
          </cell>
          <cell r="W59" t="str">
            <v>Non_Reporting</v>
          </cell>
        </row>
        <row r="60">
          <cell r="A60">
            <v>136429</v>
          </cell>
          <cell r="B60" t="str">
            <v>DSMdec_E_RPLUG</v>
          </cell>
          <cell r="C60" t="str">
            <v>DSMdec_E_RPLUG</v>
          </cell>
          <cell r="D60" t="str">
            <v>DSMdec_E_RPLUG</v>
          </cell>
          <cell r="E60" t="str">
            <v>Contracts Existing Block Forward</v>
          </cell>
          <cell r="F60" t="str">
            <v>East</v>
          </cell>
          <cell r="G60" t="str">
            <v>Non_Reporting</v>
          </cell>
          <cell r="H60" t="str">
            <v/>
          </cell>
          <cell r="I60" t="str">
            <v/>
          </cell>
          <cell r="J60" t="str">
            <v>Non_Reporting</v>
          </cell>
          <cell r="K60" t="str">
            <v>Non_Reporting</v>
          </cell>
          <cell r="L60" t="str">
            <v>Non_Reporting</v>
          </cell>
          <cell r="M60" t="str">
            <v>Non_Reporting</v>
          </cell>
          <cell r="N60" t="str">
            <v>Not Used</v>
          </cell>
          <cell r="O60" t="str">
            <v>Non_Reporting</v>
          </cell>
          <cell r="P60" t="str">
            <v>Non_Reporting</v>
          </cell>
          <cell r="Q60" t="str">
            <v>Non_Reporting</v>
          </cell>
          <cell r="R60" t="str">
            <v>Non_Reporting</v>
          </cell>
          <cell r="S60" t="str">
            <v>Non_Reporting</v>
          </cell>
          <cell r="T60" t="str">
            <v>Non_Reporting</v>
          </cell>
          <cell r="U60" t="str">
            <v>Non_Reporting</v>
          </cell>
          <cell r="V60" t="str">
            <v>na</v>
          </cell>
          <cell r="W60" t="str">
            <v>Non_Reporting</v>
          </cell>
        </row>
        <row r="61">
          <cell r="A61">
            <v>136427</v>
          </cell>
          <cell r="B61" t="str">
            <v>DSMdec_E_RWHSE</v>
          </cell>
          <cell r="C61" t="str">
            <v>DSMdec_E_RWHSE</v>
          </cell>
          <cell r="D61" t="str">
            <v>DSMdec_E_RWHSE</v>
          </cell>
          <cell r="E61" t="str">
            <v>Contracts Existing Block Forward</v>
          </cell>
          <cell r="F61" t="str">
            <v>East</v>
          </cell>
          <cell r="G61" t="str">
            <v>Non_Reporting</v>
          </cell>
          <cell r="H61" t="str">
            <v/>
          </cell>
          <cell r="I61" t="str">
            <v/>
          </cell>
          <cell r="J61" t="str">
            <v>Non_Reporting</v>
          </cell>
          <cell r="K61" t="str">
            <v>Non_Reporting</v>
          </cell>
          <cell r="L61" t="str">
            <v>Non_Reporting</v>
          </cell>
          <cell r="M61" t="str">
            <v>Non_Reporting</v>
          </cell>
          <cell r="N61" t="str">
            <v>Not Used</v>
          </cell>
          <cell r="O61" t="str">
            <v>Non_Reporting</v>
          </cell>
          <cell r="P61" t="str">
            <v>Non_Reporting</v>
          </cell>
          <cell r="Q61" t="str">
            <v>Non_Reporting</v>
          </cell>
          <cell r="R61" t="str">
            <v>Non_Reporting</v>
          </cell>
          <cell r="S61" t="str">
            <v>Non_Reporting</v>
          </cell>
          <cell r="T61" t="str">
            <v>Non_Reporting</v>
          </cell>
          <cell r="U61" t="str">
            <v>Non_Reporting</v>
          </cell>
          <cell r="V61" t="str">
            <v>na</v>
          </cell>
          <cell r="W61" t="str">
            <v>Non_Reporting</v>
          </cell>
        </row>
        <row r="62">
          <cell r="A62">
            <v>136432</v>
          </cell>
          <cell r="B62" t="str">
            <v>DSMdec_E_System</v>
          </cell>
          <cell r="C62" t="str">
            <v>DSMdec_E_System</v>
          </cell>
          <cell r="D62" t="str">
            <v>DSMdec_E_System</v>
          </cell>
          <cell r="E62" t="str">
            <v>Contracts Existing Block Forward</v>
          </cell>
          <cell r="F62" t="str">
            <v>East</v>
          </cell>
          <cell r="G62" t="str">
            <v>Non_Reporting</v>
          </cell>
          <cell r="H62" t="str">
            <v/>
          </cell>
          <cell r="I62" t="str">
            <v/>
          </cell>
          <cell r="J62" t="str">
            <v>Non_Reporting</v>
          </cell>
          <cell r="K62" t="str">
            <v>Non_Reporting</v>
          </cell>
          <cell r="L62" t="str">
            <v>Non_Reporting</v>
          </cell>
          <cell r="M62" t="str">
            <v>Non_Reporting</v>
          </cell>
          <cell r="N62" t="str">
            <v>Not Used</v>
          </cell>
          <cell r="O62" t="str">
            <v>Non_Reporting</v>
          </cell>
          <cell r="P62" t="str">
            <v>Non_Reporting</v>
          </cell>
          <cell r="Q62" t="str">
            <v>Non_Reporting</v>
          </cell>
          <cell r="R62" t="str">
            <v>Non_Reporting</v>
          </cell>
          <cell r="S62" t="str">
            <v>Non_Reporting</v>
          </cell>
          <cell r="T62" t="str">
            <v>Non_Reporting</v>
          </cell>
          <cell r="U62" t="str">
            <v>Non_Reporting</v>
          </cell>
          <cell r="V62" t="str">
            <v>na</v>
          </cell>
          <cell r="W62" t="str">
            <v>Non_Reporting</v>
          </cell>
        </row>
        <row r="63">
          <cell r="A63">
            <v>136428</v>
          </cell>
          <cell r="B63" t="str">
            <v>DSMdec_E_WHEAT</v>
          </cell>
          <cell r="C63" t="str">
            <v>DSMdec_E_WHEAT</v>
          </cell>
          <cell r="D63" t="str">
            <v>DSMdec_E_WHEAT</v>
          </cell>
          <cell r="E63" t="str">
            <v>Contracts Existing Block Forward</v>
          </cell>
          <cell r="F63" t="str">
            <v>East</v>
          </cell>
          <cell r="G63" t="str">
            <v>Non_Reporting</v>
          </cell>
          <cell r="H63" t="str">
            <v/>
          </cell>
          <cell r="I63" t="str">
            <v/>
          </cell>
          <cell r="J63" t="str">
            <v>Non_Reporting</v>
          </cell>
          <cell r="K63" t="str">
            <v>Non_Reporting</v>
          </cell>
          <cell r="L63" t="str">
            <v>Non_Reporting</v>
          </cell>
          <cell r="M63" t="str">
            <v>Non_Reporting</v>
          </cell>
          <cell r="N63" t="str">
            <v>Not Used</v>
          </cell>
          <cell r="O63" t="str">
            <v>Non_Reporting</v>
          </cell>
          <cell r="P63" t="str">
            <v>Non_Reporting</v>
          </cell>
          <cell r="Q63" t="str">
            <v>Non_Reporting</v>
          </cell>
          <cell r="R63" t="str">
            <v>Non_Reporting</v>
          </cell>
          <cell r="S63" t="str">
            <v>Non_Reporting</v>
          </cell>
          <cell r="T63" t="str">
            <v>Non_Reporting</v>
          </cell>
          <cell r="U63" t="str">
            <v>Non_Reporting</v>
          </cell>
          <cell r="V63" t="str">
            <v>na</v>
          </cell>
          <cell r="W63" t="str">
            <v>Non_Reporting</v>
          </cell>
        </row>
        <row r="64">
          <cell r="A64">
            <v>136439</v>
          </cell>
          <cell r="B64" t="str">
            <v>DSMdec_W_CCOOL</v>
          </cell>
          <cell r="C64" t="str">
            <v>DSMdec_W_CCOOL</v>
          </cell>
          <cell r="D64" t="str">
            <v>DSMdec_W_CCOOL</v>
          </cell>
          <cell r="E64" t="str">
            <v>Contracts Existing Block Forward</v>
          </cell>
          <cell r="F64" t="str">
            <v>West</v>
          </cell>
          <cell r="G64" t="str">
            <v>Non_Reporting</v>
          </cell>
          <cell r="H64" t="str">
            <v/>
          </cell>
          <cell r="I64" t="str">
            <v/>
          </cell>
          <cell r="J64" t="str">
            <v>Non_Reporting</v>
          </cell>
          <cell r="K64" t="str">
            <v>Non_Reporting</v>
          </cell>
          <cell r="L64" t="str">
            <v>Non_Reporting</v>
          </cell>
          <cell r="M64" t="str">
            <v>Non_Reporting</v>
          </cell>
          <cell r="N64" t="str">
            <v>Not Used</v>
          </cell>
          <cell r="O64" t="str">
            <v>Non_Reporting</v>
          </cell>
          <cell r="P64" t="str">
            <v>Non_Reporting</v>
          </cell>
          <cell r="Q64" t="str">
            <v>Non_Reporting</v>
          </cell>
          <cell r="R64" t="str">
            <v>Non_Reporting</v>
          </cell>
          <cell r="S64" t="str">
            <v>Non_Reporting</v>
          </cell>
          <cell r="T64" t="str">
            <v>Non_Reporting</v>
          </cell>
          <cell r="U64" t="str">
            <v>Non_Reporting</v>
          </cell>
          <cell r="V64" t="str">
            <v>na</v>
          </cell>
          <cell r="W64" t="str">
            <v>Non_Reporting</v>
          </cell>
        </row>
        <row r="65">
          <cell r="A65">
            <v>136452</v>
          </cell>
          <cell r="B65" t="str">
            <v>DSMdec_W_CLIGHT</v>
          </cell>
          <cell r="C65" t="str">
            <v>DSMdec_W_CLIGHT</v>
          </cell>
          <cell r="D65" t="str">
            <v>DSMdec_W_CLIGHT</v>
          </cell>
          <cell r="E65" t="str">
            <v>Contracts Existing Block Forward</v>
          </cell>
          <cell r="F65" t="str">
            <v>West</v>
          </cell>
          <cell r="G65" t="str">
            <v>Non_Reporting</v>
          </cell>
          <cell r="H65" t="str">
            <v/>
          </cell>
          <cell r="I65" t="str">
            <v/>
          </cell>
          <cell r="J65" t="str">
            <v>Non_Reporting</v>
          </cell>
          <cell r="K65" t="str">
            <v>Non_Reporting</v>
          </cell>
          <cell r="L65" t="str">
            <v>Non_Reporting</v>
          </cell>
          <cell r="M65" t="str">
            <v>Non_Reporting</v>
          </cell>
          <cell r="N65" t="str">
            <v>Not Used</v>
          </cell>
          <cell r="O65" t="str">
            <v>Non_Reporting</v>
          </cell>
          <cell r="P65" t="str">
            <v>Non_Reporting</v>
          </cell>
          <cell r="Q65" t="str">
            <v>Non_Reporting</v>
          </cell>
          <cell r="R65" t="str">
            <v>Non_Reporting</v>
          </cell>
          <cell r="S65" t="str">
            <v>Non_Reporting</v>
          </cell>
          <cell r="T65" t="str">
            <v>Non_Reporting</v>
          </cell>
          <cell r="U65" t="str">
            <v>Non_Reporting</v>
          </cell>
          <cell r="V65" t="str">
            <v>na</v>
          </cell>
          <cell r="W65" t="str">
            <v>Non_Reporting</v>
          </cell>
        </row>
        <row r="66">
          <cell r="A66">
            <v>136433</v>
          </cell>
          <cell r="B66" t="str">
            <v>DSMdec_W_RCOOL</v>
          </cell>
          <cell r="C66" t="str">
            <v>DSMdec_W_RCOOL</v>
          </cell>
          <cell r="D66" t="str">
            <v>DSMdec_W_RCOOL</v>
          </cell>
          <cell r="E66" t="str">
            <v>Contracts Existing Block Forward</v>
          </cell>
          <cell r="F66" t="str">
            <v>West</v>
          </cell>
          <cell r="G66" t="str">
            <v>Non_Reporting</v>
          </cell>
          <cell r="H66" t="str">
            <v/>
          </cell>
          <cell r="I66" t="str">
            <v/>
          </cell>
          <cell r="J66" t="str">
            <v>Non_Reporting</v>
          </cell>
          <cell r="K66" t="str">
            <v>Non_Reporting</v>
          </cell>
          <cell r="L66" t="str">
            <v>Non_Reporting</v>
          </cell>
          <cell r="M66" t="str">
            <v>Non_Reporting</v>
          </cell>
          <cell r="N66" t="str">
            <v>Not Used</v>
          </cell>
          <cell r="O66" t="str">
            <v>Non_Reporting</v>
          </cell>
          <cell r="P66" t="str">
            <v>Non_Reporting</v>
          </cell>
          <cell r="Q66" t="str">
            <v>Non_Reporting</v>
          </cell>
          <cell r="R66" t="str">
            <v>Non_Reporting</v>
          </cell>
          <cell r="S66" t="str">
            <v>Non_Reporting</v>
          </cell>
          <cell r="T66" t="str">
            <v>Non_Reporting</v>
          </cell>
          <cell r="U66" t="str">
            <v>Non_Reporting</v>
          </cell>
          <cell r="V66" t="str">
            <v>na</v>
          </cell>
          <cell r="W66" t="str">
            <v>Non_Reporting</v>
          </cell>
        </row>
        <row r="67">
          <cell r="A67">
            <v>136434</v>
          </cell>
          <cell r="B67" t="str">
            <v>DSMdec_W_RHEAT</v>
          </cell>
          <cell r="C67" t="str">
            <v>DSMdec_W_RHEAT</v>
          </cell>
          <cell r="D67" t="str">
            <v>DSMdec_W_RHEAT</v>
          </cell>
          <cell r="E67" t="str">
            <v>Contracts Existing Block Forward</v>
          </cell>
          <cell r="F67" t="str">
            <v>West</v>
          </cell>
          <cell r="G67" t="str">
            <v>Non_Reporting</v>
          </cell>
          <cell r="H67" t="str">
            <v/>
          </cell>
          <cell r="I67" t="str">
            <v/>
          </cell>
          <cell r="J67" t="str">
            <v>Non_Reporting</v>
          </cell>
          <cell r="K67" t="str">
            <v>Non_Reporting</v>
          </cell>
          <cell r="L67" t="str">
            <v>Non_Reporting</v>
          </cell>
          <cell r="M67" t="str">
            <v>Non_Reporting</v>
          </cell>
          <cell r="N67" t="str">
            <v>Not Used</v>
          </cell>
          <cell r="O67" t="str">
            <v>Non_Reporting</v>
          </cell>
          <cell r="P67" t="str">
            <v>Non_Reporting</v>
          </cell>
          <cell r="Q67" t="str">
            <v>Non_Reporting</v>
          </cell>
          <cell r="R67" t="str">
            <v>Non_Reporting</v>
          </cell>
          <cell r="S67" t="str">
            <v>Non_Reporting</v>
          </cell>
          <cell r="T67" t="str">
            <v>Non_Reporting</v>
          </cell>
          <cell r="U67" t="str">
            <v>Non_Reporting</v>
          </cell>
          <cell r="V67" t="str">
            <v>na</v>
          </cell>
          <cell r="W67" t="str">
            <v>Non_Reporting</v>
          </cell>
        </row>
        <row r="68">
          <cell r="A68">
            <v>136435</v>
          </cell>
          <cell r="B68" t="str">
            <v>DSMdec_W_RLIGHT</v>
          </cell>
          <cell r="C68" t="str">
            <v>DSMdec_W_RLIGHT</v>
          </cell>
          <cell r="D68" t="str">
            <v>DSMdec_W_RLIGHT</v>
          </cell>
          <cell r="E68" t="str">
            <v>Contracts Existing Block Forward</v>
          </cell>
          <cell r="F68" t="str">
            <v>West</v>
          </cell>
          <cell r="G68" t="str">
            <v>Non_Reporting</v>
          </cell>
          <cell r="H68" t="str">
            <v/>
          </cell>
          <cell r="I68" t="str">
            <v/>
          </cell>
          <cell r="J68" t="str">
            <v>Non_Reporting</v>
          </cell>
          <cell r="K68" t="str">
            <v>Non_Reporting</v>
          </cell>
          <cell r="L68" t="str">
            <v>Non_Reporting</v>
          </cell>
          <cell r="M68" t="str">
            <v>Non_Reporting</v>
          </cell>
          <cell r="N68" t="str">
            <v>Not Used</v>
          </cell>
          <cell r="O68" t="str">
            <v>Non_Reporting</v>
          </cell>
          <cell r="P68" t="str">
            <v>Non_Reporting</v>
          </cell>
          <cell r="Q68" t="str">
            <v>Non_Reporting</v>
          </cell>
          <cell r="R68" t="str">
            <v>Non_Reporting</v>
          </cell>
          <cell r="S68" t="str">
            <v>Non_Reporting</v>
          </cell>
          <cell r="T68" t="str">
            <v>Non_Reporting</v>
          </cell>
          <cell r="U68" t="str">
            <v>Non_Reporting</v>
          </cell>
          <cell r="V68" t="str">
            <v>na</v>
          </cell>
          <cell r="W68" t="str">
            <v>Non_Reporting</v>
          </cell>
        </row>
        <row r="69">
          <cell r="A69">
            <v>136438</v>
          </cell>
          <cell r="B69" t="str">
            <v>DSMdec_W_RPLUG</v>
          </cell>
          <cell r="C69" t="str">
            <v>DSMdec_W_RPLUG</v>
          </cell>
          <cell r="D69" t="str">
            <v>DSMdec_W_RPLUG</v>
          </cell>
          <cell r="E69" t="str">
            <v>Contracts Existing Block Forward</v>
          </cell>
          <cell r="F69" t="str">
            <v>West</v>
          </cell>
          <cell r="G69" t="str">
            <v>Non_Reporting</v>
          </cell>
          <cell r="H69" t="str">
            <v/>
          </cell>
          <cell r="I69" t="str">
            <v/>
          </cell>
          <cell r="J69" t="str">
            <v>Non_Reporting</v>
          </cell>
          <cell r="K69" t="str">
            <v>Non_Reporting</v>
          </cell>
          <cell r="L69" t="str">
            <v>Non_Reporting</v>
          </cell>
          <cell r="M69" t="str">
            <v>Non_Reporting</v>
          </cell>
          <cell r="N69" t="str">
            <v>Not Used</v>
          </cell>
          <cell r="O69" t="str">
            <v>Non_Reporting</v>
          </cell>
          <cell r="P69" t="str">
            <v>Non_Reporting</v>
          </cell>
          <cell r="Q69" t="str">
            <v>Non_Reporting</v>
          </cell>
          <cell r="R69" t="str">
            <v>Non_Reporting</v>
          </cell>
          <cell r="S69" t="str">
            <v>Non_Reporting</v>
          </cell>
          <cell r="T69" t="str">
            <v>Non_Reporting</v>
          </cell>
          <cell r="U69" t="str">
            <v>Non_Reporting</v>
          </cell>
          <cell r="V69" t="str">
            <v>na</v>
          </cell>
          <cell r="W69" t="str">
            <v>Non_Reporting</v>
          </cell>
        </row>
        <row r="70">
          <cell r="A70">
            <v>136436</v>
          </cell>
          <cell r="B70" t="str">
            <v>DSMdec_W_RWHSE</v>
          </cell>
          <cell r="C70" t="str">
            <v>DSMdec_W_RWHSE</v>
          </cell>
          <cell r="D70" t="str">
            <v>DSMdec_W_RWHSE</v>
          </cell>
          <cell r="E70" t="str">
            <v>Contracts Existing Block Forward</v>
          </cell>
          <cell r="F70" t="str">
            <v>West</v>
          </cell>
          <cell r="G70" t="str">
            <v>Non_Reporting</v>
          </cell>
          <cell r="H70" t="str">
            <v/>
          </cell>
          <cell r="I70" t="str">
            <v/>
          </cell>
          <cell r="J70" t="str">
            <v>Non_Reporting</v>
          </cell>
          <cell r="K70" t="str">
            <v>Non_Reporting</v>
          </cell>
          <cell r="L70" t="str">
            <v>Non_Reporting</v>
          </cell>
          <cell r="M70" t="str">
            <v>Non_Reporting</v>
          </cell>
          <cell r="N70" t="str">
            <v>Not Used</v>
          </cell>
          <cell r="O70" t="str">
            <v>Non_Reporting</v>
          </cell>
          <cell r="P70" t="str">
            <v>Non_Reporting</v>
          </cell>
          <cell r="Q70" t="str">
            <v>Non_Reporting</v>
          </cell>
          <cell r="R70" t="str">
            <v>Non_Reporting</v>
          </cell>
          <cell r="S70" t="str">
            <v>Non_Reporting</v>
          </cell>
          <cell r="T70" t="str">
            <v>Non_Reporting</v>
          </cell>
          <cell r="U70" t="str">
            <v>Non_Reporting</v>
          </cell>
          <cell r="V70" t="str">
            <v>na</v>
          </cell>
          <cell r="W70" t="str">
            <v>Non_Reporting</v>
          </cell>
        </row>
        <row r="71">
          <cell r="A71">
            <v>136440</v>
          </cell>
          <cell r="B71" t="str">
            <v>DSMdec_W_System</v>
          </cell>
          <cell r="C71" t="str">
            <v>DSMdec_W_System</v>
          </cell>
          <cell r="D71" t="str">
            <v>DSMdec_W_System</v>
          </cell>
          <cell r="E71" t="str">
            <v>Contracts Existing Block Forward</v>
          </cell>
          <cell r="F71" t="str">
            <v>West</v>
          </cell>
          <cell r="G71" t="str">
            <v>Non_Reporting</v>
          </cell>
          <cell r="H71" t="str">
            <v/>
          </cell>
          <cell r="I71" t="str">
            <v/>
          </cell>
          <cell r="J71" t="str">
            <v>Non_Reporting</v>
          </cell>
          <cell r="K71" t="str">
            <v>Non_Reporting</v>
          </cell>
          <cell r="L71" t="str">
            <v>Non_Reporting</v>
          </cell>
          <cell r="M71" t="str">
            <v>Non_Reporting</v>
          </cell>
          <cell r="N71" t="str">
            <v>Not Used</v>
          </cell>
          <cell r="O71" t="str">
            <v>Non_Reporting</v>
          </cell>
          <cell r="P71" t="str">
            <v>Non_Reporting</v>
          </cell>
          <cell r="Q71" t="str">
            <v>Non_Reporting</v>
          </cell>
          <cell r="R71" t="str">
            <v>Non_Reporting</v>
          </cell>
          <cell r="S71" t="str">
            <v>Non_Reporting</v>
          </cell>
          <cell r="T71" t="str">
            <v>Non_Reporting</v>
          </cell>
          <cell r="U71" t="str">
            <v>Non_Reporting</v>
          </cell>
          <cell r="V71" t="str">
            <v>na</v>
          </cell>
          <cell r="W71" t="str">
            <v>Non_Reporting</v>
          </cell>
        </row>
        <row r="72">
          <cell r="A72">
            <v>136437</v>
          </cell>
          <cell r="B72" t="str">
            <v>DSMdec_W_WHEAT</v>
          </cell>
          <cell r="C72" t="str">
            <v>DSMdec_W_WHEAT</v>
          </cell>
          <cell r="D72" t="str">
            <v>DSMdec_W_WHEAT</v>
          </cell>
          <cell r="E72" t="str">
            <v>Contracts Existing Block Forward</v>
          </cell>
          <cell r="F72" t="str">
            <v>West</v>
          </cell>
          <cell r="G72" t="str">
            <v>Non_Reporting</v>
          </cell>
          <cell r="H72" t="str">
            <v/>
          </cell>
          <cell r="I72" t="str">
            <v/>
          </cell>
          <cell r="J72" t="str">
            <v>Non_Reporting</v>
          </cell>
          <cell r="K72" t="str">
            <v>Non_Reporting</v>
          </cell>
          <cell r="L72" t="str">
            <v>Non_Reporting</v>
          </cell>
          <cell r="M72" t="str">
            <v>Non_Reporting</v>
          </cell>
          <cell r="N72" t="str">
            <v>Not Used</v>
          </cell>
          <cell r="O72" t="str">
            <v>Non_Reporting</v>
          </cell>
          <cell r="P72" t="str">
            <v>Non_Reporting</v>
          </cell>
          <cell r="Q72" t="str">
            <v>Non_Reporting</v>
          </cell>
          <cell r="R72" t="str">
            <v>Non_Reporting</v>
          </cell>
          <cell r="S72" t="str">
            <v>Non_Reporting</v>
          </cell>
          <cell r="T72" t="str">
            <v>Non_Reporting</v>
          </cell>
          <cell r="U72" t="str">
            <v>Non_Reporting</v>
          </cell>
          <cell r="V72" t="str">
            <v>na</v>
          </cell>
          <cell r="W72" t="str">
            <v>Non_Reporting</v>
          </cell>
        </row>
        <row r="73">
          <cell r="A73">
            <v>11483</v>
          </cell>
          <cell r="B73" t="str">
            <v>FC1_BPA_S</v>
          </cell>
          <cell r="C73" t="str">
            <v>FC1_BPA_S</v>
          </cell>
          <cell r="D73" t="str">
            <v>FC1_BPA_S</v>
          </cell>
          <cell r="E73" t="str">
            <v>Contracts Existing Block Forward</v>
          </cell>
          <cell r="F73" t="str">
            <v>West</v>
          </cell>
          <cell r="G73" t="str">
            <v>Existing - Sale</v>
          </cell>
          <cell r="H73" t="str">
            <v/>
          </cell>
          <cell r="I73" t="str">
            <v/>
          </cell>
          <cell r="J73" t="str">
            <v>Existing - Sale</v>
          </cell>
          <cell r="K73" t="str">
            <v>Existing - Sale</v>
          </cell>
          <cell r="L73" t="str">
            <v/>
          </cell>
          <cell r="M73" t="str">
            <v>Existing - Sale</v>
          </cell>
          <cell r="N73" t="str">
            <v>Sale</v>
          </cell>
          <cell r="O73" t="str">
            <v>Short</v>
          </cell>
          <cell r="P73" t="str">
            <v>Wind</v>
          </cell>
          <cell r="Q73" t="str">
            <v>Existing - Exchange</v>
          </cell>
          <cell r="R73" t="str">
            <v>Exchange</v>
          </cell>
          <cell r="S73" t="str">
            <v>Existing - Sale</v>
          </cell>
          <cell r="T73" t="str">
            <v>Existing - Sale</v>
          </cell>
          <cell r="U73" t="str">
            <v>Existing - Sale</v>
          </cell>
          <cell r="V73" t="str">
            <v>WY</v>
          </cell>
          <cell r="W73" t="str">
            <v>Yes</v>
          </cell>
        </row>
        <row r="74">
          <cell r="A74">
            <v>11485</v>
          </cell>
          <cell r="B74" t="str">
            <v>FC1_EWEB_S</v>
          </cell>
          <cell r="C74" t="str">
            <v>FC1_EWEB_S</v>
          </cell>
          <cell r="D74" t="str">
            <v>FC1_EWEB_S</v>
          </cell>
          <cell r="E74" t="str">
            <v>Contracts Existing Block Forward</v>
          </cell>
          <cell r="F74" t="str">
            <v>West</v>
          </cell>
          <cell r="G74" t="str">
            <v>Existing - Sale</v>
          </cell>
          <cell r="H74" t="str">
            <v/>
          </cell>
          <cell r="I74" t="str">
            <v/>
          </cell>
          <cell r="J74" t="str">
            <v>Existing - Sale</v>
          </cell>
          <cell r="K74" t="str">
            <v>Existing - Sale</v>
          </cell>
          <cell r="L74" t="str">
            <v/>
          </cell>
          <cell r="M74" t="str">
            <v>Existing - Sale</v>
          </cell>
          <cell r="N74" t="str">
            <v>Sale</v>
          </cell>
          <cell r="O74" t="str">
            <v>Short</v>
          </cell>
          <cell r="P74" t="str">
            <v>Wind</v>
          </cell>
          <cell r="Q74" t="str">
            <v>Existing - Exchange</v>
          </cell>
          <cell r="R74" t="str">
            <v>Exchange</v>
          </cell>
          <cell r="S74" t="str">
            <v>Existing - Sale</v>
          </cell>
          <cell r="T74" t="str">
            <v>Existing - Sale</v>
          </cell>
          <cell r="U74" t="str">
            <v>Existing - Sale</v>
          </cell>
          <cell r="V74" t="str">
            <v>WY</v>
          </cell>
          <cell r="W74" t="str">
            <v>Yes</v>
          </cell>
        </row>
        <row r="75">
          <cell r="A75">
            <v>11486</v>
          </cell>
          <cell r="B75" t="str">
            <v>FC4_BPA_S</v>
          </cell>
          <cell r="C75" t="str">
            <v>FC4_BPA_S</v>
          </cell>
          <cell r="D75" t="str">
            <v>FC4_BPA_S</v>
          </cell>
          <cell r="E75" t="str">
            <v>Contracts Existing Block Forward</v>
          </cell>
          <cell r="F75" t="str">
            <v>West</v>
          </cell>
          <cell r="G75" t="str">
            <v>Existing - Sale</v>
          </cell>
          <cell r="H75" t="str">
            <v/>
          </cell>
          <cell r="I75" t="str">
            <v/>
          </cell>
          <cell r="J75" t="str">
            <v>Existing - Sale</v>
          </cell>
          <cell r="K75" t="str">
            <v>Existing - Sale</v>
          </cell>
          <cell r="L75" t="str">
            <v/>
          </cell>
          <cell r="M75" t="str">
            <v>Existing - Sale</v>
          </cell>
          <cell r="N75" t="str">
            <v>Sale</v>
          </cell>
          <cell r="O75" t="str">
            <v>Short</v>
          </cell>
          <cell r="P75" t="str">
            <v>Wind</v>
          </cell>
          <cell r="Q75" t="str">
            <v>Existing - Exchange</v>
          </cell>
          <cell r="R75" t="str">
            <v>Exchange</v>
          </cell>
          <cell r="S75" t="str">
            <v>Existing - Sale</v>
          </cell>
          <cell r="T75" t="str">
            <v>Existing - Sale</v>
          </cell>
          <cell r="U75" t="str">
            <v>Existing - Sale</v>
          </cell>
          <cell r="V75" t="str">
            <v>WY</v>
          </cell>
          <cell r="W75" t="str">
            <v>No</v>
          </cell>
        </row>
        <row r="76">
          <cell r="A76">
            <v>12894</v>
          </cell>
          <cell r="B76" t="str">
            <v>HURR_P</v>
          </cell>
          <cell r="C76" t="str">
            <v>HURR_P</v>
          </cell>
          <cell r="D76" t="str">
            <v>HURR_P</v>
          </cell>
          <cell r="E76" t="str">
            <v>Contracts Existing Block Forward</v>
          </cell>
          <cell r="F76" t="str">
            <v>East</v>
          </cell>
          <cell r="G76" t="str">
            <v>Existing - Purchase</v>
          </cell>
          <cell r="H76" t="str">
            <v/>
          </cell>
          <cell r="I76" t="str">
            <v/>
          </cell>
          <cell r="J76" t="str">
            <v>Existing - Purchase</v>
          </cell>
          <cell r="K76" t="str">
            <v>Existing - Purchase</v>
          </cell>
          <cell r="L76" t="str">
            <v/>
          </cell>
          <cell r="M76" t="str">
            <v>Existing - Purchase</v>
          </cell>
          <cell r="N76" t="str">
            <v>Purchase</v>
          </cell>
          <cell r="O76" t="str">
            <v>Long</v>
          </cell>
          <cell r="P76" t="str">
            <v>LT Contract</v>
          </cell>
          <cell r="Q76" t="str">
            <v>Existing - Purchase</v>
          </cell>
          <cell r="R76" t="str">
            <v>LT Contract</v>
          </cell>
          <cell r="S76" t="str">
            <v>Existing - Purchase</v>
          </cell>
          <cell r="T76" t="str">
            <v>Existing - Purchase</v>
          </cell>
          <cell r="U76" t="str">
            <v>Existing - Purchase</v>
          </cell>
          <cell r="V76"/>
          <cell r="W76" t="str">
            <v>No</v>
          </cell>
        </row>
        <row r="77">
          <cell r="A77">
            <v>12893</v>
          </cell>
          <cell r="B77" t="str">
            <v>HURR_S</v>
          </cell>
          <cell r="C77" t="str">
            <v>HURR_S</v>
          </cell>
          <cell r="D77" t="str">
            <v>HURR_S</v>
          </cell>
          <cell r="E77" t="str">
            <v>Contracts Existing Block Forward</v>
          </cell>
          <cell r="F77" t="str">
            <v>East</v>
          </cell>
          <cell r="G77" t="str">
            <v>Existing - Sale</v>
          </cell>
          <cell r="H77" t="str">
            <v/>
          </cell>
          <cell r="I77" t="str">
            <v/>
          </cell>
          <cell r="J77" t="str">
            <v>Existing - Sale</v>
          </cell>
          <cell r="K77" t="str">
            <v>Existing - Sale</v>
          </cell>
          <cell r="L77" t="str">
            <v/>
          </cell>
          <cell r="M77" t="str">
            <v>Existing - Sale</v>
          </cell>
          <cell r="N77" t="str">
            <v>Sale</v>
          </cell>
          <cell r="O77" t="str">
            <v>Short</v>
          </cell>
          <cell r="P77" t="str">
            <v>LT Contract</v>
          </cell>
          <cell r="Q77" t="str">
            <v>Existing - Sale</v>
          </cell>
          <cell r="R77" t="str">
            <v>LT Contract</v>
          </cell>
          <cell r="S77" t="str">
            <v>Existing - Sale</v>
          </cell>
          <cell r="T77" t="str">
            <v>Existing - Sale</v>
          </cell>
          <cell r="U77" t="str">
            <v>Existing - Sale</v>
          </cell>
          <cell r="V77"/>
          <cell r="W77" t="str">
            <v>No</v>
          </cell>
        </row>
        <row r="78">
          <cell r="A78">
            <v>160987</v>
          </cell>
          <cell r="B78" t="str">
            <v>NonOR_GO_offset</v>
          </cell>
          <cell r="C78" t="str">
            <v>NonOR_GO_offset</v>
          </cell>
          <cell r="D78" t="str">
            <v>NonOR_GO_offset</v>
          </cell>
          <cell r="E78" t="str">
            <v>Contracts Existing Block Forward</v>
          </cell>
          <cell r="F78" t="str">
            <v>East</v>
          </cell>
          <cell r="G78" t="str">
            <v>Existing - Non-owned reserves</v>
          </cell>
          <cell r="H78" t="str">
            <v/>
          </cell>
          <cell r="I78" t="str">
            <v/>
          </cell>
          <cell r="J78" t="str">
            <v>Existing - Non-owned reserves</v>
          </cell>
          <cell r="K78" t="str">
            <v>Existing - Non-owned reserves Long</v>
          </cell>
          <cell r="L78"/>
          <cell r="M78" t="str">
            <v>Existing - Non-owned reserves</v>
          </cell>
          <cell r="N78" t="str">
            <v>Non-owned reserves</v>
          </cell>
          <cell r="O78" t="str">
            <v>Short</v>
          </cell>
          <cell r="P78" t="str">
            <v>Non-owned reserves</v>
          </cell>
          <cell r="Q78" t="str">
            <v>Existing - Non-owned reserves</v>
          </cell>
          <cell r="R78" t="str">
            <v>Non-owned reserves</v>
          </cell>
          <cell r="S78" t="str">
            <v>Existing - Non-owned reserves</v>
          </cell>
          <cell r="T78" t="str">
            <v>Existing - Non-owned reserves</v>
          </cell>
          <cell r="U78" t="str">
            <v>Existing - Non-owned reserves Long</v>
          </cell>
          <cell r="V78" t="str">
            <v>ID</v>
          </cell>
          <cell r="W78" t="str">
            <v>No</v>
          </cell>
        </row>
        <row r="79">
          <cell r="A79">
            <v>160990</v>
          </cell>
          <cell r="B79" t="str">
            <v>NonOR_SO_offset</v>
          </cell>
          <cell r="C79" t="str">
            <v>NonOR_SO_offset</v>
          </cell>
          <cell r="D79" t="str">
            <v>NonOR_SO_offset</v>
          </cell>
          <cell r="E79" t="str">
            <v>Contracts Existing Block Forward</v>
          </cell>
          <cell r="F79" t="str">
            <v>West</v>
          </cell>
          <cell r="G79" t="str">
            <v>Existing - Non-owned reserves</v>
          </cell>
          <cell r="H79" t="str">
            <v/>
          </cell>
          <cell r="I79" t="str">
            <v/>
          </cell>
          <cell r="J79" t="str">
            <v>Existing - Non-owned reserves</v>
          </cell>
          <cell r="K79" t="str">
            <v>Existing - Non-owned reserves Long</v>
          </cell>
          <cell r="L79"/>
          <cell r="M79" t="str">
            <v>Existing - Non-owned reserves</v>
          </cell>
          <cell r="N79" t="str">
            <v>Non-owned reserves</v>
          </cell>
          <cell r="O79" t="str">
            <v>Short</v>
          </cell>
          <cell r="P79" t="str">
            <v>Non-owned reserves</v>
          </cell>
          <cell r="Q79" t="str">
            <v>Existing - Non-owned reserves</v>
          </cell>
          <cell r="R79" t="str">
            <v>Non-owned reserves</v>
          </cell>
          <cell r="S79" t="str">
            <v>Existing - Non-owned reserves</v>
          </cell>
          <cell r="T79" t="str">
            <v>Existing - Non-owned reserves</v>
          </cell>
          <cell r="U79" t="str">
            <v>Existing - Non-owned reserves Long</v>
          </cell>
          <cell r="V79" t="str">
            <v>OR</v>
          </cell>
          <cell r="W79" t="str">
            <v>No</v>
          </cell>
        </row>
        <row r="80">
          <cell r="A80">
            <v>160988</v>
          </cell>
          <cell r="B80" t="str">
            <v>NonOR_US_offset</v>
          </cell>
          <cell r="C80" t="str">
            <v>NonOR_US_offset</v>
          </cell>
          <cell r="D80" t="str">
            <v>NonOR_US_offset</v>
          </cell>
          <cell r="E80" t="str">
            <v>Contracts Existing Block Forward</v>
          </cell>
          <cell r="F80" t="str">
            <v>East</v>
          </cell>
          <cell r="G80" t="str">
            <v>Existing - Non-owned reserves</v>
          </cell>
          <cell r="H80" t="str">
            <v/>
          </cell>
          <cell r="I80" t="str">
            <v/>
          </cell>
          <cell r="J80" t="str">
            <v>Existing - Non-owned reserves</v>
          </cell>
          <cell r="K80" t="str">
            <v>Existing - Non-owned reserves Long</v>
          </cell>
          <cell r="L80"/>
          <cell r="M80" t="str">
            <v>Existing - Non-owned reserves</v>
          </cell>
          <cell r="N80" t="str">
            <v>Non-owned reserves</v>
          </cell>
          <cell r="O80" t="str">
            <v>Short</v>
          </cell>
          <cell r="P80" t="str">
            <v>Non-owned reserves</v>
          </cell>
          <cell r="Q80" t="str">
            <v>Existing - Non-owned reserves</v>
          </cell>
          <cell r="R80" t="str">
            <v>Non-owned reserves</v>
          </cell>
          <cell r="S80" t="str">
            <v>Existing - Non-owned reserves</v>
          </cell>
          <cell r="T80" t="str">
            <v>Existing - Non-owned reserves</v>
          </cell>
          <cell r="U80" t="str">
            <v>Existing - Non-owned reserves Long</v>
          </cell>
          <cell r="V80" t="str">
            <v>UT</v>
          </cell>
          <cell r="W80" t="str">
            <v>No</v>
          </cell>
        </row>
        <row r="81">
          <cell r="A81">
            <v>160989</v>
          </cell>
          <cell r="B81" t="str">
            <v>NonOR_WW_offset</v>
          </cell>
          <cell r="C81" t="str">
            <v>NonOR_WW_offset</v>
          </cell>
          <cell r="D81" t="str">
            <v>NonOR_WW_offset</v>
          </cell>
          <cell r="E81" t="str">
            <v>Contracts Existing Block Forward</v>
          </cell>
          <cell r="F81" t="str">
            <v>West</v>
          </cell>
          <cell r="G81" t="str">
            <v>Existing - Non-owned reserves</v>
          </cell>
          <cell r="H81" t="str">
            <v/>
          </cell>
          <cell r="I81" t="str">
            <v/>
          </cell>
          <cell r="J81" t="str">
            <v>Existing - Non-owned reserves</v>
          </cell>
          <cell r="K81" t="str">
            <v>Existing - Non-owned reserves Long</v>
          </cell>
          <cell r="L81"/>
          <cell r="M81" t="str">
            <v>Existing - Non-owned reserves</v>
          </cell>
          <cell r="N81" t="str">
            <v>Non-owned reserves</v>
          </cell>
          <cell r="O81" t="str">
            <v>Short</v>
          </cell>
          <cell r="P81" t="str">
            <v>Non-owned reserves</v>
          </cell>
          <cell r="Q81" t="str">
            <v>Existing - Non-owned reserves</v>
          </cell>
          <cell r="R81" t="str">
            <v>Non-owned reserves</v>
          </cell>
          <cell r="S81" t="str">
            <v>Existing - Non-owned reserves</v>
          </cell>
          <cell r="T81" t="str">
            <v>Existing - Non-owned reserves</v>
          </cell>
          <cell r="U81" t="str">
            <v>Existing - Non-owned reserves Long</v>
          </cell>
          <cell r="V81" t="str">
            <v>WA</v>
          </cell>
          <cell r="W81" t="str">
            <v>No</v>
          </cell>
        </row>
        <row r="82">
          <cell r="A82">
            <v>97466</v>
          </cell>
          <cell r="B82" t="str">
            <v>NonOwnRes_GO</v>
          </cell>
          <cell r="C82" t="str">
            <v>NonOwnRes_GO</v>
          </cell>
          <cell r="D82" t="str">
            <v>NonOwnRes_GO</v>
          </cell>
          <cell r="E82" t="str">
            <v>Contracts Existing Block Forward</v>
          </cell>
          <cell r="F82" t="str">
            <v>East</v>
          </cell>
          <cell r="G82" t="str">
            <v>Existing - Non-owned reserves</v>
          </cell>
          <cell r="H82" t="str">
            <v/>
          </cell>
          <cell r="I82" t="str">
            <v/>
          </cell>
          <cell r="J82" t="str">
            <v>Existing - Non-owned reserves</v>
          </cell>
          <cell r="K82" t="str">
            <v>Existing - Non-owned reserves</v>
          </cell>
          <cell r="L82"/>
          <cell r="M82" t="str">
            <v>Existing - Non-owned reserves</v>
          </cell>
          <cell r="N82" t="str">
            <v>Non-owned reserves</v>
          </cell>
          <cell r="O82" t="str">
            <v>Short</v>
          </cell>
          <cell r="P82" t="str">
            <v>Non-owned reserves</v>
          </cell>
          <cell r="Q82" t="str">
            <v>Existing - Non-owned reserves</v>
          </cell>
          <cell r="R82" t="str">
            <v>Non-owned reserves</v>
          </cell>
          <cell r="S82" t="str">
            <v>Existing - Non-owned reserves</v>
          </cell>
          <cell r="T82" t="str">
            <v>Existing - Non-owned reserves</v>
          </cell>
          <cell r="U82" t="str">
            <v>Existing - Non-owned reserves</v>
          </cell>
          <cell r="V82" t="str">
            <v>ID</v>
          </cell>
          <cell r="W82" t="str">
            <v>No</v>
          </cell>
        </row>
        <row r="83">
          <cell r="A83">
            <v>97465</v>
          </cell>
          <cell r="B83" t="str">
            <v>NonOwnRes_SO</v>
          </cell>
          <cell r="C83" t="str">
            <v>NonOwnRes_SO</v>
          </cell>
          <cell r="D83" t="str">
            <v>NonOwnRes_SO</v>
          </cell>
          <cell r="E83" t="str">
            <v>Contracts Existing Block Forward</v>
          </cell>
          <cell r="F83" t="str">
            <v>West</v>
          </cell>
          <cell r="G83" t="str">
            <v>Existing - Non-owned reserves</v>
          </cell>
          <cell r="H83" t="str">
            <v/>
          </cell>
          <cell r="I83" t="str">
            <v/>
          </cell>
          <cell r="J83" t="str">
            <v>Existing - Non-owned reserves</v>
          </cell>
          <cell r="K83" t="str">
            <v>Existing - Non-owned reserves</v>
          </cell>
          <cell r="L83"/>
          <cell r="M83" t="str">
            <v>Existing - Non-owned reserves</v>
          </cell>
          <cell r="N83" t="str">
            <v>Non-owned reserves</v>
          </cell>
          <cell r="O83" t="str">
            <v>Short</v>
          </cell>
          <cell r="P83" t="str">
            <v>Non-owned reserves</v>
          </cell>
          <cell r="Q83" t="str">
            <v>Existing - Non-owned reserves</v>
          </cell>
          <cell r="R83" t="str">
            <v>Non-owned reserves</v>
          </cell>
          <cell r="S83" t="str">
            <v>Existing - Non-owned reserves</v>
          </cell>
          <cell r="T83" t="str">
            <v>Existing - Non-owned reserves</v>
          </cell>
          <cell r="U83" t="str">
            <v>Existing - Non-owned reserves</v>
          </cell>
          <cell r="V83" t="str">
            <v>OR</v>
          </cell>
          <cell r="W83" t="str">
            <v>No</v>
          </cell>
        </row>
        <row r="84">
          <cell r="A84">
            <v>97468</v>
          </cell>
          <cell r="B84" t="str">
            <v>NonOwnRes_US</v>
          </cell>
          <cell r="C84" t="str">
            <v>NonOwnRes_US</v>
          </cell>
          <cell r="D84" t="str">
            <v>NonOwnRes_US</v>
          </cell>
          <cell r="E84" t="str">
            <v>Contracts Existing Block Forward</v>
          </cell>
          <cell r="F84" t="str">
            <v>East</v>
          </cell>
          <cell r="G84" t="str">
            <v>Existing - Non-owned reserves</v>
          </cell>
          <cell r="H84" t="str">
            <v/>
          </cell>
          <cell r="I84" t="str">
            <v/>
          </cell>
          <cell r="J84" t="str">
            <v>Existing - Non-owned reserves</v>
          </cell>
          <cell r="K84" t="str">
            <v>Existing - Non-owned reserves</v>
          </cell>
          <cell r="L84"/>
          <cell r="M84" t="str">
            <v>Existing - Non-owned reserves</v>
          </cell>
          <cell r="N84" t="str">
            <v>Non-owned reserves</v>
          </cell>
          <cell r="O84" t="str">
            <v>Short</v>
          </cell>
          <cell r="P84" t="str">
            <v>Non-owned reserves</v>
          </cell>
          <cell r="Q84" t="str">
            <v>Existing - Non-owned reserves</v>
          </cell>
          <cell r="R84" t="str">
            <v>Non-owned reserves</v>
          </cell>
          <cell r="S84" t="str">
            <v>Existing - Non-owned reserves</v>
          </cell>
          <cell r="T84" t="str">
            <v>Existing - Non-owned reserves</v>
          </cell>
          <cell r="U84" t="str">
            <v>Existing - Non-owned reserves</v>
          </cell>
          <cell r="V84" t="str">
            <v>UT</v>
          </cell>
          <cell r="W84" t="str">
            <v>No</v>
          </cell>
        </row>
        <row r="85">
          <cell r="A85">
            <v>97467</v>
          </cell>
          <cell r="B85" t="str">
            <v>NonOwnRes_WSW</v>
          </cell>
          <cell r="C85" t="str">
            <v>NonOwnRes_WSW</v>
          </cell>
          <cell r="D85" t="str">
            <v>NonOwnRes_WSW</v>
          </cell>
          <cell r="E85" t="str">
            <v>Contracts Existing Block Forward</v>
          </cell>
          <cell r="F85" t="str">
            <v>East</v>
          </cell>
          <cell r="G85" t="str">
            <v>Existing - Non-owned reserves</v>
          </cell>
          <cell r="H85" t="str">
            <v/>
          </cell>
          <cell r="I85" t="str">
            <v/>
          </cell>
          <cell r="J85" t="str">
            <v>Existing - Non-owned reserves</v>
          </cell>
          <cell r="K85" t="str">
            <v>Existing - Non-owned reserves</v>
          </cell>
          <cell r="L85"/>
          <cell r="M85" t="str">
            <v>Existing - Non-owned reserves</v>
          </cell>
          <cell r="N85" t="str">
            <v>Non-owned reserves</v>
          </cell>
          <cell r="O85" t="str">
            <v>Short</v>
          </cell>
          <cell r="P85" t="str">
            <v>Non-owned reserves</v>
          </cell>
          <cell r="Q85" t="str">
            <v>Existing - Non-owned reserves</v>
          </cell>
          <cell r="R85" t="str">
            <v>Non-owned reserves</v>
          </cell>
          <cell r="S85" t="str">
            <v>Existing - Non-owned reserves</v>
          </cell>
          <cell r="T85" t="str">
            <v>Existing - Non-owned reserves</v>
          </cell>
          <cell r="U85" t="str">
            <v>Existing - Non-owned reserves</v>
          </cell>
          <cell r="V85" t="str">
            <v>WY</v>
          </cell>
          <cell r="W85" t="str">
            <v>No</v>
          </cell>
        </row>
        <row r="86">
          <cell r="A86">
            <v>97464</v>
          </cell>
          <cell r="B86" t="str">
            <v>NonOwnRes_WW</v>
          </cell>
          <cell r="C86" t="str">
            <v>NonOwnRes_WW</v>
          </cell>
          <cell r="D86" t="str">
            <v>NonOwnRes_WW</v>
          </cell>
          <cell r="E86" t="str">
            <v>Contracts Existing Block Forward</v>
          </cell>
          <cell r="F86" t="str">
            <v>West</v>
          </cell>
          <cell r="G86" t="str">
            <v>Existing - Non-owned reserves</v>
          </cell>
          <cell r="H86" t="str">
            <v/>
          </cell>
          <cell r="I86" t="str">
            <v/>
          </cell>
          <cell r="J86" t="str">
            <v>Existing - Non-owned reserves</v>
          </cell>
          <cell r="K86" t="str">
            <v>Existing - Non-owned reserves</v>
          </cell>
          <cell r="L86"/>
          <cell r="M86" t="str">
            <v>Existing - Non-owned reserves</v>
          </cell>
          <cell r="N86" t="str">
            <v>Non-owned reserves</v>
          </cell>
          <cell r="O86" t="str">
            <v>Short</v>
          </cell>
          <cell r="P86" t="str">
            <v>Non-owned reserves</v>
          </cell>
          <cell r="Q86" t="str">
            <v>Existing - Non-owned reserves</v>
          </cell>
          <cell r="R86" t="str">
            <v>Non-owned reserves</v>
          </cell>
          <cell r="S86" t="str">
            <v>Existing - Non-owned reserves</v>
          </cell>
          <cell r="T86" t="str">
            <v>Existing - Non-owned reserves</v>
          </cell>
          <cell r="U86" t="str">
            <v>Existing - Non-owned reserves</v>
          </cell>
          <cell r="V86" t="str">
            <v>WA</v>
          </cell>
          <cell r="W86" t="str">
            <v>No</v>
          </cell>
        </row>
        <row r="87">
          <cell r="A87">
            <v>11480</v>
          </cell>
          <cell r="B87" t="str">
            <v>PGE_Cove_P</v>
          </cell>
          <cell r="C87" t="str">
            <v>PGE_Cove_P</v>
          </cell>
          <cell r="D87" t="str">
            <v>PGE_Cove_P</v>
          </cell>
          <cell r="E87" t="str">
            <v>Contracts Existing Block Forward</v>
          </cell>
          <cell r="F87" t="str">
            <v>West</v>
          </cell>
          <cell r="G87" t="str">
            <v>Existing - Purchase</v>
          </cell>
          <cell r="H87" t="str">
            <v/>
          </cell>
          <cell r="I87" t="str">
            <v/>
          </cell>
          <cell r="J87" t="str">
            <v>Existing - Purchase</v>
          </cell>
          <cell r="K87" t="str">
            <v>Existing - Purchase</v>
          </cell>
          <cell r="L87" t="str">
            <v/>
          </cell>
          <cell r="M87" t="str">
            <v>Existing - Purchase</v>
          </cell>
          <cell r="N87" t="str">
            <v>Purchase</v>
          </cell>
          <cell r="O87" t="str">
            <v>Long</v>
          </cell>
          <cell r="P87" t="str">
            <v>LT Contract</v>
          </cell>
          <cell r="Q87" t="str">
            <v>Existing - Purchase</v>
          </cell>
          <cell r="R87" t="str">
            <v>LT Contract</v>
          </cell>
          <cell r="S87" t="str">
            <v>Existing - Purchase</v>
          </cell>
          <cell r="T87" t="str">
            <v>Existing - Purchase</v>
          </cell>
          <cell r="U87" t="str">
            <v>Existing - Purchase</v>
          </cell>
          <cell r="V87"/>
          <cell r="W87" t="str">
            <v>No</v>
          </cell>
        </row>
        <row r="88">
          <cell r="A88">
            <v>159080</v>
          </cell>
          <cell r="B88" t="str">
            <v>PSCO_4C_OUT_S</v>
          </cell>
          <cell r="C88" t="str">
            <v>PSCO_4C_OUT_S</v>
          </cell>
          <cell r="D88" t="str">
            <v>PSCO_4C_OUT_S</v>
          </cell>
          <cell r="E88" t="str">
            <v>Contracts Existing Block Forward</v>
          </cell>
          <cell r="F88" t="str">
            <v>East</v>
          </cell>
          <cell r="G88" t="str">
            <v>Existing - Sale</v>
          </cell>
          <cell r="H88" t="str">
            <v/>
          </cell>
          <cell r="I88" t="str">
            <v/>
          </cell>
          <cell r="J88" t="str">
            <v>Existing - Sale</v>
          </cell>
          <cell r="K88" t="str">
            <v>Existing - Sale</v>
          </cell>
          <cell r="L88" t="str">
            <v/>
          </cell>
          <cell r="M88" t="str">
            <v>Existing - Sale</v>
          </cell>
          <cell r="N88" t="str">
            <v>Sale</v>
          </cell>
          <cell r="O88" t="str">
            <v>Short</v>
          </cell>
          <cell r="P88" t="str">
            <v>LT Contract</v>
          </cell>
          <cell r="Q88" t="str">
            <v>Existing - Sale</v>
          </cell>
          <cell r="R88" t="str">
            <v>LT Contract</v>
          </cell>
          <cell r="S88" t="str">
            <v>Existing - Sale</v>
          </cell>
          <cell r="T88" t="str">
            <v>Existing - Sale</v>
          </cell>
          <cell r="U88" t="str">
            <v>Existing - Sale</v>
          </cell>
          <cell r="V88"/>
          <cell r="W88" t="str">
            <v>No</v>
          </cell>
        </row>
        <row r="89">
          <cell r="A89">
            <v>12888</v>
          </cell>
          <cell r="B89" t="str">
            <v>PSCO_CO_OUT_S</v>
          </cell>
          <cell r="C89" t="str">
            <v>PSCO_CO_OUT_S</v>
          </cell>
          <cell r="D89" t="str">
            <v>PSCO_CO_OUT_S</v>
          </cell>
          <cell r="E89" t="str">
            <v>Contracts Existing Block Forward</v>
          </cell>
          <cell r="F89" t="str">
            <v>East</v>
          </cell>
          <cell r="G89" t="str">
            <v>Existing - Sale</v>
          </cell>
          <cell r="H89" t="str">
            <v/>
          </cell>
          <cell r="I89" t="str">
            <v/>
          </cell>
          <cell r="J89" t="str">
            <v>Existing - Sale</v>
          </cell>
          <cell r="K89" t="str">
            <v>Existing - Sale</v>
          </cell>
          <cell r="L89" t="str">
            <v/>
          </cell>
          <cell r="M89" t="str">
            <v>Existing - Sale</v>
          </cell>
          <cell r="N89" t="str">
            <v>Sale</v>
          </cell>
          <cell r="O89" t="str">
            <v>Short</v>
          </cell>
          <cell r="P89" t="str">
            <v>LT Contract</v>
          </cell>
          <cell r="Q89" t="str">
            <v>Existing - Sale</v>
          </cell>
          <cell r="R89" t="str">
            <v>LT Contract</v>
          </cell>
          <cell r="S89" t="str">
            <v>Existing - Sale</v>
          </cell>
          <cell r="T89" t="str">
            <v>Existing - Sale</v>
          </cell>
          <cell r="U89" t="str">
            <v>Existing - Sale</v>
          </cell>
          <cell r="V89"/>
          <cell r="W89" t="str">
            <v>No</v>
          </cell>
        </row>
        <row r="90">
          <cell r="A90">
            <v>12887</v>
          </cell>
          <cell r="B90" t="str">
            <v>PSCO_IN_P</v>
          </cell>
          <cell r="C90" t="str">
            <v>PSCO_IN_P</v>
          </cell>
          <cell r="D90" t="str">
            <v>PSCO_IN_P</v>
          </cell>
          <cell r="E90" t="str">
            <v>Contracts Existing Block Forward</v>
          </cell>
          <cell r="F90" t="str">
            <v>East</v>
          </cell>
          <cell r="G90" t="str">
            <v>Existing - Purchase</v>
          </cell>
          <cell r="H90" t="str">
            <v/>
          </cell>
          <cell r="I90" t="str">
            <v/>
          </cell>
          <cell r="J90" t="str">
            <v>Existing - Purchase</v>
          </cell>
          <cell r="K90" t="str">
            <v>Existing - Purchase</v>
          </cell>
          <cell r="L90" t="str">
            <v/>
          </cell>
          <cell r="M90" t="str">
            <v>Existing - Purchase</v>
          </cell>
          <cell r="N90" t="str">
            <v>Purchase</v>
          </cell>
          <cell r="O90" t="str">
            <v>Long</v>
          </cell>
          <cell r="P90" t="str">
            <v>LT Contract</v>
          </cell>
          <cell r="Q90" t="str">
            <v>Existing - Purchase</v>
          </cell>
          <cell r="R90" t="str">
            <v>LT Contract</v>
          </cell>
          <cell r="S90" t="str">
            <v>Existing - Purchase</v>
          </cell>
          <cell r="T90" t="str">
            <v>Existing - Purchase</v>
          </cell>
          <cell r="U90" t="str">
            <v>Existing - Purchase</v>
          </cell>
          <cell r="V90"/>
          <cell r="W90" t="str">
            <v>No</v>
          </cell>
        </row>
        <row r="91">
          <cell r="A91">
            <v>98252</v>
          </cell>
          <cell r="B91" t="str">
            <v>QF_BIO_CA</v>
          </cell>
          <cell r="C91" t="str">
            <v>QF_BIO_CA</v>
          </cell>
          <cell r="D91" t="str">
            <v>QF_BIO_CA</v>
          </cell>
          <cell r="E91" t="str">
            <v>Contracts Existing Block Forward</v>
          </cell>
          <cell r="F91" t="str">
            <v>West</v>
          </cell>
          <cell r="G91" t="str">
            <v>Existing - QF</v>
          </cell>
          <cell r="H91" t="str">
            <v/>
          </cell>
          <cell r="I91" t="str">
            <v/>
          </cell>
          <cell r="J91" t="str">
            <v>Existing - QF</v>
          </cell>
          <cell r="K91" t="str">
            <v>Existing - QF</v>
          </cell>
          <cell r="L91" t="str">
            <v/>
          </cell>
          <cell r="M91" t="str">
            <v>Existing - QF</v>
          </cell>
          <cell r="N91" t="str">
            <v>Qualifying Facilities</v>
          </cell>
          <cell r="O91" t="str">
            <v>Long</v>
          </cell>
          <cell r="P91" t="str">
            <v>LT Contract</v>
          </cell>
          <cell r="Q91" t="str">
            <v>Existing - QF</v>
          </cell>
          <cell r="R91" t="str">
            <v>LT Contract</v>
          </cell>
          <cell r="S91" t="str">
            <v>Existing - QF</v>
          </cell>
          <cell r="T91" t="str">
            <v>Existing - QF</v>
          </cell>
          <cell r="U91" t="str">
            <v>Existing - QF</v>
          </cell>
          <cell r="V91" t="str">
            <v>CA</v>
          </cell>
          <cell r="W91" t="str">
            <v>No</v>
          </cell>
        </row>
        <row r="92">
          <cell r="A92">
            <v>11476</v>
          </cell>
          <cell r="B92" t="str">
            <v>QF_BIO_DR_John</v>
          </cell>
          <cell r="C92" t="str">
            <v>QF_BIO_DR_John</v>
          </cell>
          <cell r="D92" t="str">
            <v>QF_BIO_DR_John</v>
          </cell>
          <cell r="E92" t="str">
            <v>Contracts Existing Block Forward</v>
          </cell>
          <cell r="F92" t="str">
            <v>West</v>
          </cell>
          <cell r="G92" t="str">
            <v>Existing - QF</v>
          </cell>
          <cell r="H92" t="str">
            <v/>
          </cell>
          <cell r="I92" t="str">
            <v/>
          </cell>
          <cell r="J92" t="str">
            <v>Existing - QF</v>
          </cell>
          <cell r="K92" t="str">
            <v>Existing - QF</v>
          </cell>
          <cell r="L92" t="str">
            <v/>
          </cell>
          <cell r="M92" t="str">
            <v>Existing - QF</v>
          </cell>
          <cell r="N92" t="str">
            <v>Qualifying Facilities</v>
          </cell>
          <cell r="O92" t="str">
            <v>Long</v>
          </cell>
          <cell r="P92" t="str">
            <v>LT Contract</v>
          </cell>
          <cell r="Q92" t="str">
            <v>Existing - QF</v>
          </cell>
          <cell r="R92" t="str">
            <v>LT Contract</v>
          </cell>
          <cell r="S92" t="str">
            <v>Existing - QF</v>
          </cell>
          <cell r="T92" t="str">
            <v>Existing - QF</v>
          </cell>
          <cell r="U92" t="str">
            <v>Existing - QF</v>
          </cell>
          <cell r="V92" t="str">
            <v>OR</v>
          </cell>
          <cell r="W92" t="str">
            <v>No</v>
          </cell>
        </row>
        <row r="93">
          <cell r="A93">
            <v>98253</v>
          </cell>
          <cell r="B93" t="str">
            <v>QF_BIO_ID</v>
          </cell>
          <cell r="C93" t="str">
            <v>QF_BIO_ID</v>
          </cell>
          <cell r="D93" t="str">
            <v>QF_BIO_ID</v>
          </cell>
          <cell r="E93" t="str">
            <v>Contracts Existing Block Forward</v>
          </cell>
          <cell r="F93" t="str">
            <v>East</v>
          </cell>
          <cell r="G93" t="str">
            <v>Existing - QF</v>
          </cell>
          <cell r="H93" t="str">
            <v/>
          </cell>
          <cell r="I93" t="str">
            <v/>
          </cell>
          <cell r="J93" t="str">
            <v>Existing - QF</v>
          </cell>
          <cell r="K93" t="str">
            <v>Existing - QF</v>
          </cell>
          <cell r="L93" t="str">
            <v/>
          </cell>
          <cell r="M93" t="str">
            <v>Existing - QF</v>
          </cell>
          <cell r="N93" t="str">
            <v>Qualifying Facilities</v>
          </cell>
          <cell r="O93" t="str">
            <v>Long</v>
          </cell>
          <cell r="P93" t="str">
            <v>LT Contract</v>
          </cell>
          <cell r="Q93" t="str">
            <v>Existing - QF</v>
          </cell>
          <cell r="R93" t="str">
            <v>LT Contract</v>
          </cell>
          <cell r="S93" t="str">
            <v>Existing - QF</v>
          </cell>
          <cell r="T93" t="str">
            <v>Existing - QF</v>
          </cell>
          <cell r="U93" t="str">
            <v>Existing - QF</v>
          </cell>
          <cell r="V93" t="str">
            <v>ID</v>
          </cell>
          <cell r="W93" t="str">
            <v>No</v>
          </cell>
        </row>
        <row r="94">
          <cell r="A94">
            <v>15262</v>
          </cell>
          <cell r="B94" t="str">
            <v>QF_BIO_OR</v>
          </cell>
          <cell r="C94" t="str">
            <v>QF_BIO_OR</v>
          </cell>
          <cell r="D94" t="str">
            <v>QF_BIO_OR</v>
          </cell>
          <cell r="E94" t="str">
            <v>Contracts Existing Block Forward</v>
          </cell>
          <cell r="F94" t="str">
            <v>West</v>
          </cell>
          <cell r="G94" t="str">
            <v>Existing - QF</v>
          </cell>
          <cell r="H94" t="str">
            <v/>
          </cell>
          <cell r="I94" t="str">
            <v/>
          </cell>
          <cell r="J94" t="str">
            <v>Existing - QF</v>
          </cell>
          <cell r="K94" t="str">
            <v>Existing - QF</v>
          </cell>
          <cell r="L94" t="str">
            <v/>
          </cell>
          <cell r="M94" t="str">
            <v>Existing - QF</v>
          </cell>
          <cell r="N94" t="str">
            <v>Qualifying Facilities</v>
          </cell>
          <cell r="O94" t="str">
            <v>Long</v>
          </cell>
          <cell r="P94" t="str">
            <v>LT Contract</v>
          </cell>
          <cell r="Q94" t="str">
            <v>Existing - QF</v>
          </cell>
          <cell r="R94" t="str">
            <v>LT Contract</v>
          </cell>
          <cell r="S94" t="str">
            <v>Existing - QF</v>
          </cell>
          <cell r="T94" t="str">
            <v>Existing - QF</v>
          </cell>
          <cell r="U94" t="str">
            <v>Existing - QF</v>
          </cell>
          <cell r="V94" t="str">
            <v>OR</v>
          </cell>
          <cell r="W94" t="str">
            <v>No</v>
          </cell>
        </row>
        <row r="95">
          <cell r="A95">
            <v>15265</v>
          </cell>
          <cell r="B95" t="str">
            <v>QF_BIO_UTN</v>
          </cell>
          <cell r="C95" t="str">
            <v>QF_BIO_UTN</v>
          </cell>
          <cell r="D95" t="str">
            <v>QF_BIO_UTN</v>
          </cell>
          <cell r="E95" t="str">
            <v>Contracts Existing Block Forward</v>
          </cell>
          <cell r="F95" t="str">
            <v>East</v>
          </cell>
          <cell r="G95" t="str">
            <v>Existing - QF</v>
          </cell>
          <cell r="H95" t="str">
            <v/>
          </cell>
          <cell r="I95" t="str">
            <v/>
          </cell>
          <cell r="J95" t="str">
            <v>Existing - QF</v>
          </cell>
          <cell r="K95" t="str">
            <v>Existing - QF</v>
          </cell>
          <cell r="L95" t="str">
            <v/>
          </cell>
          <cell r="M95" t="str">
            <v>Existing - QF</v>
          </cell>
          <cell r="N95" t="str">
            <v>Qualifying Facilities</v>
          </cell>
          <cell r="O95" t="str">
            <v>Long</v>
          </cell>
          <cell r="P95" t="str">
            <v>LT Contract</v>
          </cell>
          <cell r="Q95" t="str">
            <v>Existing - QF</v>
          </cell>
          <cell r="R95" t="str">
            <v>LT Contract</v>
          </cell>
          <cell r="S95" t="str">
            <v>Existing - QF</v>
          </cell>
          <cell r="T95" t="str">
            <v>Existing - QF</v>
          </cell>
          <cell r="U95" t="str">
            <v>Existing - QF</v>
          </cell>
          <cell r="V95" t="str">
            <v>UT</v>
          </cell>
          <cell r="W95" t="str">
            <v>No</v>
          </cell>
        </row>
        <row r="96">
          <cell r="A96">
            <v>15266</v>
          </cell>
          <cell r="B96" t="str">
            <v>QF_BIO_UTS</v>
          </cell>
          <cell r="C96" t="str">
            <v>QF_BIO_UTS</v>
          </cell>
          <cell r="D96" t="str">
            <v>QF_BIO_UTS</v>
          </cell>
          <cell r="E96" t="str">
            <v>Contracts Existing Block Forward</v>
          </cell>
          <cell r="F96" t="str">
            <v>East</v>
          </cell>
          <cell r="G96" t="str">
            <v>Existing - QF</v>
          </cell>
          <cell r="H96" t="str">
            <v/>
          </cell>
          <cell r="I96" t="str">
            <v/>
          </cell>
          <cell r="J96" t="str">
            <v>Existing - QF</v>
          </cell>
          <cell r="K96" t="str">
            <v>Existing - QF</v>
          </cell>
          <cell r="L96" t="str">
            <v/>
          </cell>
          <cell r="M96" t="str">
            <v>Existing - QF</v>
          </cell>
          <cell r="N96" t="str">
            <v>Qualifying Facilities</v>
          </cell>
          <cell r="O96" t="str">
            <v>Long</v>
          </cell>
          <cell r="P96" t="str">
            <v>LT Contract</v>
          </cell>
          <cell r="Q96" t="str">
            <v>Existing - QF</v>
          </cell>
          <cell r="R96" t="str">
            <v>LT Contract</v>
          </cell>
          <cell r="S96" t="str">
            <v>Existing - QF</v>
          </cell>
          <cell r="T96" t="str">
            <v>Existing - QF</v>
          </cell>
          <cell r="U96" t="str">
            <v>Existing - QF</v>
          </cell>
          <cell r="V96" t="str">
            <v>UT</v>
          </cell>
          <cell r="W96" t="str">
            <v>No</v>
          </cell>
        </row>
        <row r="97">
          <cell r="A97">
            <v>15268</v>
          </cell>
          <cell r="B97" t="str">
            <v>QF_BIO_YK</v>
          </cell>
          <cell r="C97" t="str">
            <v>QF_BIO_YK</v>
          </cell>
          <cell r="D97" t="str">
            <v>QF_BIO_YK</v>
          </cell>
          <cell r="E97" t="str">
            <v>Contracts Existing Block Forward</v>
          </cell>
          <cell r="F97" t="str">
            <v>West</v>
          </cell>
          <cell r="G97" t="str">
            <v>Existing - QF</v>
          </cell>
          <cell r="H97" t="str">
            <v/>
          </cell>
          <cell r="I97" t="str">
            <v/>
          </cell>
          <cell r="J97" t="str">
            <v>Existing - QF</v>
          </cell>
          <cell r="K97" t="str">
            <v>Existing - QF</v>
          </cell>
          <cell r="L97" t="str">
            <v/>
          </cell>
          <cell r="M97" t="str">
            <v>Existing - QF</v>
          </cell>
          <cell r="N97" t="str">
            <v>Qualifying Facilities</v>
          </cell>
          <cell r="O97" t="str">
            <v>Long</v>
          </cell>
          <cell r="P97" t="str">
            <v>LT Contract</v>
          </cell>
          <cell r="Q97" t="str">
            <v>Existing - QF</v>
          </cell>
          <cell r="R97" t="str">
            <v>LT Contract</v>
          </cell>
          <cell r="S97" t="str">
            <v>Existing - QF</v>
          </cell>
          <cell r="T97" t="str">
            <v>Existing - QF</v>
          </cell>
          <cell r="U97" t="str">
            <v>Existing - QF</v>
          </cell>
          <cell r="V97" t="str">
            <v>WA</v>
          </cell>
          <cell r="W97" t="str">
            <v>No</v>
          </cell>
        </row>
        <row r="98">
          <cell r="A98">
            <v>1082516</v>
          </cell>
          <cell r="B98" t="str">
            <v>QF_GEO_OR</v>
          </cell>
          <cell r="C98" t="str">
            <v>QF_GEO_OR</v>
          </cell>
          <cell r="D98" t="str">
            <v>QF_GEO_OR</v>
          </cell>
          <cell r="E98" t="str">
            <v>Contracts Existing Block Forward</v>
          </cell>
          <cell r="F98" t="str">
            <v>West</v>
          </cell>
          <cell r="G98" t="str">
            <v>Existing - QF</v>
          </cell>
          <cell r="H98" t="str">
            <v/>
          </cell>
          <cell r="I98" t="str">
            <v/>
          </cell>
          <cell r="J98" t="str">
            <v>Existing - QF</v>
          </cell>
          <cell r="K98" t="str">
            <v>Existing - QF</v>
          </cell>
          <cell r="L98" t="str">
            <v/>
          </cell>
          <cell r="M98" t="str">
            <v>Existing - QF</v>
          </cell>
          <cell r="N98" t="str">
            <v>Qualifying Facilities</v>
          </cell>
          <cell r="O98" t="str">
            <v>Long</v>
          </cell>
          <cell r="P98" t="str">
            <v>LT Contract</v>
          </cell>
          <cell r="Q98" t="str">
            <v>Existing - QF</v>
          </cell>
          <cell r="R98" t="str">
            <v>LT Contract</v>
          </cell>
          <cell r="S98" t="str">
            <v>Existing - QF</v>
          </cell>
          <cell r="T98" t="str">
            <v>Existing - QF</v>
          </cell>
          <cell r="U98" t="str">
            <v>Existing - QF</v>
          </cell>
          <cell r="V98" t="str">
            <v>OR</v>
          </cell>
          <cell r="W98" t="str">
            <v>No</v>
          </cell>
        </row>
        <row r="99">
          <cell r="A99">
            <v>98250</v>
          </cell>
          <cell r="B99" t="str">
            <v>QF_GEO_OMPower1</v>
          </cell>
          <cell r="C99" t="str">
            <v>QF_GEO_OMPower1</v>
          </cell>
          <cell r="D99" t="str">
            <v>QF_GEO_OMPower1</v>
          </cell>
          <cell r="E99" t="str">
            <v>Contracts Existing Block Forward</v>
          </cell>
          <cell r="F99" t="str">
            <v>West</v>
          </cell>
          <cell r="G99" t="str">
            <v>Existing - QF</v>
          </cell>
          <cell r="H99" t="str">
            <v/>
          </cell>
          <cell r="I99" t="str">
            <v/>
          </cell>
          <cell r="J99" t="str">
            <v>Existing - QF</v>
          </cell>
          <cell r="K99" t="str">
            <v>Existing - QF</v>
          </cell>
          <cell r="L99" t="str">
            <v/>
          </cell>
          <cell r="M99" t="str">
            <v>Existing - QF</v>
          </cell>
          <cell r="N99" t="str">
            <v>Qualifying Facilities</v>
          </cell>
          <cell r="O99" t="str">
            <v>Long</v>
          </cell>
          <cell r="P99" t="str">
            <v>LT Contract</v>
          </cell>
          <cell r="Q99" t="str">
            <v>Existing - QF</v>
          </cell>
          <cell r="R99" t="str">
            <v>LT Contract</v>
          </cell>
          <cell r="S99" t="str">
            <v>Existing - QF</v>
          </cell>
          <cell r="T99" t="str">
            <v>Existing - QF</v>
          </cell>
          <cell r="U99" t="str">
            <v>Existing - QF</v>
          </cell>
          <cell r="V99" t="str">
            <v>OR</v>
          </cell>
          <cell r="W99" t="str">
            <v>No</v>
          </cell>
        </row>
        <row r="100">
          <cell r="A100">
            <v>443067</v>
          </cell>
          <cell r="B100" t="str">
            <v>QF_GEO_Paiseley</v>
          </cell>
          <cell r="C100" t="str">
            <v>QF_GEO_Paiseley</v>
          </cell>
          <cell r="D100" t="str">
            <v>QF_GEO_Paiseley</v>
          </cell>
          <cell r="E100" t="str">
            <v>Contracts Existing Block Forward</v>
          </cell>
          <cell r="F100" t="str">
            <v>West</v>
          </cell>
          <cell r="G100" t="str">
            <v>Existing - QF</v>
          </cell>
          <cell r="H100" t="str">
            <v/>
          </cell>
          <cell r="I100" t="str">
            <v/>
          </cell>
          <cell r="J100" t="str">
            <v>Existing - QF</v>
          </cell>
          <cell r="K100" t="str">
            <v>Existing - QF</v>
          </cell>
          <cell r="L100" t="str">
            <v/>
          </cell>
          <cell r="M100" t="str">
            <v>Existing - QF</v>
          </cell>
          <cell r="N100" t="str">
            <v>Qualifying Facilities</v>
          </cell>
          <cell r="O100" t="str">
            <v>Long</v>
          </cell>
          <cell r="P100" t="str">
            <v>LT Contract</v>
          </cell>
          <cell r="Q100" t="str">
            <v>Existing - QF</v>
          </cell>
          <cell r="R100" t="str">
            <v>LT Contract</v>
          </cell>
          <cell r="S100" t="str">
            <v>Existing - QF</v>
          </cell>
          <cell r="T100" t="str">
            <v>Existing - QF</v>
          </cell>
          <cell r="U100" t="str">
            <v>Existing - QF</v>
          </cell>
          <cell r="V100" t="str">
            <v>OR</v>
          </cell>
          <cell r="W100" t="str">
            <v>No</v>
          </cell>
        </row>
        <row r="101">
          <cell r="A101">
            <v>15259</v>
          </cell>
          <cell r="B101" t="str">
            <v>QF_HY_CA</v>
          </cell>
          <cell r="C101" t="str">
            <v>QF_HY_CA</v>
          </cell>
          <cell r="D101" t="str">
            <v>QF_HY_CA</v>
          </cell>
          <cell r="E101" t="str">
            <v>Contracts Existing Block Forward</v>
          </cell>
          <cell r="F101" t="str">
            <v>West</v>
          </cell>
          <cell r="G101" t="str">
            <v>Existing - QF</v>
          </cell>
          <cell r="H101" t="str">
            <v/>
          </cell>
          <cell r="I101" t="str">
            <v/>
          </cell>
          <cell r="J101" t="str">
            <v>Existing - QF</v>
          </cell>
          <cell r="K101" t="str">
            <v>Existing - QF</v>
          </cell>
          <cell r="L101" t="str">
            <v/>
          </cell>
          <cell r="M101" t="str">
            <v>Existing - QF</v>
          </cell>
          <cell r="N101" t="str">
            <v>Qualifying Facilities</v>
          </cell>
          <cell r="O101" t="str">
            <v>Long</v>
          </cell>
          <cell r="P101" t="str">
            <v>LT Contract</v>
          </cell>
          <cell r="Q101" t="str">
            <v>Existing - QF</v>
          </cell>
          <cell r="R101" t="str">
            <v>LT Contract</v>
          </cell>
          <cell r="S101" t="str">
            <v>Existing - QF</v>
          </cell>
          <cell r="T101" t="str">
            <v>Existing - QF</v>
          </cell>
          <cell r="U101" t="str">
            <v>Existing - QF</v>
          </cell>
          <cell r="V101" t="str">
            <v>CA</v>
          </cell>
          <cell r="W101" t="str">
            <v>No</v>
          </cell>
        </row>
        <row r="102">
          <cell r="A102">
            <v>15272</v>
          </cell>
          <cell r="B102" t="str">
            <v>QF_HY_ID</v>
          </cell>
          <cell r="C102" t="str">
            <v>QF_HY_ID</v>
          </cell>
          <cell r="D102" t="str">
            <v>QF_HY_ID</v>
          </cell>
          <cell r="E102" t="str">
            <v>Contracts Existing Block Forward</v>
          </cell>
          <cell r="F102" t="str">
            <v>East</v>
          </cell>
          <cell r="G102" t="str">
            <v>Existing - QF</v>
          </cell>
          <cell r="H102" t="str">
            <v/>
          </cell>
          <cell r="I102" t="str">
            <v/>
          </cell>
          <cell r="J102" t="str">
            <v>Existing - QF</v>
          </cell>
          <cell r="K102" t="str">
            <v>Existing - QF</v>
          </cell>
          <cell r="L102" t="str">
            <v/>
          </cell>
          <cell r="M102" t="str">
            <v>Existing - QF</v>
          </cell>
          <cell r="N102" t="str">
            <v>Qualifying Facilities</v>
          </cell>
          <cell r="O102" t="str">
            <v>Long</v>
          </cell>
          <cell r="P102" t="str">
            <v>LT Contract</v>
          </cell>
          <cell r="Q102" t="str">
            <v>Existing - QF</v>
          </cell>
          <cell r="R102" t="str">
            <v>LT Contract</v>
          </cell>
          <cell r="S102" t="str">
            <v>Existing - QF</v>
          </cell>
          <cell r="T102" t="str">
            <v>Existing - QF</v>
          </cell>
          <cell r="U102" t="str">
            <v>Existing - QF</v>
          </cell>
          <cell r="V102" t="str">
            <v>ID</v>
          </cell>
          <cell r="W102" t="str">
            <v>No</v>
          </cell>
        </row>
        <row r="103">
          <cell r="A103">
            <v>15261</v>
          </cell>
          <cell r="B103" t="str">
            <v>QF_HY_IDUTN</v>
          </cell>
          <cell r="C103" t="str">
            <v>QF_HY_IDUTN</v>
          </cell>
          <cell r="D103" t="str">
            <v>QF_HY_IDUTN</v>
          </cell>
          <cell r="E103" t="str">
            <v>Contracts Existing Block Forward</v>
          </cell>
          <cell r="F103" t="str">
            <v>East</v>
          </cell>
          <cell r="G103" t="str">
            <v>Existing - QF</v>
          </cell>
          <cell r="H103" t="str">
            <v/>
          </cell>
          <cell r="I103" t="str">
            <v/>
          </cell>
          <cell r="J103" t="str">
            <v>Existing - QF</v>
          </cell>
          <cell r="K103" t="str">
            <v>Existing - QF</v>
          </cell>
          <cell r="L103" t="str">
            <v/>
          </cell>
          <cell r="M103" t="str">
            <v>Existing - QF</v>
          </cell>
          <cell r="N103" t="str">
            <v>Qualifying Facilities</v>
          </cell>
          <cell r="O103" t="str">
            <v>Long</v>
          </cell>
          <cell r="P103" t="str">
            <v>LT Contract</v>
          </cell>
          <cell r="Q103" t="str">
            <v>Existing - QF</v>
          </cell>
          <cell r="R103" t="str">
            <v>LT Contract</v>
          </cell>
          <cell r="S103" t="str">
            <v>Existing - QF</v>
          </cell>
          <cell r="T103" t="str">
            <v>Existing - QF</v>
          </cell>
          <cell r="U103" t="str">
            <v>Existing - QF</v>
          </cell>
          <cell r="V103" t="str">
            <v>ID</v>
          </cell>
          <cell r="W103" t="str">
            <v>No</v>
          </cell>
        </row>
        <row r="104">
          <cell r="A104">
            <v>15263</v>
          </cell>
          <cell r="B104" t="str">
            <v>QF_HY_OR</v>
          </cell>
          <cell r="C104" t="str">
            <v>QF_HY_OR</v>
          </cell>
          <cell r="D104" t="str">
            <v>QF_HY_OR</v>
          </cell>
          <cell r="E104" t="str">
            <v>Contracts Existing Block Forward</v>
          </cell>
          <cell r="F104" t="str">
            <v>West</v>
          </cell>
          <cell r="G104" t="str">
            <v>Existing - QF</v>
          </cell>
          <cell r="H104" t="str">
            <v/>
          </cell>
          <cell r="I104" t="str">
            <v/>
          </cell>
          <cell r="J104" t="str">
            <v>Existing - QF</v>
          </cell>
          <cell r="K104" t="str">
            <v>Existing - QF</v>
          </cell>
          <cell r="L104" t="str">
            <v/>
          </cell>
          <cell r="M104" t="str">
            <v>Existing - QF</v>
          </cell>
          <cell r="N104" t="str">
            <v>Qualifying Facilities</v>
          </cell>
          <cell r="O104" t="str">
            <v>Long</v>
          </cell>
          <cell r="P104" t="str">
            <v>LT Contract</v>
          </cell>
          <cell r="Q104" t="str">
            <v>Existing - QF</v>
          </cell>
          <cell r="R104" t="str">
            <v>LT Contract</v>
          </cell>
          <cell r="S104" t="str">
            <v>Existing - QF</v>
          </cell>
          <cell r="T104" t="str">
            <v>Existing - QF</v>
          </cell>
          <cell r="U104" t="str">
            <v>Existing - QF</v>
          </cell>
          <cell r="V104" t="str">
            <v>OR</v>
          </cell>
          <cell r="W104" t="str">
            <v>No</v>
          </cell>
        </row>
        <row r="105">
          <cell r="A105">
            <v>15267</v>
          </cell>
          <cell r="B105" t="str">
            <v>QF_HY_UTS</v>
          </cell>
          <cell r="C105" t="str">
            <v>QF_HY_UTS</v>
          </cell>
          <cell r="D105" t="str">
            <v>QF_HY_UTS</v>
          </cell>
          <cell r="E105" t="str">
            <v>Contracts Existing Block Forward</v>
          </cell>
          <cell r="F105" t="str">
            <v>East</v>
          </cell>
          <cell r="G105" t="str">
            <v>Existing - QF</v>
          </cell>
          <cell r="H105" t="str">
            <v/>
          </cell>
          <cell r="I105" t="str">
            <v/>
          </cell>
          <cell r="J105" t="str">
            <v>Existing - QF</v>
          </cell>
          <cell r="K105" t="str">
            <v>Existing - QF</v>
          </cell>
          <cell r="L105" t="str">
            <v/>
          </cell>
          <cell r="M105" t="str">
            <v>Existing - QF</v>
          </cell>
          <cell r="N105" t="str">
            <v>Qualifying Facilities</v>
          </cell>
          <cell r="O105" t="str">
            <v>Long</v>
          </cell>
          <cell r="P105" t="str">
            <v>LT Contract</v>
          </cell>
          <cell r="Q105" t="str">
            <v>Existing - QF</v>
          </cell>
          <cell r="R105" t="str">
            <v>LT Contract</v>
          </cell>
          <cell r="S105" t="str">
            <v>Existing - QF</v>
          </cell>
          <cell r="T105" t="str">
            <v>Existing - QF</v>
          </cell>
          <cell r="U105" t="str">
            <v>Existing - QF</v>
          </cell>
          <cell r="V105" t="str">
            <v>UT</v>
          </cell>
          <cell r="W105" t="str">
            <v>No</v>
          </cell>
        </row>
        <row r="106">
          <cell r="A106">
            <v>15269</v>
          </cell>
          <cell r="B106" t="str">
            <v>QF_HY_WW</v>
          </cell>
          <cell r="C106" t="str">
            <v>QF_HY_WW</v>
          </cell>
          <cell r="D106" t="str">
            <v>QF_HY_WW</v>
          </cell>
          <cell r="E106" t="str">
            <v>Contracts Existing Block Forward</v>
          </cell>
          <cell r="F106" t="str">
            <v>West</v>
          </cell>
          <cell r="G106" t="str">
            <v>Existing - QF</v>
          </cell>
          <cell r="H106" t="str">
            <v/>
          </cell>
          <cell r="I106" t="str">
            <v/>
          </cell>
          <cell r="J106" t="str">
            <v>Existing - QF</v>
          </cell>
          <cell r="K106" t="str">
            <v>Existing - QF</v>
          </cell>
          <cell r="L106" t="str">
            <v/>
          </cell>
          <cell r="M106" t="str">
            <v>Existing - QF</v>
          </cell>
          <cell r="N106" t="str">
            <v>Qualifying Facilities</v>
          </cell>
          <cell r="O106" t="str">
            <v>Long</v>
          </cell>
          <cell r="P106" t="str">
            <v>LT Contract</v>
          </cell>
          <cell r="Q106" t="str">
            <v>Existing - QF</v>
          </cell>
          <cell r="R106" t="str">
            <v>LT Contract</v>
          </cell>
          <cell r="S106" t="str">
            <v>Existing - QF</v>
          </cell>
          <cell r="T106" t="str">
            <v>Existing - QF</v>
          </cell>
          <cell r="U106" t="str">
            <v>Existing - QF</v>
          </cell>
          <cell r="V106" t="str">
            <v>WA</v>
          </cell>
          <cell r="W106" t="str">
            <v>No</v>
          </cell>
        </row>
        <row r="107">
          <cell r="A107">
            <v>15271</v>
          </cell>
          <cell r="B107" t="str">
            <v>QF_HY_WY</v>
          </cell>
          <cell r="C107" t="str">
            <v>QF_HY_WY</v>
          </cell>
          <cell r="D107" t="str">
            <v>QF_HY_WY</v>
          </cell>
          <cell r="E107" t="str">
            <v>Contracts Existing Block Forward</v>
          </cell>
          <cell r="F107" t="str">
            <v>East</v>
          </cell>
          <cell r="G107" t="str">
            <v>Existing - QF</v>
          </cell>
          <cell r="H107" t="str">
            <v/>
          </cell>
          <cell r="I107" t="str">
            <v/>
          </cell>
          <cell r="J107" t="str">
            <v>Existing - QF</v>
          </cell>
          <cell r="K107" t="str">
            <v>Existing - QF</v>
          </cell>
          <cell r="L107" t="str">
            <v/>
          </cell>
          <cell r="M107" t="str">
            <v>Existing - QF</v>
          </cell>
          <cell r="N107" t="str">
            <v>Qualifying Facilities</v>
          </cell>
          <cell r="O107" t="str">
            <v>Long</v>
          </cell>
          <cell r="P107" t="str">
            <v>LT Contract</v>
          </cell>
          <cell r="Q107" t="str">
            <v>Existing - QF</v>
          </cell>
          <cell r="R107" t="str">
            <v>LT Contract</v>
          </cell>
          <cell r="S107" t="str">
            <v>Existing - QF</v>
          </cell>
          <cell r="T107" t="str">
            <v>Existing - QF</v>
          </cell>
          <cell r="U107" t="str">
            <v>Existing - QF</v>
          </cell>
          <cell r="V107" t="str">
            <v>WY</v>
          </cell>
          <cell r="W107" t="str">
            <v>No</v>
          </cell>
        </row>
        <row r="108">
          <cell r="A108">
            <v>98255</v>
          </cell>
          <cell r="B108" t="str">
            <v>QF_HY_YK</v>
          </cell>
          <cell r="C108" t="str">
            <v>QF_HY_YK</v>
          </cell>
          <cell r="D108" t="str">
            <v>QF_HY_YK</v>
          </cell>
          <cell r="E108" t="str">
            <v>Contracts Existing Block Forward</v>
          </cell>
          <cell r="F108" t="str">
            <v>West</v>
          </cell>
          <cell r="G108" t="str">
            <v>Existing - QF</v>
          </cell>
          <cell r="H108" t="str">
            <v/>
          </cell>
          <cell r="I108" t="str">
            <v/>
          </cell>
          <cell r="J108" t="str">
            <v>Existing - QF</v>
          </cell>
          <cell r="K108" t="str">
            <v>Existing - QF</v>
          </cell>
          <cell r="L108" t="str">
            <v/>
          </cell>
          <cell r="M108" t="str">
            <v>Existing - QF</v>
          </cell>
          <cell r="N108" t="str">
            <v>Qualifying Facilities</v>
          </cell>
          <cell r="O108" t="str">
            <v>Long</v>
          </cell>
          <cell r="P108" t="str">
            <v>LT Contract</v>
          </cell>
          <cell r="Q108" t="str">
            <v>Existing - QF</v>
          </cell>
          <cell r="R108" t="str">
            <v>LT Contract</v>
          </cell>
          <cell r="S108" t="str">
            <v>Existing - QF</v>
          </cell>
          <cell r="T108" t="str">
            <v>Existing - QF</v>
          </cell>
          <cell r="U108" t="str">
            <v>Existing - QF</v>
          </cell>
          <cell r="V108" t="str">
            <v>WA</v>
          </cell>
          <cell r="W108" t="str">
            <v>No</v>
          </cell>
        </row>
        <row r="109">
          <cell r="A109">
            <v>228967</v>
          </cell>
          <cell r="B109" t="str">
            <v>QF_SR_Adams</v>
          </cell>
          <cell r="C109" t="str">
            <v>QF_SR_Adams</v>
          </cell>
          <cell r="D109" t="str">
            <v>QF_SR_Adams</v>
          </cell>
          <cell r="E109" t="str">
            <v>Existing Thermal</v>
          </cell>
          <cell r="F109" t="str">
            <v>West</v>
          </cell>
          <cell r="G109" t="str">
            <v>Existing - QF</v>
          </cell>
          <cell r="H109" t="str">
            <v/>
          </cell>
          <cell r="I109" t="str">
            <v/>
          </cell>
          <cell r="J109" t="str">
            <v>Existing - QF</v>
          </cell>
          <cell r="K109" t="str">
            <v>Existing - QF</v>
          </cell>
          <cell r="L109" t="str">
            <v/>
          </cell>
          <cell r="M109" t="str">
            <v>Existing - QF</v>
          </cell>
          <cell r="N109" t="str">
            <v>Qualifying Facilities</v>
          </cell>
          <cell r="O109" t="str">
            <v>Long</v>
          </cell>
          <cell r="P109" t="str">
            <v>Other Renewables</v>
          </cell>
          <cell r="Q109" t="str">
            <v>Solar</v>
          </cell>
          <cell r="R109" t="str">
            <v>Other Renewables</v>
          </cell>
          <cell r="S109" t="str">
            <v>Solar</v>
          </cell>
          <cell r="T109" t="str">
            <v>Existing - QF</v>
          </cell>
          <cell r="U109" t="str">
            <v>Existing - QF</v>
          </cell>
          <cell r="V109" t="str">
            <v>OR</v>
          </cell>
          <cell r="W109" t="str">
            <v>No</v>
          </cell>
        </row>
        <row r="110">
          <cell r="A110">
            <v>228965</v>
          </cell>
          <cell r="B110" t="str">
            <v>QF_SR_Beatty</v>
          </cell>
          <cell r="C110" t="str">
            <v>QF_SR_Beatty</v>
          </cell>
          <cell r="D110" t="str">
            <v>QF_SR_Beatty</v>
          </cell>
          <cell r="E110" t="str">
            <v>Existing Thermal</v>
          </cell>
          <cell r="F110" t="str">
            <v>West</v>
          </cell>
          <cell r="G110" t="str">
            <v>Existing - QF</v>
          </cell>
          <cell r="H110" t="str">
            <v/>
          </cell>
          <cell r="I110" t="str">
            <v/>
          </cell>
          <cell r="J110" t="str">
            <v>Existing - QF</v>
          </cell>
          <cell r="K110" t="str">
            <v>Existing - QF</v>
          </cell>
          <cell r="L110" t="str">
            <v/>
          </cell>
          <cell r="M110" t="str">
            <v>Existing - QF</v>
          </cell>
          <cell r="N110" t="str">
            <v>Qualifying Facilities</v>
          </cell>
          <cell r="O110" t="str">
            <v>Long</v>
          </cell>
          <cell r="P110" t="str">
            <v>Other Renewables</v>
          </cell>
          <cell r="Q110" t="str">
            <v>Solar</v>
          </cell>
          <cell r="R110" t="str">
            <v>Other Renewables</v>
          </cell>
          <cell r="S110" t="str">
            <v>Solar</v>
          </cell>
          <cell r="T110" t="str">
            <v>Existing - QF</v>
          </cell>
          <cell r="U110" t="str">
            <v>Existing - QF</v>
          </cell>
          <cell r="V110" t="str">
            <v>OR</v>
          </cell>
          <cell r="W110" t="str">
            <v>No</v>
          </cell>
        </row>
        <row r="111">
          <cell r="A111">
            <v>159063</v>
          </cell>
          <cell r="B111" t="str">
            <v>QF_SR_Beryl</v>
          </cell>
          <cell r="C111" t="str">
            <v>QF_SR_Beryl</v>
          </cell>
          <cell r="D111" t="str">
            <v>QF_SR_Beryl</v>
          </cell>
          <cell r="E111" t="str">
            <v>Existing Thermal</v>
          </cell>
          <cell r="F111" t="str">
            <v>East</v>
          </cell>
          <cell r="G111" t="str">
            <v>Existing - QF</v>
          </cell>
          <cell r="H111" t="str">
            <v/>
          </cell>
          <cell r="I111" t="str">
            <v/>
          </cell>
          <cell r="J111" t="str">
            <v>Existing - QF</v>
          </cell>
          <cell r="K111" t="str">
            <v>Existing - QF</v>
          </cell>
          <cell r="L111" t="str">
            <v/>
          </cell>
          <cell r="M111" t="str">
            <v>Existing - QF</v>
          </cell>
          <cell r="N111" t="str">
            <v>Qualifying Facilities</v>
          </cell>
          <cell r="O111" t="str">
            <v>Long</v>
          </cell>
          <cell r="P111" t="str">
            <v>Other Renewables</v>
          </cell>
          <cell r="Q111" t="str">
            <v>Solar</v>
          </cell>
          <cell r="R111" t="str">
            <v>Other Renewables</v>
          </cell>
          <cell r="S111" t="str">
            <v>Solar</v>
          </cell>
          <cell r="T111" t="str">
            <v>Existing - QF</v>
          </cell>
          <cell r="U111" t="str">
            <v>Existing - QF</v>
          </cell>
          <cell r="V111" t="str">
            <v>UT</v>
          </cell>
          <cell r="W111" t="str">
            <v>No</v>
          </cell>
        </row>
        <row r="112">
          <cell r="A112">
            <v>225199</v>
          </cell>
          <cell r="B112" t="str">
            <v>QF_SR_BlackCap2</v>
          </cell>
          <cell r="C112" t="str">
            <v>QF_SR_BlackCap2</v>
          </cell>
          <cell r="D112" t="str">
            <v>QF_SR_BlackCap2</v>
          </cell>
          <cell r="E112" t="str">
            <v>Existing Thermal</v>
          </cell>
          <cell r="F112" t="str">
            <v>West</v>
          </cell>
          <cell r="G112" t="str">
            <v>Existing - QF</v>
          </cell>
          <cell r="H112" t="str">
            <v/>
          </cell>
          <cell r="I112" t="str">
            <v/>
          </cell>
          <cell r="J112" t="str">
            <v>Existing - QF</v>
          </cell>
          <cell r="K112" t="str">
            <v>Existing - QF</v>
          </cell>
          <cell r="L112" t="str">
            <v/>
          </cell>
          <cell r="M112" t="str">
            <v>Existing - QF</v>
          </cell>
          <cell r="N112" t="str">
            <v>Qualifying Facilities</v>
          </cell>
          <cell r="O112" t="str">
            <v>Long</v>
          </cell>
          <cell r="P112" t="str">
            <v>Other Renewables</v>
          </cell>
          <cell r="Q112" t="str">
            <v>Solar</v>
          </cell>
          <cell r="R112" t="str">
            <v>Other Renewables</v>
          </cell>
          <cell r="S112" t="str">
            <v>Solar</v>
          </cell>
          <cell r="T112" t="str">
            <v>Existing - QF</v>
          </cell>
          <cell r="U112" t="str">
            <v>Existing - QF</v>
          </cell>
          <cell r="V112" t="str">
            <v>OR</v>
          </cell>
          <cell r="W112" t="str">
            <v>No</v>
          </cell>
        </row>
        <row r="113">
          <cell r="A113">
            <v>218050</v>
          </cell>
          <cell r="B113" t="str">
            <v>QF_SR_BlySolar</v>
          </cell>
          <cell r="C113" t="str">
            <v>QF_SR_BlySolar</v>
          </cell>
          <cell r="D113" t="str">
            <v>QF_SR_BlySolar</v>
          </cell>
          <cell r="E113" t="str">
            <v>Existing Thermal</v>
          </cell>
          <cell r="F113" t="str">
            <v>West</v>
          </cell>
          <cell r="G113" t="str">
            <v>Existing - QF</v>
          </cell>
          <cell r="H113" t="str">
            <v/>
          </cell>
          <cell r="I113" t="str">
            <v/>
          </cell>
          <cell r="J113" t="str">
            <v>Existing - QF</v>
          </cell>
          <cell r="K113" t="str">
            <v>Existing - QF</v>
          </cell>
          <cell r="L113" t="str">
            <v/>
          </cell>
          <cell r="M113" t="str">
            <v>Existing - QF</v>
          </cell>
          <cell r="N113" t="str">
            <v>Qualifying Facilities</v>
          </cell>
          <cell r="O113" t="str">
            <v>Long</v>
          </cell>
          <cell r="P113" t="str">
            <v>Other Renewables</v>
          </cell>
          <cell r="Q113" t="str">
            <v>Solar</v>
          </cell>
          <cell r="R113" t="str">
            <v>Other Renewables</v>
          </cell>
          <cell r="S113" t="str">
            <v>Solar</v>
          </cell>
          <cell r="T113" t="str">
            <v>Existing - QF</v>
          </cell>
          <cell r="U113" t="str">
            <v>Existing - QF</v>
          </cell>
          <cell r="V113" t="str">
            <v>OR</v>
          </cell>
          <cell r="W113" t="str">
            <v>No</v>
          </cell>
        </row>
        <row r="114">
          <cell r="A114">
            <v>228966</v>
          </cell>
          <cell r="B114" t="str">
            <v>QF_SR_BrCrk</v>
          </cell>
          <cell r="C114" t="str">
            <v>QF_SR_BrCrk</v>
          </cell>
          <cell r="D114" t="str">
            <v>QF_SR_BrCrk</v>
          </cell>
          <cell r="E114" t="str">
            <v>Existing Thermal</v>
          </cell>
          <cell r="F114" t="str">
            <v>West</v>
          </cell>
          <cell r="G114" t="str">
            <v>Existing - QF</v>
          </cell>
          <cell r="H114" t="str">
            <v/>
          </cell>
          <cell r="I114" t="str">
            <v/>
          </cell>
          <cell r="J114" t="str">
            <v>Existing - QF</v>
          </cell>
          <cell r="K114" t="str">
            <v>Existing - QF</v>
          </cell>
          <cell r="L114" t="str">
            <v/>
          </cell>
          <cell r="M114" t="str">
            <v>Existing - QF</v>
          </cell>
          <cell r="N114" t="str">
            <v>Qualifying Facilities</v>
          </cell>
          <cell r="O114" t="str">
            <v>Long</v>
          </cell>
          <cell r="P114" t="str">
            <v>Other Renewables</v>
          </cell>
          <cell r="Q114" t="str">
            <v>Solar</v>
          </cell>
          <cell r="R114" t="str">
            <v>Other Renewables</v>
          </cell>
          <cell r="S114" t="str">
            <v>Solar</v>
          </cell>
          <cell r="T114" t="str">
            <v>Existing - QF</v>
          </cell>
          <cell r="U114" t="str">
            <v>Existing - QF</v>
          </cell>
          <cell r="V114" t="str">
            <v>OR</v>
          </cell>
          <cell r="W114" t="str">
            <v>No</v>
          </cell>
        </row>
        <row r="115">
          <cell r="A115">
            <v>159061</v>
          </cell>
          <cell r="B115" t="str">
            <v>QF_SR_Buckhorn</v>
          </cell>
          <cell r="C115" t="str">
            <v>QF_SR_Buckhorn</v>
          </cell>
          <cell r="D115" t="str">
            <v>QF_SR_Buckhorn</v>
          </cell>
          <cell r="E115" t="str">
            <v>Existing Thermal</v>
          </cell>
          <cell r="F115" t="str">
            <v>East</v>
          </cell>
          <cell r="G115" t="str">
            <v>Existing - QF</v>
          </cell>
          <cell r="H115" t="str">
            <v/>
          </cell>
          <cell r="I115" t="str">
            <v/>
          </cell>
          <cell r="J115" t="str">
            <v>Existing - QF</v>
          </cell>
          <cell r="K115" t="str">
            <v>Existing - QF</v>
          </cell>
          <cell r="L115" t="str">
            <v/>
          </cell>
          <cell r="M115" t="str">
            <v>Existing - QF</v>
          </cell>
          <cell r="N115" t="str">
            <v>Qualifying Facilities</v>
          </cell>
          <cell r="O115" t="str">
            <v>Long</v>
          </cell>
          <cell r="P115" t="str">
            <v>Other Renewables</v>
          </cell>
          <cell r="Q115" t="str">
            <v>Solar</v>
          </cell>
          <cell r="R115" t="str">
            <v>Other Renewables</v>
          </cell>
          <cell r="S115" t="str">
            <v>Solar</v>
          </cell>
          <cell r="T115" t="str">
            <v>Existing - QF</v>
          </cell>
          <cell r="U115" t="str">
            <v>Existing - QF</v>
          </cell>
          <cell r="V115" t="str">
            <v>UT</v>
          </cell>
          <cell r="W115" t="str">
            <v>No</v>
          </cell>
        </row>
        <row r="116">
          <cell r="A116">
            <v>159062</v>
          </cell>
          <cell r="B116" t="str">
            <v>QF_SR_CedrValley</v>
          </cell>
          <cell r="C116" t="str">
            <v>QF_SR_CedrValley</v>
          </cell>
          <cell r="D116" t="str">
            <v>QF_SR_CedrValley</v>
          </cell>
          <cell r="E116" t="str">
            <v>Existing Thermal</v>
          </cell>
          <cell r="F116" t="str">
            <v>East</v>
          </cell>
          <cell r="G116" t="str">
            <v>Existing - QF</v>
          </cell>
          <cell r="H116" t="str">
            <v/>
          </cell>
          <cell r="I116" t="str">
            <v/>
          </cell>
          <cell r="J116" t="str">
            <v>Existing - QF</v>
          </cell>
          <cell r="K116" t="str">
            <v>Existing - QF</v>
          </cell>
          <cell r="L116" t="str">
            <v/>
          </cell>
          <cell r="M116" t="str">
            <v>Existing - QF</v>
          </cell>
          <cell r="N116" t="str">
            <v>Qualifying Facilities</v>
          </cell>
          <cell r="O116" t="str">
            <v>Long</v>
          </cell>
          <cell r="P116" t="str">
            <v>Other Renewables</v>
          </cell>
          <cell r="Q116" t="str">
            <v>Solar</v>
          </cell>
          <cell r="R116" t="str">
            <v>Other Renewables</v>
          </cell>
          <cell r="S116" t="str">
            <v>Solar</v>
          </cell>
          <cell r="T116" t="str">
            <v>Existing - QF</v>
          </cell>
          <cell r="U116" t="str">
            <v>Existing - QF</v>
          </cell>
          <cell r="V116" t="str">
            <v>UT</v>
          </cell>
          <cell r="W116" t="str">
            <v>No</v>
          </cell>
        </row>
        <row r="117">
          <cell r="A117">
            <v>228968</v>
          </cell>
          <cell r="B117" t="str">
            <v>QF_SR_Elbe</v>
          </cell>
          <cell r="C117" t="str">
            <v>QF_SR_Elbe</v>
          </cell>
          <cell r="D117" t="str">
            <v>QF_SR_Elbe</v>
          </cell>
          <cell r="E117" t="str">
            <v>Existing Thermal</v>
          </cell>
          <cell r="F117" t="str">
            <v>West</v>
          </cell>
          <cell r="G117" t="str">
            <v>Existing - QF</v>
          </cell>
          <cell r="H117" t="str">
            <v/>
          </cell>
          <cell r="I117" t="str">
            <v/>
          </cell>
          <cell r="J117" t="str">
            <v>Existing - QF</v>
          </cell>
          <cell r="K117" t="str">
            <v>Existing - QF</v>
          </cell>
          <cell r="L117" t="str">
            <v/>
          </cell>
          <cell r="M117" t="str">
            <v>Existing - QF</v>
          </cell>
          <cell r="N117" t="str">
            <v>Qualifying Facilities</v>
          </cell>
          <cell r="O117" t="str">
            <v>Long</v>
          </cell>
          <cell r="P117" t="str">
            <v>Other Renewables</v>
          </cell>
          <cell r="Q117" t="str">
            <v>Solar</v>
          </cell>
          <cell r="R117" t="str">
            <v>Other Renewables</v>
          </cell>
          <cell r="S117" t="str">
            <v>Solar</v>
          </cell>
          <cell r="T117" t="str">
            <v>Existing - QF</v>
          </cell>
          <cell r="U117" t="str">
            <v>Existing - QF</v>
          </cell>
          <cell r="V117" t="str">
            <v>OR</v>
          </cell>
          <cell r="W117" t="str">
            <v>No</v>
          </cell>
        </row>
        <row r="118">
          <cell r="A118">
            <v>220218</v>
          </cell>
          <cell r="B118" t="str">
            <v>QF_SR_Enterpr</v>
          </cell>
          <cell r="C118" t="str">
            <v>QF_SR_Enterpr</v>
          </cell>
          <cell r="D118" t="str">
            <v>QF_SR_Enterpr</v>
          </cell>
          <cell r="E118" t="str">
            <v>Existing Thermal</v>
          </cell>
          <cell r="F118" t="str">
            <v>East</v>
          </cell>
          <cell r="G118" t="str">
            <v>Existing - QF</v>
          </cell>
          <cell r="H118" t="str">
            <v/>
          </cell>
          <cell r="I118" t="str">
            <v/>
          </cell>
          <cell r="J118" t="str">
            <v>Existing - QF</v>
          </cell>
          <cell r="K118" t="str">
            <v>Existing - QF</v>
          </cell>
          <cell r="L118" t="str">
            <v/>
          </cell>
          <cell r="M118" t="str">
            <v>Existing - QF</v>
          </cell>
          <cell r="N118" t="str">
            <v>Qualifying Facilities</v>
          </cell>
          <cell r="O118" t="str">
            <v>Long</v>
          </cell>
          <cell r="P118" t="str">
            <v>Other Renewables</v>
          </cell>
          <cell r="Q118" t="str">
            <v>Solar</v>
          </cell>
          <cell r="R118" t="str">
            <v>Other Renewables</v>
          </cell>
          <cell r="S118" t="str">
            <v>Solar</v>
          </cell>
          <cell r="T118" t="str">
            <v>Existing - QF</v>
          </cell>
          <cell r="U118" t="str">
            <v>Existing - QF</v>
          </cell>
          <cell r="V118" t="str">
            <v>UT</v>
          </cell>
          <cell r="W118" t="str">
            <v>No</v>
          </cell>
        </row>
        <row r="119">
          <cell r="A119">
            <v>220219</v>
          </cell>
          <cell r="B119" t="str">
            <v>QF_SR_Escalt1</v>
          </cell>
          <cell r="C119" t="str">
            <v>QF_SR_Escalt1</v>
          </cell>
          <cell r="D119" t="str">
            <v>QF_SR_Escalt1</v>
          </cell>
          <cell r="E119" t="str">
            <v>Existing Thermal</v>
          </cell>
          <cell r="F119" t="str">
            <v>East</v>
          </cell>
          <cell r="G119" t="str">
            <v>Existing - QF</v>
          </cell>
          <cell r="H119" t="str">
            <v/>
          </cell>
          <cell r="I119" t="str">
            <v/>
          </cell>
          <cell r="J119" t="str">
            <v>Existing - QF</v>
          </cell>
          <cell r="K119" t="str">
            <v>Existing - QF</v>
          </cell>
          <cell r="L119" t="str">
            <v/>
          </cell>
          <cell r="M119" t="str">
            <v>Existing - QF</v>
          </cell>
          <cell r="N119" t="str">
            <v>Qualifying Facilities</v>
          </cell>
          <cell r="O119" t="str">
            <v>Long</v>
          </cell>
          <cell r="P119" t="str">
            <v>Other Renewables</v>
          </cell>
          <cell r="Q119" t="str">
            <v>Solar</v>
          </cell>
          <cell r="R119" t="str">
            <v>Other Renewables</v>
          </cell>
          <cell r="S119" t="str">
            <v>Solar</v>
          </cell>
          <cell r="T119" t="str">
            <v>Existing - QF</v>
          </cell>
          <cell r="U119" t="str">
            <v>Existing - QF</v>
          </cell>
          <cell r="V119" t="str">
            <v>UT</v>
          </cell>
          <cell r="W119" t="str">
            <v>No</v>
          </cell>
        </row>
        <row r="120">
          <cell r="A120">
            <v>220220</v>
          </cell>
          <cell r="B120" t="str">
            <v>QF_SR_Escalt2</v>
          </cell>
          <cell r="C120" t="str">
            <v>QF_SR_Escalt2</v>
          </cell>
          <cell r="D120" t="str">
            <v>QF_SR_Escalt2</v>
          </cell>
          <cell r="E120" t="str">
            <v>Existing Thermal</v>
          </cell>
          <cell r="F120" t="str">
            <v>East</v>
          </cell>
          <cell r="G120" t="str">
            <v>Existing - QF</v>
          </cell>
          <cell r="H120" t="str">
            <v/>
          </cell>
          <cell r="I120" t="str">
            <v/>
          </cell>
          <cell r="J120" t="str">
            <v>Existing - QF</v>
          </cell>
          <cell r="K120" t="str">
            <v>Existing - QF</v>
          </cell>
          <cell r="L120" t="str">
            <v/>
          </cell>
          <cell r="M120" t="str">
            <v>Existing - QF</v>
          </cell>
          <cell r="N120" t="str">
            <v>Qualifying Facilities</v>
          </cell>
          <cell r="O120" t="str">
            <v>Long</v>
          </cell>
          <cell r="P120" t="str">
            <v>Other Renewables</v>
          </cell>
          <cell r="Q120" t="str">
            <v>Solar</v>
          </cell>
          <cell r="R120" t="str">
            <v>Other Renewables</v>
          </cell>
          <cell r="S120" t="str">
            <v>Solar</v>
          </cell>
          <cell r="T120" t="str">
            <v>Existing - QF</v>
          </cell>
          <cell r="U120" t="str">
            <v>Existing - QF</v>
          </cell>
          <cell r="V120" t="str">
            <v>UT</v>
          </cell>
          <cell r="W120" t="str">
            <v>No</v>
          </cell>
        </row>
        <row r="121">
          <cell r="A121">
            <v>220221</v>
          </cell>
          <cell r="B121" t="str">
            <v>QF_SR_Escalt3</v>
          </cell>
          <cell r="C121" t="str">
            <v>QF_SR_Escalt3</v>
          </cell>
          <cell r="D121" t="str">
            <v>QF_SR_Escalt3</v>
          </cell>
          <cell r="E121" t="str">
            <v>Existing Thermal</v>
          </cell>
          <cell r="F121" t="str">
            <v>East</v>
          </cell>
          <cell r="G121" t="str">
            <v>Existing - QF</v>
          </cell>
          <cell r="H121" t="str">
            <v/>
          </cell>
          <cell r="I121" t="str">
            <v/>
          </cell>
          <cell r="J121" t="str">
            <v>Existing - QF</v>
          </cell>
          <cell r="K121" t="str">
            <v>Existing - QF</v>
          </cell>
          <cell r="L121" t="str">
            <v/>
          </cell>
          <cell r="M121" t="str">
            <v>Existing - QF</v>
          </cell>
          <cell r="N121" t="str">
            <v>Qualifying Facilities</v>
          </cell>
          <cell r="O121" t="str">
            <v>Long</v>
          </cell>
          <cell r="P121" t="str">
            <v>Other Renewables</v>
          </cell>
          <cell r="Q121" t="str">
            <v>Solar</v>
          </cell>
          <cell r="R121" t="str">
            <v>Other Renewables</v>
          </cell>
          <cell r="S121" t="str">
            <v>Solar</v>
          </cell>
          <cell r="T121" t="str">
            <v>Existing - QF</v>
          </cell>
          <cell r="U121" t="str">
            <v>Existing - QF</v>
          </cell>
          <cell r="V121" t="str">
            <v>UT</v>
          </cell>
          <cell r="W121" t="str">
            <v>No</v>
          </cell>
        </row>
        <row r="122">
          <cell r="A122">
            <v>159071</v>
          </cell>
          <cell r="B122" t="str">
            <v>QF_SR_FidCany1-3</v>
          </cell>
          <cell r="C122" t="str">
            <v>QF_SR_FidCany1-3</v>
          </cell>
          <cell r="D122" t="str">
            <v>QF_SR_FidCany1-3</v>
          </cell>
          <cell r="E122" t="str">
            <v>Existing Thermal</v>
          </cell>
          <cell r="F122" t="str">
            <v>East</v>
          </cell>
          <cell r="G122" t="str">
            <v>Existing - QF</v>
          </cell>
          <cell r="H122" t="str">
            <v/>
          </cell>
          <cell r="I122" t="str">
            <v/>
          </cell>
          <cell r="J122" t="str">
            <v>Existing - QF</v>
          </cell>
          <cell r="K122" t="str">
            <v>Existing - QF</v>
          </cell>
          <cell r="L122" t="str">
            <v/>
          </cell>
          <cell r="M122" t="str">
            <v>Existing - QF</v>
          </cell>
          <cell r="N122" t="str">
            <v>Qualifying Facilities</v>
          </cell>
          <cell r="O122" t="str">
            <v>Long</v>
          </cell>
          <cell r="P122" t="str">
            <v>Other Renewables</v>
          </cell>
          <cell r="Q122" t="str">
            <v>Solar</v>
          </cell>
          <cell r="R122" t="str">
            <v>Other Renewables</v>
          </cell>
          <cell r="S122" t="str">
            <v>Solar</v>
          </cell>
          <cell r="T122" t="str">
            <v>Existing - QF</v>
          </cell>
          <cell r="U122" t="str">
            <v>Existing - QF</v>
          </cell>
          <cell r="V122" t="str">
            <v>UT</v>
          </cell>
          <cell r="W122" t="str">
            <v>No</v>
          </cell>
        </row>
        <row r="123">
          <cell r="A123">
            <v>159074</v>
          </cell>
          <cell r="B123" t="str">
            <v>QF_SR_GranitPeak</v>
          </cell>
          <cell r="C123" t="str">
            <v>QF_SR_GranitPeak</v>
          </cell>
          <cell r="D123" t="str">
            <v>QF_SR_GranitPeak</v>
          </cell>
          <cell r="E123" t="str">
            <v>Existing Thermal</v>
          </cell>
          <cell r="F123" t="str">
            <v>East</v>
          </cell>
          <cell r="G123" t="str">
            <v>Existing - QF</v>
          </cell>
          <cell r="H123" t="str">
            <v/>
          </cell>
          <cell r="I123" t="str">
            <v/>
          </cell>
          <cell r="J123" t="str">
            <v>Existing - QF</v>
          </cell>
          <cell r="K123" t="str">
            <v>Existing - QF</v>
          </cell>
          <cell r="L123" t="str">
            <v/>
          </cell>
          <cell r="M123" t="str">
            <v>Existing - QF</v>
          </cell>
          <cell r="N123" t="str">
            <v>Qualifying Facilities</v>
          </cell>
          <cell r="O123" t="str">
            <v>Long</v>
          </cell>
          <cell r="P123" t="str">
            <v>Other Renewables</v>
          </cell>
          <cell r="Q123" t="str">
            <v>Solar</v>
          </cell>
          <cell r="R123" t="str">
            <v>Other Renewables</v>
          </cell>
          <cell r="S123" t="str">
            <v>Solar</v>
          </cell>
          <cell r="T123" t="str">
            <v>Existing - QF</v>
          </cell>
          <cell r="U123" t="str">
            <v>Existing - QF</v>
          </cell>
          <cell r="V123" t="str">
            <v>UT</v>
          </cell>
          <cell r="W123" t="str">
            <v>No</v>
          </cell>
        </row>
        <row r="124">
          <cell r="A124">
            <v>159064</v>
          </cell>
          <cell r="B124" t="str">
            <v>QF_SR_Greenvile</v>
          </cell>
          <cell r="C124" t="str">
            <v>QF_SR_Greenvile</v>
          </cell>
          <cell r="D124" t="str">
            <v>QF_SR_Greenvile</v>
          </cell>
          <cell r="E124" t="str">
            <v>Existing Thermal</v>
          </cell>
          <cell r="F124" t="str">
            <v>East</v>
          </cell>
          <cell r="G124" t="str">
            <v>Existing - QF</v>
          </cell>
          <cell r="H124" t="str">
            <v/>
          </cell>
          <cell r="I124" t="str">
            <v/>
          </cell>
          <cell r="J124" t="str">
            <v>Existing - QF</v>
          </cell>
          <cell r="K124" t="str">
            <v>Existing - QF</v>
          </cell>
          <cell r="L124" t="str">
            <v/>
          </cell>
          <cell r="M124" t="str">
            <v>Existing - QF</v>
          </cell>
          <cell r="N124" t="str">
            <v>Qualifying Facilities</v>
          </cell>
          <cell r="O124" t="str">
            <v>Long</v>
          </cell>
          <cell r="P124" t="str">
            <v>Other Renewables</v>
          </cell>
          <cell r="Q124" t="str">
            <v>Solar</v>
          </cell>
          <cell r="R124" t="str">
            <v>Other Renewables</v>
          </cell>
          <cell r="S124" t="str">
            <v>Solar</v>
          </cell>
          <cell r="T124" t="str">
            <v>Existing - QF</v>
          </cell>
          <cell r="U124" t="str">
            <v>Existing - QF</v>
          </cell>
          <cell r="V124" t="str">
            <v>UT</v>
          </cell>
          <cell r="W124" t="str">
            <v>No</v>
          </cell>
        </row>
        <row r="125">
          <cell r="A125">
            <v>228964</v>
          </cell>
          <cell r="B125" t="str">
            <v>QF_SR_IvoryP</v>
          </cell>
          <cell r="C125" t="str">
            <v>QF_SR_IvoryP</v>
          </cell>
          <cell r="D125" t="str">
            <v>QF_SR_IvoryP</v>
          </cell>
          <cell r="E125" t="str">
            <v>Existing Thermal</v>
          </cell>
          <cell r="F125" t="str">
            <v>West</v>
          </cell>
          <cell r="G125" t="str">
            <v>Existing - QF</v>
          </cell>
          <cell r="H125" t="str">
            <v/>
          </cell>
          <cell r="I125" t="str">
            <v/>
          </cell>
          <cell r="J125" t="str">
            <v>Existing - QF</v>
          </cell>
          <cell r="K125" t="str">
            <v>Existing - QF</v>
          </cell>
          <cell r="L125" t="str">
            <v/>
          </cell>
          <cell r="M125" t="str">
            <v>Existing - QF</v>
          </cell>
          <cell r="N125" t="str">
            <v>Qualifying Facilities</v>
          </cell>
          <cell r="O125" t="str">
            <v>Long</v>
          </cell>
          <cell r="P125" t="str">
            <v>Other Renewables</v>
          </cell>
          <cell r="Q125" t="str">
            <v>Solar</v>
          </cell>
          <cell r="R125" t="str">
            <v>Other Renewables</v>
          </cell>
          <cell r="S125" t="str">
            <v>Solar</v>
          </cell>
          <cell r="T125" t="str">
            <v>Existing - QF</v>
          </cell>
          <cell r="U125" t="str">
            <v>Existing - QF</v>
          </cell>
          <cell r="V125" t="str">
            <v>OR</v>
          </cell>
          <cell r="W125" t="str">
            <v>No</v>
          </cell>
        </row>
        <row r="126">
          <cell r="A126">
            <v>159075</v>
          </cell>
          <cell r="B126" t="str">
            <v>QF_SR_Laho</v>
          </cell>
          <cell r="C126" t="str">
            <v>QF_SR_Laho</v>
          </cell>
          <cell r="D126" t="str">
            <v>QF_SR_Laho</v>
          </cell>
          <cell r="E126" t="str">
            <v>Existing Thermal</v>
          </cell>
          <cell r="F126" t="str">
            <v>East</v>
          </cell>
          <cell r="G126" t="str">
            <v>Existing - QF</v>
          </cell>
          <cell r="H126" t="str">
            <v/>
          </cell>
          <cell r="I126" t="str">
            <v/>
          </cell>
          <cell r="J126" t="str">
            <v>Existing - QF</v>
          </cell>
          <cell r="K126" t="str">
            <v>Existing - QF</v>
          </cell>
          <cell r="L126" t="str">
            <v/>
          </cell>
          <cell r="M126" t="str">
            <v>Existing - QF</v>
          </cell>
          <cell r="N126" t="str">
            <v>Qualifying Facilities</v>
          </cell>
          <cell r="O126" t="str">
            <v>Long</v>
          </cell>
          <cell r="P126" t="str">
            <v>Other Renewables</v>
          </cell>
          <cell r="Q126" t="str">
            <v>Solar</v>
          </cell>
          <cell r="R126" t="str">
            <v>Other Renewables</v>
          </cell>
          <cell r="S126" t="str">
            <v>Solar</v>
          </cell>
          <cell r="T126" t="str">
            <v>Existing - QF</v>
          </cell>
          <cell r="U126" t="str">
            <v>Existing - QF</v>
          </cell>
          <cell r="V126" t="str">
            <v>UT</v>
          </cell>
          <cell r="W126" t="str">
            <v>No</v>
          </cell>
        </row>
        <row r="127">
          <cell r="A127">
            <v>159073</v>
          </cell>
          <cell r="B127" t="str">
            <v>QF_SR_Mandrfield</v>
          </cell>
          <cell r="C127" t="str">
            <v>QF_SR_Mandrfield</v>
          </cell>
          <cell r="D127" t="str">
            <v>QF_SR_Mandrfield</v>
          </cell>
          <cell r="E127" t="str">
            <v>Existing Thermal</v>
          </cell>
          <cell r="F127" t="str">
            <v>East</v>
          </cell>
          <cell r="G127" t="str">
            <v>Existing - QF</v>
          </cell>
          <cell r="H127" t="str">
            <v/>
          </cell>
          <cell r="I127" t="str">
            <v/>
          </cell>
          <cell r="J127" t="str">
            <v>Existing - QF</v>
          </cell>
          <cell r="K127" t="str">
            <v>Existing - QF</v>
          </cell>
          <cell r="L127" t="str">
            <v/>
          </cell>
          <cell r="M127" t="str">
            <v>Existing - QF</v>
          </cell>
          <cell r="N127" t="str">
            <v>Qualifying Facilities</v>
          </cell>
          <cell r="O127" t="str">
            <v>Long</v>
          </cell>
          <cell r="P127" t="str">
            <v>Other Renewables</v>
          </cell>
          <cell r="Q127" t="str">
            <v>Solar</v>
          </cell>
          <cell r="R127" t="str">
            <v>Other Renewables</v>
          </cell>
          <cell r="S127" t="str">
            <v>Solar</v>
          </cell>
          <cell r="T127" t="str">
            <v>Existing - QF</v>
          </cell>
          <cell r="U127" t="str">
            <v>Existing - QF</v>
          </cell>
          <cell r="V127" t="str">
            <v>UT</v>
          </cell>
          <cell r="W127" t="str">
            <v>No</v>
          </cell>
        </row>
        <row r="128">
          <cell r="A128">
            <v>218051</v>
          </cell>
          <cell r="B128" t="str">
            <v>QF_SR_Meridn</v>
          </cell>
          <cell r="C128" t="str">
            <v>QF_SR_Meridn</v>
          </cell>
          <cell r="D128" t="str">
            <v>QF_SR_Meridn</v>
          </cell>
          <cell r="E128" t="str">
            <v>Existing Thermal</v>
          </cell>
          <cell r="F128" t="str">
            <v>West</v>
          </cell>
          <cell r="G128" t="str">
            <v>Existing - QF</v>
          </cell>
          <cell r="H128" t="str">
            <v/>
          </cell>
          <cell r="I128" t="str">
            <v/>
          </cell>
          <cell r="J128" t="str">
            <v>Existing - QF</v>
          </cell>
          <cell r="K128" t="str">
            <v>Existing - QF</v>
          </cell>
          <cell r="L128" t="str">
            <v/>
          </cell>
          <cell r="M128" t="str">
            <v>Existing - QF</v>
          </cell>
          <cell r="N128" t="str">
            <v>Qualifying Facilities</v>
          </cell>
          <cell r="O128" t="str">
            <v>Long</v>
          </cell>
          <cell r="P128" t="str">
            <v>Other Renewables</v>
          </cell>
          <cell r="Q128" t="str">
            <v>Solar</v>
          </cell>
          <cell r="R128" t="str">
            <v>Other Renewables</v>
          </cell>
          <cell r="S128" t="str">
            <v>Solar</v>
          </cell>
          <cell r="T128" t="str">
            <v>Existing - QF</v>
          </cell>
          <cell r="U128" t="str">
            <v>Existing - QF</v>
          </cell>
          <cell r="V128" t="str">
            <v>OR</v>
          </cell>
          <cell r="W128" t="str">
            <v>No</v>
          </cell>
        </row>
        <row r="129">
          <cell r="A129">
            <v>159066</v>
          </cell>
          <cell r="B129" t="str">
            <v>QF_SR_MilfrdFlat</v>
          </cell>
          <cell r="C129" t="str">
            <v>QF_SR_MilfrdFlat</v>
          </cell>
          <cell r="D129" t="str">
            <v>QF_SR_MilfrdFlat</v>
          </cell>
          <cell r="E129" t="str">
            <v>Existing Thermal</v>
          </cell>
          <cell r="F129" t="str">
            <v>East</v>
          </cell>
          <cell r="G129" t="str">
            <v>Existing - QF</v>
          </cell>
          <cell r="H129" t="str">
            <v/>
          </cell>
          <cell r="I129" t="str">
            <v/>
          </cell>
          <cell r="J129" t="str">
            <v>Existing - QF</v>
          </cell>
          <cell r="K129" t="str">
            <v>Existing - QF</v>
          </cell>
          <cell r="L129" t="str">
            <v/>
          </cell>
          <cell r="M129" t="str">
            <v>Existing - QF</v>
          </cell>
          <cell r="N129" t="str">
            <v>Qualifying Facilities</v>
          </cell>
          <cell r="O129" t="str">
            <v>Long</v>
          </cell>
          <cell r="P129" t="str">
            <v>Other Renewables</v>
          </cell>
          <cell r="Q129" t="str">
            <v>Solar</v>
          </cell>
          <cell r="R129" t="str">
            <v>Other Renewables</v>
          </cell>
          <cell r="S129" t="str">
            <v>Solar</v>
          </cell>
          <cell r="T129" t="str">
            <v>Existing - QF</v>
          </cell>
          <cell r="U129" t="str">
            <v>Existing - QF</v>
          </cell>
          <cell r="V129" t="str">
            <v>UT</v>
          </cell>
          <cell r="W129" t="str">
            <v>No</v>
          </cell>
        </row>
        <row r="130">
          <cell r="A130">
            <v>344755</v>
          </cell>
          <cell r="B130" t="str">
            <v>QF_SR_Milfrd-2</v>
          </cell>
          <cell r="C130" t="str">
            <v>QF_SR_Milfrd-2</v>
          </cell>
          <cell r="D130" t="str">
            <v>QF_SR_Milfrd-2</v>
          </cell>
          <cell r="E130" t="str">
            <v>Existing Thermal</v>
          </cell>
          <cell r="F130" t="str">
            <v>East</v>
          </cell>
          <cell r="G130" t="str">
            <v>Existing - QF</v>
          </cell>
          <cell r="H130" t="str">
            <v/>
          </cell>
          <cell r="I130" t="str">
            <v/>
          </cell>
          <cell r="J130" t="str">
            <v>Existing - QF</v>
          </cell>
          <cell r="K130" t="str">
            <v>Existing - QF</v>
          </cell>
          <cell r="L130" t="str">
            <v/>
          </cell>
          <cell r="M130" t="str">
            <v>Existing - QF</v>
          </cell>
          <cell r="N130" t="str">
            <v>Qualifying Facilities</v>
          </cell>
          <cell r="O130" t="str">
            <v>Long</v>
          </cell>
          <cell r="P130" t="str">
            <v>Other Renewables</v>
          </cell>
          <cell r="Q130" t="str">
            <v>Solar</v>
          </cell>
          <cell r="R130" t="str">
            <v>Other Renewables</v>
          </cell>
          <cell r="S130" t="str">
            <v>Solar</v>
          </cell>
          <cell r="T130" t="str">
            <v>Existing - QF</v>
          </cell>
          <cell r="U130" t="str">
            <v>Existing - QF</v>
          </cell>
          <cell r="V130" t="str">
            <v>UT</v>
          </cell>
          <cell r="W130" t="str">
            <v>No</v>
          </cell>
        </row>
        <row r="131">
          <cell r="A131">
            <v>220217</v>
          </cell>
          <cell r="B131" t="str">
            <v>QF_SR_Pavant</v>
          </cell>
          <cell r="C131" t="str">
            <v>QF_SR_Pavant</v>
          </cell>
          <cell r="D131" t="str">
            <v>QF_SR_Pavant</v>
          </cell>
          <cell r="E131" t="str">
            <v>Existing Thermal</v>
          </cell>
          <cell r="F131" t="str">
            <v>East</v>
          </cell>
          <cell r="G131" t="str">
            <v>Existing - QF</v>
          </cell>
          <cell r="H131" t="str">
            <v/>
          </cell>
          <cell r="I131" t="str">
            <v/>
          </cell>
          <cell r="J131" t="str">
            <v>Existing - QF</v>
          </cell>
          <cell r="K131" t="str">
            <v>Existing - QF</v>
          </cell>
          <cell r="L131" t="str">
            <v/>
          </cell>
          <cell r="M131" t="str">
            <v>Existing - QF</v>
          </cell>
          <cell r="N131" t="str">
            <v>Qualifying Facilities</v>
          </cell>
          <cell r="O131" t="str">
            <v>Long</v>
          </cell>
          <cell r="P131" t="str">
            <v>Other Renewables</v>
          </cell>
          <cell r="Q131" t="str">
            <v>Solar</v>
          </cell>
          <cell r="R131" t="str">
            <v>Other Renewables</v>
          </cell>
          <cell r="S131" t="str">
            <v>Solar</v>
          </cell>
          <cell r="T131" t="str">
            <v>Existing - QF</v>
          </cell>
          <cell r="U131" t="str">
            <v>Existing - QF</v>
          </cell>
          <cell r="V131" t="str">
            <v>UT</v>
          </cell>
          <cell r="W131" t="str">
            <v>No</v>
          </cell>
        </row>
        <row r="132">
          <cell r="A132">
            <v>159070</v>
          </cell>
          <cell r="B132" t="str">
            <v>QF_SR_Quichap1-3</v>
          </cell>
          <cell r="C132" t="str">
            <v>QF_SR_Quichap1-3</v>
          </cell>
          <cell r="D132" t="str">
            <v>QF_SR_Quichap1-3</v>
          </cell>
          <cell r="E132" t="str">
            <v>Existing Thermal</v>
          </cell>
          <cell r="F132" t="str">
            <v>East</v>
          </cell>
          <cell r="G132" t="str">
            <v>Existing - QF</v>
          </cell>
          <cell r="H132" t="str">
            <v/>
          </cell>
          <cell r="I132" t="str">
            <v/>
          </cell>
          <cell r="J132" t="str">
            <v>Existing - QF</v>
          </cell>
          <cell r="K132" t="str">
            <v>Existing - QF</v>
          </cell>
          <cell r="L132" t="str">
            <v/>
          </cell>
          <cell r="M132" t="str">
            <v>Existing - QF</v>
          </cell>
          <cell r="N132" t="str">
            <v>Qualifying Facilities</v>
          </cell>
          <cell r="O132" t="str">
            <v>Long</v>
          </cell>
          <cell r="P132" t="str">
            <v>Other Renewables</v>
          </cell>
          <cell r="Q132" t="str">
            <v>Solar</v>
          </cell>
          <cell r="R132" t="str">
            <v>Other Renewables</v>
          </cell>
          <cell r="S132" t="str">
            <v>Solar</v>
          </cell>
          <cell r="T132" t="str">
            <v>Existing - QF</v>
          </cell>
          <cell r="U132" t="str">
            <v>Existing - QF</v>
          </cell>
          <cell r="V132" t="str">
            <v>UT</v>
          </cell>
          <cell r="W132" t="str">
            <v>No</v>
          </cell>
        </row>
        <row r="133">
          <cell r="A133">
            <v>220216</v>
          </cell>
          <cell r="B133" t="str">
            <v>QF_SR_RedHill</v>
          </cell>
          <cell r="C133" t="str">
            <v>QF_SR_RedHill</v>
          </cell>
          <cell r="D133" t="str">
            <v>QF_SR_RedHill</v>
          </cell>
          <cell r="E133" t="str">
            <v>Existing Thermal</v>
          </cell>
          <cell r="F133" t="str">
            <v>East</v>
          </cell>
          <cell r="G133" t="str">
            <v>Existing - QF</v>
          </cell>
          <cell r="H133" t="str">
            <v/>
          </cell>
          <cell r="I133" t="str">
            <v/>
          </cell>
          <cell r="J133" t="str">
            <v>Existing - QF</v>
          </cell>
          <cell r="K133" t="str">
            <v>Existing - QF</v>
          </cell>
          <cell r="L133" t="str">
            <v/>
          </cell>
          <cell r="M133" t="str">
            <v>Existing - QF</v>
          </cell>
          <cell r="N133" t="str">
            <v>Qualifying Facilities</v>
          </cell>
          <cell r="O133" t="str">
            <v>Long</v>
          </cell>
          <cell r="P133" t="str">
            <v>Other Renewables</v>
          </cell>
          <cell r="Q133" t="str">
            <v>Solar</v>
          </cell>
          <cell r="R133" t="str">
            <v>Other Renewables</v>
          </cell>
          <cell r="S133" t="str">
            <v>Solar</v>
          </cell>
          <cell r="T133" t="str">
            <v>Existing - QF</v>
          </cell>
          <cell r="U133" t="str">
            <v>Existing - QF</v>
          </cell>
          <cell r="V133" t="str">
            <v>UT</v>
          </cell>
          <cell r="W133" t="str">
            <v>No</v>
          </cell>
        </row>
        <row r="134">
          <cell r="A134">
            <v>159072</v>
          </cell>
          <cell r="B134" t="str">
            <v>QF_SR_SothMilfrd</v>
          </cell>
          <cell r="C134" t="str">
            <v>QF_SR_SothMilfrd</v>
          </cell>
          <cell r="D134" t="str">
            <v>QF_SR_SothMilfrd</v>
          </cell>
          <cell r="E134" t="str">
            <v>Existing Thermal</v>
          </cell>
          <cell r="F134" t="str">
            <v>East</v>
          </cell>
          <cell r="G134" t="str">
            <v>Existing - QF</v>
          </cell>
          <cell r="H134" t="str">
            <v/>
          </cell>
          <cell r="I134" t="str">
            <v/>
          </cell>
          <cell r="J134" t="str">
            <v>Existing - QF</v>
          </cell>
          <cell r="K134" t="str">
            <v>Existing - QF</v>
          </cell>
          <cell r="L134" t="str">
            <v/>
          </cell>
          <cell r="M134" t="str">
            <v>Existing - QF</v>
          </cell>
          <cell r="N134" t="str">
            <v>Qualifying Facilities</v>
          </cell>
          <cell r="O134" t="str">
            <v>Long</v>
          </cell>
          <cell r="P134" t="str">
            <v>Other Renewables</v>
          </cell>
          <cell r="Q134" t="str">
            <v>Solar</v>
          </cell>
          <cell r="R134" t="str">
            <v>Other Renewables</v>
          </cell>
          <cell r="S134" t="str">
            <v>Solar</v>
          </cell>
          <cell r="T134" t="str">
            <v>Existing - QF</v>
          </cell>
          <cell r="U134" t="str">
            <v>Existing - QF</v>
          </cell>
          <cell r="V134" t="str">
            <v>UT</v>
          </cell>
          <cell r="W134" t="str">
            <v>No</v>
          </cell>
        </row>
        <row r="135">
          <cell r="A135">
            <v>228963</v>
          </cell>
          <cell r="B135" t="str">
            <v>QF_SR_SpragR</v>
          </cell>
          <cell r="C135" t="str">
            <v>QF_SR_SpragR</v>
          </cell>
          <cell r="D135" t="str">
            <v>QF_SR_SpragR</v>
          </cell>
          <cell r="E135" t="str">
            <v>Existing Thermal</v>
          </cell>
          <cell r="F135" t="str">
            <v>West</v>
          </cell>
          <cell r="G135" t="str">
            <v>Existing - QF</v>
          </cell>
          <cell r="H135" t="str">
            <v/>
          </cell>
          <cell r="I135" t="str">
            <v/>
          </cell>
          <cell r="J135" t="str">
            <v>Existing - QF</v>
          </cell>
          <cell r="K135" t="str">
            <v>Existing - QF</v>
          </cell>
          <cell r="L135" t="str">
            <v/>
          </cell>
          <cell r="M135" t="str">
            <v>Existing - QF</v>
          </cell>
          <cell r="N135" t="str">
            <v>Qualifying Facilities</v>
          </cell>
          <cell r="O135" t="str">
            <v>Long</v>
          </cell>
          <cell r="P135" t="str">
            <v>Other Renewables</v>
          </cell>
          <cell r="Q135" t="str">
            <v>Solar</v>
          </cell>
          <cell r="R135" t="str">
            <v>Other Renewables</v>
          </cell>
          <cell r="S135" t="str">
            <v>Solar</v>
          </cell>
          <cell r="T135" t="str">
            <v>Existing - QF</v>
          </cell>
          <cell r="U135" t="str">
            <v>Existing - QF</v>
          </cell>
          <cell r="V135" t="str">
            <v>OR</v>
          </cell>
          <cell r="W135" t="str">
            <v>No</v>
          </cell>
        </row>
        <row r="136">
          <cell r="A136">
            <v>159065</v>
          </cell>
          <cell r="B136" t="str">
            <v>ZIA_QF_SR_SunEdison</v>
          </cell>
          <cell r="C136" t="str">
            <v>ZIA_QF_SR_SunEdison</v>
          </cell>
          <cell r="D136" t="str">
            <v>ZIA_QF_SR_SunEdison</v>
          </cell>
          <cell r="E136" t="str">
            <v>Contracts Existing Block Forward</v>
          </cell>
          <cell r="F136" t="str">
            <v>East</v>
          </cell>
          <cell r="G136" t="str">
            <v>Existing - QF</v>
          </cell>
          <cell r="H136" t="str">
            <v/>
          </cell>
          <cell r="I136" t="str">
            <v/>
          </cell>
          <cell r="J136" t="str">
            <v>Existing - QF</v>
          </cell>
          <cell r="K136" t="str">
            <v>Existing - QF</v>
          </cell>
          <cell r="L136" t="str">
            <v/>
          </cell>
          <cell r="M136" t="str">
            <v>Existing - QF</v>
          </cell>
          <cell r="N136" t="str">
            <v>Qualifying Facilities</v>
          </cell>
          <cell r="O136" t="str">
            <v>Long</v>
          </cell>
          <cell r="P136" t="str">
            <v>Other Renewables</v>
          </cell>
          <cell r="Q136" t="str">
            <v>Solar</v>
          </cell>
          <cell r="R136" t="str">
            <v>Other Renewables</v>
          </cell>
          <cell r="S136" t="str">
            <v>Solar</v>
          </cell>
          <cell r="T136" t="str">
            <v>Existing - QF</v>
          </cell>
          <cell r="U136" t="str">
            <v>Existing - QF</v>
          </cell>
          <cell r="V136" t="str">
            <v>UT</v>
          </cell>
          <cell r="W136" t="str">
            <v>No</v>
          </cell>
        </row>
        <row r="137">
          <cell r="A137">
            <v>196239</v>
          </cell>
          <cell r="B137" t="str">
            <v>QF_THERM_Kenn</v>
          </cell>
          <cell r="C137" t="str">
            <v>QF_THERM_Kenn</v>
          </cell>
          <cell r="D137" t="str">
            <v>QF_THERM_Kenn</v>
          </cell>
          <cell r="E137" t="str">
            <v>Contracts Existing Block Forward</v>
          </cell>
          <cell r="F137" t="str">
            <v>East</v>
          </cell>
          <cell r="G137" t="str">
            <v>Existing - QF</v>
          </cell>
          <cell r="H137" t="str">
            <v/>
          </cell>
          <cell r="I137" t="str">
            <v/>
          </cell>
          <cell r="J137" t="str">
            <v>Existing - QF</v>
          </cell>
          <cell r="K137" t="str">
            <v>Existing - QF</v>
          </cell>
          <cell r="L137" t="str">
            <v/>
          </cell>
          <cell r="M137" t="str">
            <v>Existing - QF</v>
          </cell>
          <cell r="N137" t="str">
            <v>Qualifying Facilities</v>
          </cell>
          <cell r="O137" t="str">
            <v>Long</v>
          </cell>
          <cell r="P137" t="str">
            <v>LT Contract</v>
          </cell>
          <cell r="Q137" t="str">
            <v>Existing - QF</v>
          </cell>
          <cell r="R137" t="str">
            <v>LT Contract</v>
          </cell>
          <cell r="S137" t="str">
            <v>Existing - QF</v>
          </cell>
          <cell r="T137" t="str">
            <v>Existing - QF</v>
          </cell>
          <cell r="U137" t="str">
            <v>Existing - QF</v>
          </cell>
          <cell r="V137" t="str">
            <v>UT</v>
          </cell>
          <cell r="W137" t="str">
            <v>No</v>
          </cell>
        </row>
        <row r="138">
          <cell r="A138">
            <v>15264</v>
          </cell>
          <cell r="B138" t="str">
            <v>QF_THERM_OR</v>
          </cell>
          <cell r="C138" t="str">
            <v>QF_THERM_OR</v>
          </cell>
          <cell r="D138" t="str">
            <v>QF_THERM_OR</v>
          </cell>
          <cell r="E138" t="str">
            <v>Contracts Existing Block Forward</v>
          </cell>
          <cell r="F138" t="str">
            <v>West</v>
          </cell>
          <cell r="G138" t="str">
            <v>Existing - QF</v>
          </cell>
          <cell r="H138" t="str">
            <v/>
          </cell>
          <cell r="I138" t="str">
            <v/>
          </cell>
          <cell r="J138" t="str">
            <v>Existing - QF</v>
          </cell>
          <cell r="K138" t="str">
            <v>Existing - QF</v>
          </cell>
          <cell r="L138" t="str">
            <v/>
          </cell>
          <cell r="M138" t="str">
            <v>Existing - QF</v>
          </cell>
          <cell r="N138" t="str">
            <v>Qualifying Facilities</v>
          </cell>
          <cell r="O138" t="str">
            <v>Long</v>
          </cell>
          <cell r="P138" t="str">
            <v>LT Contract</v>
          </cell>
          <cell r="Q138" t="str">
            <v>Existing - QF</v>
          </cell>
          <cell r="R138" t="str">
            <v>LT Contract</v>
          </cell>
          <cell r="S138" t="str">
            <v>Existing - QF</v>
          </cell>
          <cell r="T138" t="str">
            <v>Existing - QF</v>
          </cell>
          <cell r="U138" t="str">
            <v>Existing - QF</v>
          </cell>
          <cell r="V138" t="str">
            <v>OR</v>
          </cell>
          <cell r="W138" t="str">
            <v>No</v>
          </cell>
        </row>
        <row r="139">
          <cell r="A139">
            <v>98249</v>
          </cell>
          <cell r="B139" t="str">
            <v>QF_WD_3MiCanyon</v>
          </cell>
          <cell r="C139" t="str">
            <v>QF_WD_3MiCanyon</v>
          </cell>
          <cell r="D139" t="str">
            <v>QF_WD_3MiCanyon</v>
          </cell>
          <cell r="E139" t="str">
            <v>Existing Thermal</v>
          </cell>
          <cell r="F139" t="str">
            <v>West</v>
          </cell>
          <cell r="G139" t="str">
            <v>Existing - QF</v>
          </cell>
          <cell r="H139" t="str">
            <v/>
          </cell>
          <cell r="I139" t="str">
            <v/>
          </cell>
          <cell r="J139" t="str">
            <v>Existing - QF</v>
          </cell>
          <cell r="K139" t="str">
            <v>Existing - QF</v>
          </cell>
          <cell r="L139" t="str">
            <v/>
          </cell>
          <cell r="M139" t="str">
            <v>Existing - QF</v>
          </cell>
          <cell r="N139" t="str">
            <v>Qualifying Facilities</v>
          </cell>
          <cell r="O139" t="str">
            <v>Long</v>
          </cell>
          <cell r="P139" t="str">
            <v>Wind</v>
          </cell>
          <cell r="Q139" t="str">
            <v>Existing - QF</v>
          </cell>
          <cell r="R139" t="str">
            <v>Wind</v>
          </cell>
          <cell r="S139" t="str">
            <v>Existing - QF</v>
          </cell>
          <cell r="T139" t="str">
            <v>Existing - QF</v>
          </cell>
          <cell r="U139" t="str">
            <v>Existing - QF</v>
          </cell>
          <cell r="V139" t="str">
            <v>OR</v>
          </cell>
          <cell r="W139" t="str">
            <v>No</v>
          </cell>
        </row>
        <row r="140">
          <cell r="A140">
            <v>159059</v>
          </cell>
          <cell r="B140" t="str">
            <v>QF_WD_BlueMtn</v>
          </cell>
          <cell r="C140" t="str">
            <v>QF_WD_BlueMtn</v>
          </cell>
          <cell r="D140" t="str">
            <v>QF_WD_BlueMtn</v>
          </cell>
          <cell r="E140" t="str">
            <v>Existing Thermal</v>
          </cell>
          <cell r="F140" t="str">
            <v>East</v>
          </cell>
          <cell r="G140" t="str">
            <v>Existing - QF</v>
          </cell>
          <cell r="H140" t="str">
            <v/>
          </cell>
          <cell r="I140" t="str">
            <v/>
          </cell>
          <cell r="J140" t="str">
            <v>Existing - QF</v>
          </cell>
          <cell r="K140" t="str">
            <v>Existing - QF</v>
          </cell>
          <cell r="L140" t="str">
            <v/>
          </cell>
          <cell r="M140" t="str">
            <v>Existing - QF</v>
          </cell>
          <cell r="N140" t="str">
            <v>Qualifying Facilities</v>
          </cell>
          <cell r="O140" t="str">
            <v>Long</v>
          </cell>
          <cell r="P140" t="str">
            <v>Wind</v>
          </cell>
          <cell r="Q140" t="str">
            <v>Existing - QF</v>
          </cell>
          <cell r="R140" t="str">
            <v>Wind</v>
          </cell>
          <cell r="S140" t="str">
            <v>Existing - QF</v>
          </cell>
          <cell r="T140" t="str">
            <v>Existing - QF</v>
          </cell>
          <cell r="U140" t="str">
            <v>Existing - QF</v>
          </cell>
          <cell r="V140" t="str">
            <v>UT</v>
          </cell>
          <cell r="W140" t="str">
            <v>Yes</v>
          </cell>
        </row>
        <row r="141">
          <cell r="A141">
            <v>1082514</v>
          </cell>
          <cell r="B141" t="str">
            <v>QF_WD_Monticello</v>
          </cell>
          <cell r="C141" t="str">
            <v>QF_WD_Monticello</v>
          </cell>
          <cell r="D141" t="str">
            <v>QF_WD_Monticello</v>
          </cell>
          <cell r="E141" t="str">
            <v>Existing Thermal</v>
          </cell>
          <cell r="F141" t="str">
            <v>East</v>
          </cell>
          <cell r="G141" t="str">
            <v>Existing - QF</v>
          </cell>
          <cell r="H141" t="str">
            <v/>
          </cell>
          <cell r="I141" t="str">
            <v/>
          </cell>
          <cell r="J141" t="str">
            <v>Existing - QF</v>
          </cell>
          <cell r="K141" t="str">
            <v>Existing - QF</v>
          </cell>
          <cell r="L141" t="str">
            <v/>
          </cell>
          <cell r="M141" t="str">
            <v>Existing - QF</v>
          </cell>
          <cell r="N141" t="str">
            <v>Qualifying Facilities</v>
          </cell>
          <cell r="O141" t="str">
            <v>Long</v>
          </cell>
          <cell r="P141" t="str">
            <v>Wind</v>
          </cell>
          <cell r="Q141" t="str">
            <v>Existing - QF</v>
          </cell>
          <cell r="R141" t="str">
            <v>Wind</v>
          </cell>
          <cell r="S141" t="str">
            <v>Existing - QF</v>
          </cell>
          <cell r="T141" t="str">
            <v>Existing - QF</v>
          </cell>
          <cell r="U141" t="str">
            <v>Existing - QF</v>
          </cell>
          <cell r="V141" t="str">
            <v>UT</v>
          </cell>
          <cell r="W141" t="str">
            <v>Yes</v>
          </cell>
        </row>
        <row r="142">
          <cell r="A142">
            <v>14644</v>
          </cell>
          <cell r="B142" t="str">
            <v>QF_WD_Chevron</v>
          </cell>
          <cell r="C142" t="str">
            <v>QF_WD_Chevron</v>
          </cell>
          <cell r="D142" t="str">
            <v>QF_WD_Chevron</v>
          </cell>
          <cell r="E142" t="str">
            <v>Contracts Existing Block Forward</v>
          </cell>
          <cell r="F142" t="str">
            <v>East</v>
          </cell>
          <cell r="G142" t="str">
            <v>Existing - QF</v>
          </cell>
          <cell r="H142" t="str">
            <v/>
          </cell>
          <cell r="I142" t="str">
            <v/>
          </cell>
          <cell r="J142" t="str">
            <v>Existing - QF</v>
          </cell>
          <cell r="K142" t="str">
            <v>Existing - QF</v>
          </cell>
          <cell r="L142" t="str">
            <v/>
          </cell>
          <cell r="M142" t="str">
            <v>Existing - QF</v>
          </cell>
          <cell r="N142" t="str">
            <v>Qualifying Facilities</v>
          </cell>
          <cell r="O142" t="str">
            <v>Long</v>
          </cell>
          <cell r="P142" t="str">
            <v>Wind</v>
          </cell>
          <cell r="Q142" t="str">
            <v>Existing - QF</v>
          </cell>
          <cell r="R142" t="str">
            <v>Wind</v>
          </cell>
          <cell r="S142" t="str">
            <v>Existing - QF</v>
          </cell>
          <cell r="T142" t="str">
            <v>Existing - QF</v>
          </cell>
          <cell r="U142" t="str">
            <v>Existing - Wind</v>
          </cell>
          <cell r="V142" t="str">
            <v>WY</v>
          </cell>
          <cell r="W142" t="str">
            <v>Yes</v>
          </cell>
        </row>
        <row r="143">
          <cell r="A143">
            <v>218047</v>
          </cell>
          <cell r="B143" t="str">
            <v>QF_WD_Chopin</v>
          </cell>
          <cell r="C143" t="str">
            <v>QF_WD_Chopin</v>
          </cell>
          <cell r="D143" t="str">
            <v>QF_WD_Chopin</v>
          </cell>
          <cell r="E143" t="str">
            <v>Existing Thermal</v>
          </cell>
          <cell r="F143" t="str">
            <v>West</v>
          </cell>
          <cell r="G143" t="str">
            <v>Existing - QF</v>
          </cell>
          <cell r="H143" t="str">
            <v/>
          </cell>
          <cell r="I143" t="str">
            <v/>
          </cell>
          <cell r="J143" t="str">
            <v>Existing - QF</v>
          </cell>
          <cell r="K143" t="str">
            <v>Existing - QF</v>
          </cell>
          <cell r="L143" t="str">
            <v/>
          </cell>
          <cell r="M143" t="str">
            <v>Existing - QF</v>
          </cell>
          <cell r="N143" t="str">
            <v>Qualifying Facilities</v>
          </cell>
          <cell r="O143" t="str">
            <v>Long</v>
          </cell>
          <cell r="P143" t="str">
            <v>Wind</v>
          </cell>
          <cell r="Q143" t="str">
            <v>Existing - QF</v>
          </cell>
          <cell r="R143" t="str">
            <v>Wind</v>
          </cell>
          <cell r="S143" t="str">
            <v>Existing - QF</v>
          </cell>
          <cell r="T143" t="str">
            <v>Existing - QF</v>
          </cell>
          <cell r="U143" t="str">
            <v>Existing - QF</v>
          </cell>
          <cell r="V143" t="str">
            <v>OR</v>
          </cell>
          <cell r="W143" t="str">
            <v>No</v>
          </cell>
        </row>
        <row r="144">
          <cell r="A144">
            <v>225190</v>
          </cell>
          <cell r="B144" t="str">
            <v>QF_WD_FC2_BPA</v>
          </cell>
          <cell r="C144" t="str">
            <v>QF_WD_FC2_BPA</v>
          </cell>
          <cell r="D144" t="str">
            <v>QF_WD_FC2_BPA</v>
          </cell>
          <cell r="E144" t="str">
            <v>Contracts Existing Block Forward</v>
          </cell>
          <cell r="F144" t="str">
            <v>East</v>
          </cell>
          <cell r="G144" t="str">
            <v>Existing - QF</v>
          </cell>
          <cell r="H144" t="str">
            <v/>
          </cell>
          <cell r="I144" t="str">
            <v/>
          </cell>
          <cell r="J144" t="str">
            <v>Existing - QF</v>
          </cell>
          <cell r="K144" t="str">
            <v>Existing - QF</v>
          </cell>
          <cell r="L144" t="str">
            <v/>
          </cell>
          <cell r="M144" t="str">
            <v>Existing - QF</v>
          </cell>
          <cell r="N144" t="str">
            <v>Qualifying Facilities</v>
          </cell>
          <cell r="O144" t="str">
            <v>Long</v>
          </cell>
          <cell r="P144" t="str">
            <v>Wind</v>
          </cell>
          <cell r="Q144" t="str">
            <v>Existing - QF</v>
          </cell>
          <cell r="R144" t="str">
            <v>Wind</v>
          </cell>
          <cell r="S144" t="str">
            <v>Existing - QF</v>
          </cell>
          <cell r="T144" t="str">
            <v>Existing - QF</v>
          </cell>
          <cell r="U144" t="str">
            <v>Existing - QF</v>
          </cell>
          <cell r="V144" t="str">
            <v>WY</v>
          </cell>
          <cell r="W144" t="str">
            <v>Yes</v>
          </cell>
        </row>
        <row r="145">
          <cell r="A145">
            <v>1179651</v>
          </cell>
          <cell r="B145" t="str">
            <v>QF_WD_FC2</v>
          </cell>
          <cell r="C145" t="str">
            <v>QF_WD_FC2</v>
          </cell>
          <cell r="D145" t="str">
            <v>QF_WD_FC2</v>
          </cell>
          <cell r="E145" t="str">
            <v>Existing Thermal</v>
          </cell>
          <cell r="F145" t="str">
            <v>East</v>
          </cell>
          <cell r="G145" t="str">
            <v>Existing - QF</v>
          </cell>
          <cell r="H145" t="str">
            <v/>
          </cell>
          <cell r="I145" t="str">
            <v/>
          </cell>
          <cell r="J145" t="str">
            <v>Existing - QF</v>
          </cell>
          <cell r="K145" t="str">
            <v>Existing - QF</v>
          </cell>
          <cell r="L145" t="str">
            <v/>
          </cell>
          <cell r="M145" t="str">
            <v>Existing - QF</v>
          </cell>
          <cell r="N145" t="str">
            <v>Qualifying Facilities</v>
          </cell>
          <cell r="O145" t="str">
            <v>Long</v>
          </cell>
          <cell r="P145" t="str">
            <v>Wind</v>
          </cell>
          <cell r="Q145" t="str">
            <v>Existing - QF</v>
          </cell>
          <cell r="R145" t="str">
            <v>Wind</v>
          </cell>
          <cell r="S145" t="str">
            <v>Existing - QF</v>
          </cell>
          <cell r="T145" t="str">
            <v>Existing - QF</v>
          </cell>
          <cell r="U145" t="str">
            <v>Existing - QF</v>
          </cell>
          <cell r="V145" t="str">
            <v>WY</v>
          </cell>
          <cell r="W145" t="str">
            <v>Yes</v>
          </cell>
        </row>
        <row r="146">
          <cell r="A146">
            <v>225191</v>
          </cell>
          <cell r="B146" t="str">
            <v>QF_WD_FC3_PSCO</v>
          </cell>
          <cell r="C146" t="str">
            <v>QF_WD_FC3_PSCO</v>
          </cell>
          <cell r="D146" t="str">
            <v>QF_WD_FC3_PSCO</v>
          </cell>
          <cell r="E146" t="str">
            <v>Existing Thermal</v>
          </cell>
          <cell r="F146" t="str">
            <v>East</v>
          </cell>
          <cell r="G146" t="str">
            <v>Existing - QF</v>
          </cell>
          <cell r="H146" t="str">
            <v/>
          </cell>
          <cell r="I146" t="str">
            <v/>
          </cell>
          <cell r="J146" t="str">
            <v>Existing - QF</v>
          </cell>
          <cell r="K146" t="str">
            <v>Existing - QF</v>
          </cell>
          <cell r="L146" t="str">
            <v/>
          </cell>
          <cell r="M146" t="str">
            <v>Existing - QF</v>
          </cell>
          <cell r="N146" t="str">
            <v>Qualifying Facilities</v>
          </cell>
          <cell r="O146" t="str">
            <v>Long</v>
          </cell>
          <cell r="P146" t="str">
            <v>Wind</v>
          </cell>
          <cell r="Q146" t="str">
            <v>Existing - QF</v>
          </cell>
          <cell r="R146" t="str">
            <v>Wind</v>
          </cell>
          <cell r="S146" t="str">
            <v>Existing - QF</v>
          </cell>
          <cell r="T146" t="str">
            <v>Existing - QF</v>
          </cell>
          <cell r="U146" t="str">
            <v>Existing - QF</v>
          </cell>
          <cell r="V146" t="str">
            <v>WY</v>
          </cell>
          <cell r="W146" t="str">
            <v>Yes</v>
          </cell>
        </row>
        <row r="147">
          <cell r="A147">
            <v>159056</v>
          </cell>
          <cell r="B147" t="str">
            <v>QF_WD_Latigo</v>
          </cell>
          <cell r="C147" t="str">
            <v>QF_WD_Latigo</v>
          </cell>
          <cell r="D147" t="str">
            <v>QF_WD_Latigo</v>
          </cell>
          <cell r="E147" t="str">
            <v>Existing Thermal</v>
          </cell>
          <cell r="F147" t="str">
            <v>East</v>
          </cell>
          <cell r="G147" t="str">
            <v>Existing - QF</v>
          </cell>
          <cell r="H147" t="str">
            <v/>
          </cell>
          <cell r="I147" t="str">
            <v/>
          </cell>
          <cell r="J147" t="str">
            <v>Existing - QF</v>
          </cell>
          <cell r="K147" t="str">
            <v>Existing - QF</v>
          </cell>
          <cell r="L147" t="str">
            <v/>
          </cell>
          <cell r="M147" t="str">
            <v>Existing - QF</v>
          </cell>
          <cell r="N147" t="str">
            <v>Qualifying Facilities</v>
          </cell>
          <cell r="O147" t="str">
            <v>Long</v>
          </cell>
          <cell r="P147" t="str">
            <v>Wind</v>
          </cell>
          <cell r="Q147" t="str">
            <v>Existing - QF</v>
          </cell>
          <cell r="R147" t="str">
            <v>Wind</v>
          </cell>
          <cell r="S147" t="str">
            <v>Existing - QF</v>
          </cell>
          <cell r="T147" t="str">
            <v>Existing - QF</v>
          </cell>
          <cell r="U147" t="str">
            <v>Existing - QF</v>
          </cell>
          <cell r="V147" t="str">
            <v>UT</v>
          </cell>
          <cell r="W147" t="str">
            <v>Yes</v>
          </cell>
        </row>
        <row r="148">
          <cell r="A148">
            <v>159057</v>
          </cell>
          <cell r="B148" t="str">
            <v>ZIA_QF_WD_LongRidge1</v>
          </cell>
          <cell r="C148" t="str">
            <v>ZIA_QF_WD_LongRidge1</v>
          </cell>
          <cell r="D148" t="str">
            <v>ZIA_QF_WD_LongRidge1</v>
          </cell>
          <cell r="E148" t="str">
            <v>Contracts Existing Block Forward</v>
          </cell>
          <cell r="F148" t="str">
            <v>East</v>
          </cell>
          <cell r="G148" t="str">
            <v>Existing - QF</v>
          </cell>
          <cell r="H148" t="str">
            <v/>
          </cell>
          <cell r="I148" t="str">
            <v/>
          </cell>
          <cell r="J148" t="str">
            <v>Existing - QF</v>
          </cell>
          <cell r="K148" t="str">
            <v>Existing - QF</v>
          </cell>
          <cell r="L148" t="str">
            <v/>
          </cell>
          <cell r="M148" t="str">
            <v>Existing - QF</v>
          </cell>
          <cell r="N148" t="str">
            <v>Qualifying Facilities</v>
          </cell>
          <cell r="O148" t="str">
            <v>Long</v>
          </cell>
          <cell r="P148" t="str">
            <v>Wind</v>
          </cell>
          <cell r="Q148" t="str">
            <v>Existing - QF</v>
          </cell>
          <cell r="R148" t="str">
            <v>Wind</v>
          </cell>
          <cell r="S148" t="str">
            <v>Existing - QF</v>
          </cell>
          <cell r="T148" t="str">
            <v>Existing - QF</v>
          </cell>
          <cell r="U148" t="str">
            <v>Existing - QF</v>
          </cell>
          <cell r="V148" t="str">
            <v>UT</v>
          </cell>
          <cell r="W148" t="str">
            <v>No</v>
          </cell>
        </row>
        <row r="149">
          <cell r="A149">
            <v>159058</v>
          </cell>
          <cell r="B149" t="str">
            <v>ZIA_QF_WD_LongRidge2</v>
          </cell>
          <cell r="C149" t="str">
            <v>ZIA_QF_WD_LongRidge2</v>
          </cell>
          <cell r="D149" t="str">
            <v>ZIA_QF_WD_LongRidge2</v>
          </cell>
          <cell r="E149" t="str">
            <v>Contracts Existing Block Forward</v>
          </cell>
          <cell r="F149" t="str">
            <v>East</v>
          </cell>
          <cell r="G149" t="str">
            <v>Existing - QF</v>
          </cell>
          <cell r="H149" t="str">
            <v/>
          </cell>
          <cell r="I149" t="str">
            <v/>
          </cell>
          <cell r="J149" t="str">
            <v>Existing - QF</v>
          </cell>
          <cell r="K149" t="str">
            <v>Existing - QF</v>
          </cell>
          <cell r="L149" t="str">
            <v/>
          </cell>
          <cell r="M149" t="str">
            <v>Existing - QF</v>
          </cell>
          <cell r="N149" t="str">
            <v>Qualifying Facilities</v>
          </cell>
          <cell r="O149" t="str">
            <v>Long</v>
          </cell>
          <cell r="P149" t="str">
            <v>Wind</v>
          </cell>
          <cell r="Q149" t="str">
            <v>Existing - QF</v>
          </cell>
          <cell r="R149" t="str">
            <v>Wind</v>
          </cell>
          <cell r="S149" t="str">
            <v>Existing - QF</v>
          </cell>
          <cell r="T149" t="str">
            <v>Existing - QF</v>
          </cell>
          <cell r="U149" t="str">
            <v>Existing - QF</v>
          </cell>
          <cell r="V149" t="str">
            <v>UT</v>
          </cell>
          <cell r="W149" t="str">
            <v>No</v>
          </cell>
        </row>
        <row r="150">
          <cell r="A150">
            <v>218048</v>
          </cell>
          <cell r="B150" t="str">
            <v>QF_WD_Mariah</v>
          </cell>
          <cell r="C150" t="str">
            <v>QF_WD_Mariah</v>
          </cell>
          <cell r="D150" t="str">
            <v>QF_WD_Mariah</v>
          </cell>
          <cell r="E150" t="str">
            <v>Existing Thermal</v>
          </cell>
          <cell r="F150" t="str">
            <v>West</v>
          </cell>
          <cell r="G150" t="str">
            <v>Existing - QF</v>
          </cell>
          <cell r="H150" t="str">
            <v/>
          </cell>
          <cell r="I150" t="str">
            <v/>
          </cell>
          <cell r="J150" t="str">
            <v>Existing - QF</v>
          </cell>
          <cell r="K150" t="str">
            <v>Existing - QF</v>
          </cell>
          <cell r="L150" t="str">
            <v/>
          </cell>
          <cell r="M150" t="str">
            <v>Existing - QF</v>
          </cell>
          <cell r="N150" t="str">
            <v>Qualifying Facilities</v>
          </cell>
          <cell r="O150" t="str">
            <v>Long</v>
          </cell>
          <cell r="P150" t="str">
            <v>Wind</v>
          </cell>
          <cell r="Q150" t="str">
            <v>Existing - QF</v>
          </cell>
          <cell r="R150" t="str">
            <v>Wind</v>
          </cell>
          <cell r="S150" t="str">
            <v>Existing - QF</v>
          </cell>
          <cell r="T150" t="str">
            <v>Existing - QF</v>
          </cell>
          <cell r="U150" t="str">
            <v>Existing - QF</v>
          </cell>
          <cell r="V150" t="str">
            <v>OR</v>
          </cell>
          <cell r="W150" t="str">
            <v>No</v>
          </cell>
        </row>
        <row r="151">
          <cell r="A151">
            <v>98246</v>
          </cell>
          <cell r="B151" t="str">
            <v>QF_WD_MC_FivPine</v>
          </cell>
          <cell r="C151" t="str">
            <v>QF_WD_MC_FivPine</v>
          </cell>
          <cell r="D151" t="str">
            <v>QF_WD_MC_FivPine</v>
          </cell>
          <cell r="E151" t="str">
            <v>Existing Thermal</v>
          </cell>
          <cell r="F151" t="str">
            <v>East</v>
          </cell>
          <cell r="G151" t="str">
            <v>Existing - QF</v>
          </cell>
          <cell r="H151" t="str">
            <v/>
          </cell>
          <cell r="I151" t="str">
            <v/>
          </cell>
          <cell r="J151" t="str">
            <v>Existing - QF</v>
          </cell>
          <cell r="K151" t="str">
            <v>Existing - QF</v>
          </cell>
          <cell r="L151" t="str">
            <v/>
          </cell>
          <cell r="M151" t="str">
            <v>Existing - QF</v>
          </cell>
          <cell r="N151" t="str">
            <v>Qualifying Facilities</v>
          </cell>
          <cell r="O151" t="str">
            <v>Long</v>
          </cell>
          <cell r="P151" t="str">
            <v>Wind</v>
          </cell>
          <cell r="Q151" t="str">
            <v>Existing - QF</v>
          </cell>
          <cell r="R151" t="str">
            <v>Wind</v>
          </cell>
          <cell r="S151" t="str">
            <v>Existing - QF</v>
          </cell>
          <cell r="T151" t="str">
            <v>Existing - QF</v>
          </cell>
          <cell r="U151" t="str">
            <v>Existing - QF</v>
          </cell>
          <cell r="V151" t="str">
            <v>ID</v>
          </cell>
          <cell r="W151" t="str">
            <v>Yes</v>
          </cell>
        </row>
        <row r="152">
          <cell r="A152">
            <v>98248</v>
          </cell>
          <cell r="B152" t="str">
            <v>QF_WD_MC_NorthPt</v>
          </cell>
          <cell r="C152" t="str">
            <v>QF_WD_MC_NorthPt</v>
          </cell>
          <cell r="D152" t="str">
            <v>QF_WD_MC_NorthPt</v>
          </cell>
          <cell r="E152" t="str">
            <v>Existing Thermal</v>
          </cell>
          <cell r="F152" t="str">
            <v>East</v>
          </cell>
          <cell r="G152" t="str">
            <v>Existing - QF</v>
          </cell>
          <cell r="H152" t="str">
            <v/>
          </cell>
          <cell r="I152" t="str">
            <v/>
          </cell>
          <cell r="J152" t="str">
            <v>Existing - QF</v>
          </cell>
          <cell r="K152" t="str">
            <v>Existing - QF</v>
          </cell>
          <cell r="L152" t="str">
            <v/>
          </cell>
          <cell r="M152" t="str">
            <v>Existing - QF</v>
          </cell>
          <cell r="N152" t="str">
            <v>Qualifying Facilities</v>
          </cell>
          <cell r="O152" t="str">
            <v>Long</v>
          </cell>
          <cell r="P152" t="str">
            <v>Wind</v>
          </cell>
          <cell r="Q152" t="str">
            <v>Existing - QF</v>
          </cell>
          <cell r="R152" t="str">
            <v>Wind</v>
          </cell>
          <cell r="S152" t="str">
            <v>Existing - QF</v>
          </cell>
          <cell r="T152" t="str">
            <v>Existing - QF</v>
          </cell>
          <cell r="U152" t="str">
            <v>Existing - QF</v>
          </cell>
          <cell r="V152" t="str">
            <v>ID</v>
          </cell>
          <cell r="W152" t="str">
            <v>Yes</v>
          </cell>
        </row>
        <row r="153">
          <cell r="A153">
            <v>12938</v>
          </cell>
          <cell r="B153" t="str">
            <v>QF_WD_Mtn_Wind1</v>
          </cell>
          <cell r="C153" t="str">
            <v>QF_WD_Mtn_Wind1</v>
          </cell>
          <cell r="D153" t="str">
            <v>QF_WD_Mtn_Wind1</v>
          </cell>
          <cell r="E153" t="str">
            <v>Existing Thermal</v>
          </cell>
          <cell r="F153" t="str">
            <v>East</v>
          </cell>
          <cell r="G153" t="str">
            <v>Existing - QF</v>
          </cell>
          <cell r="H153" t="str">
            <v/>
          </cell>
          <cell r="I153" t="str">
            <v/>
          </cell>
          <cell r="J153" t="str">
            <v>Existing - QF</v>
          </cell>
          <cell r="K153" t="str">
            <v>Existing - QF</v>
          </cell>
          <cell r="L153" t="str">
            <v/>
          </cell>
          <cell r="M153" t="str">
            <v>Existing - QF</v>
          </cell>
          <cell r="N153" t="str">
            <v>Qualifying Facilities</v>
          </cell>
          <cell r="O153" t="str">
            <v>Long</v>
          </cell>
          <cell r="P153" t="str">
            <v>Wind</v>
          </cell>
          <cell r="Q153" t="str">
            <v>Existing - QF</v>
          </cell>
          <cell r="R153" t="str">
            <v>Wind</v>
          </cell>
          <cell r="S153" t="str">
            <v>Existing - QF</v>
          </cell>
          <cell r="T153" t="str">
            <v>Existing - QF</v>
          </cell>
          <cell r="U153" t="str">
            <v>Existing - Wind</v>
          </cell>
          <cell r="V153" t="str">
            <v>WY</v>
          </cell>
          <cell r="W153" t="str">
            <v>Yes</v>
          </cell>
        </row>
        <row r="154">
          <cell r="A154">
            <v>12939</v>
          </cell>
          <cell r="B154" t="str">
            <v>QF_WD_Mtn_Wind2</v>
          </cell>
          <cell r="C154" t="str">
            <v>QF_WD_Mtn_Wind2</v>
          </cell>
          <cell r="D154" t="str">
            <v>QF_WD_Mtn_Wind2</v>
          </cell>
          <cell r="E154" t="str">
            <v>Existing Thermal</v>
          </cell>
          <cell r="F154" t="str">
            <v>East</v>
          </cell>
          <cell r="G154" t="str">
            <v>Existing - QF</v>
          </cell>
          <cell r="H154" t="str">
            <v/>
          </cell>
          <cell r="I154" t="str">
            <v/>
          </cell>
          <cell r="J154" t="str">
            <v>Existing - QF</v>
          </cell>
          <cell r="K154" t="str">
            <v>Existing - QF</v>
          </cell>
          <cell r="L154" t="str">
            <v/>
          </cell>
          <cell r="M154" t="str">
            <v>Existing - QF</v>
          </cell>
          <cell r="N154" t="str">
            <v>Qualifying Facilities</v>
          </cell>
          <cell r="O154" t="str">
            <v>Long</v>
          </cell>
          <cell r="P154" t="str">
            <v>Wind</v>
          </cell>
          <cell r="Q154" t="str">
            <v>Existing - QF</v>
          </cell>
          <cell r="R154" t="str">
            <v>Wind</v>
          </cell>
          <cell r="S154" t="str">
            <v>Existing - QF</v>
          </cell>
          <cell r="T154" t="str">
            <v>Existing - QF</v>
          </cell>
          <cell r="U154" t="str">
            <v>Existing - Wind</v>
          </cell>
          <cell r="V154" t="str">
            <v>WY</v>
          </cell>
          <cell r="W154" t="str">
            <v>Yes</v>
          </cell>
        </row>
        <row r="155">
          <cell r="A155">
            <v>12941</v>
          </cell>
          <cell r="B155" t="str">
            <v>QF_WD_OregonWF_1</v>
          </cell>
          <cell r="C155" t="str">
            <v>QF_WD_OregonWF_1</v>
          </cell>
          <cell r="D155" t="str">
            <v>QF_WD_OregonWF_1</v>
          </cell>
          <cell r="E155" t="str">
            <v>Existing Thermal</v>
          </cell>
          <cell r="F155" t="str">
            <v>West</v>
          </cell>
          <cell r="G155" t="str">
            <v>Existing - QF</v>
          </cell>
          <cell r="H155" t="str">
            <v/>
          </cell>
          <cell r="I155" t="str">
            <v/>
          </cell>
          <cell r="J155" t="str">
            <v>Existing - QF</v>
          </cell>
          <cell r="K155" t="str">
            <v>Existing - QF</v>
          </cell>
          <cell r="L155" t="str">
            <v/>
          </cell>
          <cell r="M155" t="str">
            <v>Existing - QF</v>
          </cell>
          <cell r="N155" t="str">
            <v>Qualifying Facilities</v>
          </cell>
          <cell r="O155" t="str">
            <v>Long</v>
          </cell>
          <cell r="P155" t="str">
            <v>Wind</v>
          </cell>
          <cell r="Q155" t="str">
            <v>Existing - QF</v>
          </cell>
          <cell r="R155" t="str">
            <v>Wind</v>
          </cell>
          <cell r="S155" t="str">
            <v>Existing - QF</v>
          </cell>
          <cell r="T155" t="str">
            <v>Existing - QF</v>
          </cell>
          <cell r="U155" t="str">
            <v>Existing - QF</v>
          </cell>
          <cell r="V155" t="str">
            <v>OR</v>
          </cell>
          <cell r="W155" t="str">
            <v>No</v>
          </cell>
        </row>
        <row r="156">
          <cell r="A156">
            <v>218049</v>
          </cell>
          <cell r="B156" t="str">
            <v>QF_WD_OremFm</v>
          </cell>
          <cell r="C156" t="str">
            <v>QF_WD_OremFm</v>
          </cell>
          <cell r="D156" t="str">
            <v>QF_WD_OremFm</v>
          </cell>
          <cell r="E156" t="str">
            <v>Existing Thermal</v>
          </cell>
          <cell r="F156" t="str">
            <v>West</v>
          </cell>
          <cell r="G156" t="str">
            <v>Existing - QF</v>
          </cell>
          <cell r="H156" t="str">
            <v/>
          </cell>
          <cell r="I156" t="str">
            <v/>
          </cell>
          <cell r="J156" t="str">
            <v>Existing - QF</v>
          </cell>
          <cell r="K156" t="str">
            <v>Existing - QF</v>
          </cell>
          <cell r="L156" t="str">
            <v/>
          </cell>
          <cell r="M156" t="str">
            <v>Existing - QF</v>
          </cell>
          <cell r="N156" t="str">
            <v>Qualifying Facilities</v>
          </cell>
          <cell r="O156" t="str">
            <v>Long</v>
          </cell>
          <cell r="P156" t="str">
            <v>Wind</v>
          </cell>
          <cell r="Q156" t="str">
            <v>Existing - QF</v>
          </cell>
          <cell r="R156" t="str">
            <v>Wind</v>
          </cell>
          <cell r="S156" t="str">
            <v>Existing - QF</v>
          </cell>
          <cell r="T156" t="str">
            <v>Existing - QF</v>
          </cell>
          <cell r="U156" t="str">
            <v>Existing - QF</v>
          </cell>
          <cell r="V156" t="str">
            <v>OR</v>
          </cell>
          <cell r="W156" t="str">
            <v>No</v>
          </cell>
        </row>
        <row r="157">
          <cell r="A157">
            <v>194356</v>
          </cell>
          <cell r="B157" t="str">
            <v>QF_WD_Pioneer1</v>
          </cell>
          <cell r="C157" t="str">
            <v>QF_WD_Pioneer1</v>
          </cell>
          <cell r="D157" t="str">
            <v>QF_WD_Pioneer1</v>
          </cell>
          <cell r="E157" t="str">
            <v>Existing Thermal</v>
          </cell>
          <cell r="F157" t="str">
            <v>East</v>
          </cell>
          <cell r="G157" t="str">
            <v>Existing - QF</v>
          </cell>
          <cell r="H157" t="str">
            <v/>
          </cell>
          <cell r="I157" t="str">
            <v/>
          </cell>
          <cell r="J157" t="str">
            <v>Existing - QF</v>
          </cell>
          <cell r="K157" t="str">
            <v>Existing - QF</v>
          </cell>
          <cell r="L157" t="str">
            <v/>
          </cell>
          <cell r="M157" t="str">
            <v>Existing - QF</v>
          </cell>
          <cell r="N157" t="str">
            <v>Qualifying Facilities</v>
          </cell>
          <cell r="O157" t="str">
            <v>Long</v>
          </cell>
          <cell r="P157" t="str">
            <v>Wind</v>
          </cell>
          <cell r="Q157" t="str">
            <v>Existing - QF</v>
          </cell>
          <cell r="R157" t="str">
            <v>Wind</v>
          </cell>
          <cell r="S157" t="str">
            <v>Existing - QF</v>
          </cell>
          <cell r="T157" t="str">
            <v>Existing - QF</v>
          </cell>
          <cell r="U157" t="str">
            <v>Existing - Wind</v>
          </cell>
          <cell r="V157" t="str">
            <v>WY</v>
          </cell>
          <cell r="W157" t="str">
            <v>Yes</v>
          </cell>
        </row>
        <row r="158">
          <cell r="A158">
            <v>15545</v>
          </cell>
          <cell r="B158" t="str">
            <v>QF_WD_PwerCntyI</v>
          </cell>
          <cell r="C158" t="str">
            <v>QF_WD_PwerCntyI</v>
          </cell>
          <cell r="D158" t="str">
            <v>QF_WD_PwerCntyI</v>
          </cell>
          <cell r="E158" t="str">
            <v>Existing Thermal</v>
          </cell>
          <cell r="F158" t="str">
            <v>East</v>
          </cell>
          <cell r="G158" t="str">
            <v>Existing - QF</v>
          </cell>
          <cell r="H158" t="str">
            <v/>
          </cell>
          <cell r="I158" t="str">
            <v/>
          </cell>
          <cell r="J158" t="str">
            <v>Existing - QF</v>
          </cell>
          <cell r="K158" t="str">
            <v>Existing - QF</v>
          </cell>
          <cell r="L158" t="str">
            <v/>
          </cell>
          <cell r="M158" t="str">
            <v>Existing - QF</v>
          </cell>
          <cell r="N158" t="str">
            <v>Qualifying Facilities</v>
          </cell>
          <cell r="O158" t="str">
            <v>Long</v>
          </cell>
          <cell r="P158" t="str">
            <v>Wind</v>
          </cell>
          <cell r="Q158" t="str">
            <v>Existing - QF</v>
          </cell>
          <cell r="R158" t="str">
            <v>Wind</v>
          </cell>
          <cell r="S158" t="str">
            <v>Existing - QF</v>
          </cell>
          <cell r="T158" t="str">
            <v>Existing - QF</v>
          </cell>
          <cell r="U158" t="str">
            <v>Existing - QF</v>
          </cell>
          <cell r="V158" t="str">
            <v>ID</v>
          </cell>
          <cell r="W158" t="str">
            <v>No</v>
          </cell>
        </row>
        <row r="159">
          <cell r="A159">
            <v>15546</v>
          </cell>
          <cell r="B159" t="str">
            <v>QF_WD_PwerCntyII</v>
          </cell>
          <cell r="C159" t="str">
            <v>QF_WD_PwerCntyII</v>
          </cell>
          <cell r="D159" t="str">
            <v>QF_WD_PwerCntyII</v>
          </cell>
          <cell r="E159" t="str">
            <v>Existing Thermal</v>
          </cell>
          <cell r="F159" t="str">
            <v>East</v>
          </cell>
          <cell r="G159" t="str">
            <v>Existing - QF</v>
          </cell>
          <cell r="H159" t="str">
            <v/>
          </cell>
          <cell r="I159" t="str">
            <v/>
          </cell>
          <cell r="J159" t="str">
            <v>Existing - QF</v>
          </cell>
          <cell r="K159" t="str">
            <v>Existing - QF</v>
          </cell>
          <cell r="L159" t="str">
            <v/>
          </cell>
          <cell r="M159" t="str">
            <v>Existing - QF</v>
          </cell>
          <cell r="N159" t="str">
            <v>Qualifying Facilities</v>
          </cell>
          <cell r="O159" t="str">
            <v>Long</v>
          </cell>
          <cell r="P159" t="str">
            <v>Wind</v>
          </cell>
          <cell r="Q159" t="str">
            <v>Existing - QF</v>
          </cell>
          <cell r="R159" t="str">
            <v>Wind</v>
          </cell>
          <cell r="S159" t="str">
            <v>Existing - QF</v>
          </cell>
          <cell r="T159" t="str">
            <v>Existing - QF</v>
          </cell>
          <cell r="U159" t="str">
            <v>Existing - QF</v>
          </cell>
          <cell r="V159" t="str">
            <v>ID</v>
          </cell>
          <cell r="W159" t="str">
            <v>No</v>
          </cell>
        </row>
        <row r="160">
          <cell r="A160">
            <v>12940</v>
          </cell>
          <cell r="B160" t="str">
            <v>QF_WD_SpanishF</v>
          </cell>
          <cell r="C160" t="str">
            <v>QF_WD_SpanishF</v>
          </cell>
          <cell r="D160" t="str">
            <v>QF_WD_SpanishF</v>
          </cell>
          <cell r="E160" t="str">
            <v>Existing Thermal</v>
          </cell>
          <cell r="F160" t="str">
            <v>East</v>
          </cell>
          <cell r="G160" t="str">
            <v>Existing - QF</v>
          </cell>
          <cell r="H160" t="str">
            <v/>
          </cell>
          <cell r="I160" t="str">
            <v/>
          </cell>
          <cell r="J160" t="str">
            <v>Existing - QF</v>
          </cell>
          <cell r="K160" t="str">
            <v>Existing - QF</v>
          </cell>
          <cell r="L160" t="str">
            <v/>
          </cell>
          <cell r="M160" t="str">
            <v>Existing - QF</v>
          </cell>
          <cell r="N160" t="str">
            <v>Qualifying Facilities</v>
          </cell>
          <cell r="O160" t="str">
            <v>Long</v>
          </cell>
          <cell r="P160" t="str">
            <v>Wind</v>
          </cell>
          <cell r="Q160" t="str">
            <v>Existing - QF</v>
          </cell>
          <cell r="R160" t="str">
            <v>Wind</v>
          </cell>
          <cell r="S160" t="str">
            <v>Existing - QF</v>
          </cell>
          <cell r="T160" t="str">
            <v>Existing - QF</v>
          </cell>
          <cell r="U160" t="str">
            <v>Existing - QF</v>
          </cell>
          <cell r="V160" t="str">
            <v>UT</v>
          </cell>
          <cell r="W160" t="str">
            <v>No</v>
          </cell>
        </row>
        <row r="161">
          <cell r="A161">
            <v>98254</v>
          </cell>
          <cell r="B161" t="str">
            <v>QF_WD_UTN</v>
          </cell>
          <cell r="C161" t="str">
            <v>QF_WD_UTN</v>
          </cell>
          <cell r="D161" t="str">
            <v>QF_WD_UTN</v>
          </cell>
          <cell r="E161" t="str">
            <v>Existing Thermal</v>
          </cell>
          <cell r="F161" t="str">
            <v>East</v>
          </cell>
          <cell r="G161" t="str">
            <v>Existing - QF</v>
          </cell>
          <cell r="H161" t="str">
            <v/>
          </cell>
          <cell r="I161" t="str">
            <v/>
          </cell>
          <cell r="J161" t="str">
            <v>Existing - QF</v>
          </cell>
          <cell r="K161" t="str">
            <v>Existing - QF</v>
          </cell>
          <cell r="L161" t="str">
            <v/>
          </cell>
          <cell r="M161" t="str">
            <v>Existing - QF</v>
          </cell>
          <cell r="N161" t="str">
            <v>Qualifying Facilities</v>
          </cell>
          <cell r="O161" t="str">
            <v>Long</v>
          </cell>
          <cell r="P161" t="str">
            <v>Wind</v>
          </cell>
          <cell r="Q161" t="str">
            <v>Existing - QF</v>
          </cell>
          <cell r="R161" t="str">
            <v>Wind</v>
          </cell>
          <cell r="S161" t="str">
            <v>Existing - QF</v>
          </cell>
          <cell r="T161" t="str">
            <v>Existing - QF</v>
          </cell>
          <cell r="U161" t="str">
            <v>Existing - QF</v>
          </cell>
          <cell r="V161" t="str">
            <v>UT</v>
          </cell>
          <cell r="W161" t="str">
            <v>No</v>
          </cell>
        </row>
        <row r="162">
          <cell r="A162">
            <v>98256</v>
          </cell>
          <cell r="B162" t="str">
            <v>QF_WD_WY_Wind</v>
          </cell>
          <cell r="C162" t="str">
            <v>QF_WD_WY_Wind</v>
          </cell>
          <cell r="D162" t="str">
            <v>QF_WD_WY_Wind</v>
          </cell>
          <cell r="E162" t="str">
            <v>Existing Thermal</v>
          </cell>
          <cell r="F162" t="str">
            <v>East</v>
          </cell>
          <cell r="G162" t="str">
            <v>Existing - QF</v>
          </cell>
          <cell r="H162" t="str">
            <v/>
          </cell>
          <cell r="I162" t="str">
            <v/>
          </cell>
          <cell r="J162" t="str">
            <v>Existing - QF</v>
          </cell>
          <cell r="K162" t="str">
            <v>Existing - QF</v>
          </cell>
          <cell r="L162" t="str">
            <v/>
          </cell>
          <cell r="M162" t="str">
            <v>Existing - QF</v>
          </cell>
          <cell r="N162" t="str">
            <v>Qualifying Facilities</v>
          </cell>
          <cell r="O162" t="str">
            <v>Long</v>
          </cell>
          <cell r="P162" t="str">
            <v>Wind</v>
          </cell>
          <cell r="Q162" t="str">
            <v>Existing - QF</v>
          </cell>
          <cell r="R162" t="str">
            <v>Wind</v>
          </cell>
          <cell r="S162" t="str">
            <v>Existing - QF</v>
          </cell>
          <cell r="T162" t="str">
            <v>Existing - QF</v>
          </cell>
          <cell r="U162" t="str">
            <v>Existing - QF</v>
          </cell>
          <cell r="V162" t="str">
            <v>WY</v>
          </cell>
          <cell r="W162" t="str">
            <v>Yes</v>
          </cell>
        </row>
        <row r="163">
          <cell r="A163">
            <v>15270</v>
          </cell>
          <cell r="B163" t="str">
            <v>QF_WD_YK</v>
          </cell>
          <cell r="C163" t="str">
            <v>QF_WD_YK</v>
          </cell>
          <cell r="D163" t="str">
            <v>QF_WD_YK</v>
          </cell>
          <cell r="E163" t="str">
            <v>Existing Thermal</v>
          </cell>
          <cell r="F163" t="str">
            <v>West</v>
          </cell>
          <cell r="G163" t="str">
            <v>Existing - QF</v>
          </cell>
          <cell r="H163" t="str">
            <v/>
          </cell>
          <cell r="I163" t="str">
            <v/>
          </cell>
          <cell r="J163" t="str">
            <v>Existing - QF</v>
          </cell>
          <cell r="K163" t="str">
            <v>Existing - QF</v>
          </cell>
          <cell r="L163" t="str">
            <v/>
          </cell>
          <cell r="M163" t="str">
            <v>Existing - QF</v>
          </cell>
          <cell r="N163" t="str">
            <v>Qualifying Facilities</v>
          </cell>
          <cell r="O163" t="str">
            <v>Long</v>
          </cell>
          <cell r="P163" t="str">
            <v>Wind</v>
          </cell>
          <cell r="Q163" t="str">
            <v>Existing - QF</v>
          </cell>
          <cell r="R163" t="str">
            <v>Wind</v>
          </cell>
          <cell r="S163" t="str">
            <v>Existing - QF</v>
          </cell>
          <cell r="T163" t="str">
            <v>Existing - QF</v>
          </cell>
          <cell r="U163" t="str">
            <v>Existing - QF</v>
          </cell>
          <cell r="V163" t="str">
            <v>WA</v>
          </cell>
          <cell r="W163" t="str">
            <v>No</v>
          </cell>
        </row>
        <row r="164">
          <cell r="A164">
            <v>11511</v>
          </cell>
          <cell r="B164" t="str">
            <v>REDD_IN_P</v>
          </cell>
          <cell r="C164" t="str">
            <v>REDD_IN_P</v>
          </cell>
          <cell r="D164" t="str">
            <v>REDD_IN_P</v>
          </cell>
          <cell r="E164" t="str">
            <v>Contracts Existing Block Forward</v>
          </cell>
          <cell r="F164" t="str">
            <v>East</v>
          </cell>
          <cell r="G164" t="str">
            <v>Existing - Purchase</v>
          </cell>
          <cell r="H164" t="str">
            <v/>
          </cell>
          <cell r="I164" t="str">
            <v/>
          </cell>
          <cell r="J164" t="str">
            <v>Existing - Purchase</v>
          </cell>
          <cell r="K164" t="str">
            <v>Existing - Purchase</v>
          </cell>
          <cell r="L164" t="str">
            <v/>
          </cell>
          <cell r="M164" t="str">
            <v>Existing - Purchase</v>
          </cell>
          <cell r="N164" t="str">
            <v>Purchase</v>
          </cell>
          <cell r="O164" t="str">
            <v>Long</v>
          </cell>
          <cell r="P164" t="str">
            <v>Exchange</v>
          </cell>
          <cell r="Q164" t="str">
            <v>Existing - Purchase</v>
          </cell>
          <cell r="R164" t="str">
            <v>Exchange</v>
          </cell>
          <cell r="S164" t="str">
            <v>Existing - Purchase</v>
          </cell>
          <cell r="T164" t="str">
            <v>Existing - Purchase</v>
          </cell>
          <cell r="U164" t="str">
            <v>Existing - Purchase</v>
          </cell>
          <cell r="V164" t="str">
            <v>?</v>
          </cell>
          <cell r="W164" t="str">
            <v>No</v>
          </cell>
        </row>
        <row r="165">
          <cell r="A165">
            <v>11455</v>
          </cell>
          <cell r="B165" t="str">
            <v>REDD_OUT_S</v>
          </cell>
          <cell r="C165" t="str">
            <v>REDD_OUT_S</v>
          </cell>
          <cell r="D165" t="str">
            <v>REDD_OUT_S</v>
          </cell>
          <cell r="E165" t="str">
            <v>Contracts Existing Block Forward</v>
          </cell>
          <cell r="F165" t="str">
            <v>West</v>
          </cell>
          <cell r="G165" t="str">
            <v>Existing - Sale</v>
          </cell>
          <cell r="H165" t="str">
            <v/>
          </cell>
          <cell r="I165" t="str">
            <v/>
          </cell>
          <cell r="J165" t="str">
            <v>Existing - Sale</v>
          </cell>
          <cell r="K165" t="str">
            <v>Existing - Sale</v>
          </cell>
          <cell r="L165" t="str">
            <v/>
          </cell>
          <cell r="M165" t="str">
            <v>Existing - Sale</v>
          </cell>
          <cell r="N165" t="str">
            <v>Sale</v>
          </cell>
          <cell r="O165" t="str">
            <v>Short</v>
          </cell>
          <cell r="P165" t="str">
            <v>Exchange</v>
          </cell>
          <cell r="Q165" t="str">
            <v>Existing - Sale</v>
          </cell>
          <cell r="R165" t="str">
            <v>Exchange</v>
          </cell>
          <cell r="S165" t="str">
            <v>Existing - Sale</v>
          </cell>
          <cell r="T165" t="str">
            <v>Existing - Sale</v>
          </cell>
          <cell r="U165" t="str">
            <v>Existing - Sale</v>
          </cell>
          <cell r="V165"/>
          <cell r="W165" t="str">
            <v>No</v>
          </cell>
        </row>
        <row r="166">
          <cell r="A166">
            <v>11530</v>
          </cell>
          <cell r="B166" t="str">
            <v>SIE_Goshen_IN_P</v>
          </cell>
          <cell r="C166" t="str">
            <v>SIE_Goshen_IN_P</v>
          </cell>
          <cell r="D166" t="str">
            <v>SIE_Goshen_IN_P</v>
          </cell>
          <cell r="E166" t="str">
            <v>Contracts Existing Block Forward</v>
          </cell>
          <cell r="F166" t="str">
            <v>East</v>
          </cell>
          <cell r="G166" t="str">
            <v>Existing - Purchase</v>
          </cell>
          <cell r="H166" t="str">
            <v/>
          </cell>
          <cell r="I166" t="str">
            <v/>
          </cell>
          <cell r="J166" t="str">
            <v>Existing - Purchase</v>
          </cell>
          <cell r="K166" t="str">
            <v>Existing - Purchase</v>
          </cell>
          <cell r="L166" t="str">
            <v/>
          </cell>
          <cell r="M166" t="str">
            <v>Existing - Purchase</v>
          </cell>
          <cell r="N166" t="str">
            <v>Purchase</v>
          </cell>
          <cell r="O166" t="str">
            <v>Long</v>
          </cell>
          <cell r="P166" t="str">
            <v>LT Contract</v>
          </cell>
          <cell r="Q166" t="str">
            <v>Existing - Purchase</v>
          </cell>
          <cell r="R166" t="str">
            <v>LT Contract</v>
          </cell>
          <cell r="S166" t="str">
            <v>Existing - Purchase</v>
          </cell>
          <cell r="T166" t="str">
            <v>Existing - Purchase</v>
          </cell>
          <cell r="U166" t="str">
            <v>Existing - Purchase</v>
          </cell>
          <cell r="V166"/>
          <cell r="W166" t="str">
            <v>No</v>
          </cell>
        </row>
        <row r="167">
          <cell r="A167">
            <v>11502</v>
          </cell>
          <cell r="B167" t="str">
            <v>SIE_McNary_IN_P</v>
          </cell>
          <cell r="C167" t="str">
            <v>SIE_McNary_IN_P</v>
          </cell>
          <cell r="D167" t="str">
            <v>SIE_McNary_IN_P</v>
          </cell>
          <cell r="E167" t="str">
            <v>Contracts Existing Block Forward</v>
          </cell>
          <cell r="F167" t="str">
            <v>West</v>
          </cell>
          <cell r="G167" t="str">
            <v>Existing - Purchase</v>
          </cell>
          <cell r="H167" t="str">
            <v/>
          </cell>
          <cell r="I167" t="str">
            <v/>
          </cell>
          <cell r="J167" t="str">
            <v>Existing - Purchase</v>
          </cell>
          <cell r="K167" t="str">
            <v>Existing - Purchase</v>
          </cell>
          <cell r="L167" t="str">
            <v/>
          </cell>
          <cell r="M167" t="str">
            <v>Existing - Purchase</v>
          </cell>
          <cell r="N167" t="str">
            <v>Purchase</v>
          </cell>
          <cell r="O167" t="str">
            <v>Long</v>
          </cell>
          <cell r="P167" t="str">
            <v>LT Contract</v>
          </cell>
          <cell r="Q167" t="str">
            <v>Existing - Purchase</v>
          </cell>
          <cell r="R167" t="str">
            <v>LT Contract</v>
          </cell>
          <cell r="S167" t="str">
            <v>Existing - Purchase</v>
          </cell>
          <cell r="T167" t="str">
            <v>Existing - Purchase</v>
          </cell>
          <cell r="U167" t="str">
            <v>Existing - Purchase</v>
          </cell>
          <cell r="V167"/>
          <cell r="W167" t="str">
            <v>No</v>
          </cell>
        </row>
        <row r="168">
          <cell r="A168">
            <v>11505</v>
          </cell>
          <cell r="B168" t="str">
            <v>SMUD_IN_P</v>
          </cell>
          <cell r="C168" t="str">
            <v>SMUD_IN_P</v>
          </cell>
          <cell r="D168" t="str">
            <v>SMUD_IN_P</v>
          </cell>
          <cell r="E168" t="str">
            <v>Contracts Existing Block Forward</v>
          </cell>
          <cell r="F168" t="str">
            <v>West</v>
          </cell>
          <cell r="G168" t="str">
            <v>Existing - Purchase</v>
          </cell>
          <cell r="H168" t="str">
            <v/>
          </cell>
          <cell r="I168" t="str">
            <v/>
          </cell>
          <cell r="J168" t="str">
            <v>Existing - Purchase</v>
          </cell>
          <cell r="K168" t="str">
            <v>Existing - Purchase</v>
          </cell>
          <cell r="L168" t="str">
            <v/>
          </cell>
          <cell r="M168" t="str">
            <v>Existing - Purchase</v>
          </cell>
          <cell r="N168" t="str">
            <v>Purchase</v>
          </cell>
          <cell r="O168" t="str">
            <v>Long</v>
          </cell>
          <cell r="P168" t="str">
            <v>Exchange</v>
          </cell>
          <cell r="Q168" t="str">
            <v>Existing - Purchase</v>
          </cell>
          <cell r="R168" t="str">
            <v>Exchange</v>
          </cell>
          <cell r="S168" t="str">
            <v>Existing - Purchase</v>
          </cell>
          <cell r="T168" t="str">
            <v>Existing - Purchase</v>
          </cell>
          <cell r="U168" t="str">
            <v>Existing - Purchase</v>
          </cell>
          <cell r="V168"/>
          <cell r="W168" t="str">
            <v>No</v>
          </cell>
        </row>
        <row r="169">
          <cell r="A169">
            <v>160335</v>
          </cell>
          <cell r="B169" t="str">
            <v>SR_BevansPoint_P</v>
          </cell>
          <cell r="C169" t="str">
            <v>SR_BevansPoint_P</v>
          </cell>
          <cell r="D169" t="str">
            <v>SR_BevansPoint_P</v>
          </cell>
          <cell r="E169" t="str">
            <v>Contracts Existing Block Forward</v>
          </cell>
          <cell r="F169" t="str">
            <v>West</v>
          </cell>
          <cell r="G169" t="str">
            <v>Existing - Solar</v>
          </cell>
          <cell r="H169" t="str">
            <v/>
          </cell>
          <cell r="I169" t="str">
            <v/>
          </cell>
          <cell r="J169" t="str">
            <v>Existing - Solar</v>
          </cell>
          <cell r="K169" t="str">
            <v>Renewable - Utility Solar</v>
          </cell>
          <cell r="L169" t="str">
            <v/>
          </cell>
          <cell r="M169" t="str">
            <v>Existing - Solar</v>
          </cell>
          <cell r="N169" t="str">
            <v>Renewable</v>
          </cell>
          <cell r="O169" t="str">
            <v>Long</v>
          </cell>
          <cell r="P169" t="str">
            <v>Other Renewables</v>
          </cell>
          <cell r="Q169" t="str">
            <v>Solar</v>
          </cell>
          <cell r="R169" t="str">
            <v>Other Renewables</v>
          </cell>
          <cell r="S169" t="str">
            <v>Solar</v>
          </cell>
          <cell r="T169" t="str">
            <v>Existing - Solar</v>
          </cell>
          <cell r="U169" t="str">
            <v>Existing - Purchase</v>
          </cell>
          <cell r="V169" t="str">
            <v>OR</v>
          </cell>
          <cell r="W169" t="str">
            <v>Yes</v>
          </cell>
        </row>
        <row r="170">
          <cell r="A170">
            <v>390623</v>
          </cell>
          <cell r="B170" t="str">
            <v>SR_BlackCap_P</v>
          </cell>
          <cell r="C170" t="str">
            <v>SR_BlackCap_P</v>
          </cell>
          <cell r="D170" t="str">
            <v>SR_BlackCap_P</v>
          </cell>
          <cell r="E170" t="str">
            <v>Existing Thermal</v>
          </cell>
          <cell r="F170" t="str">
            <v>West</v>
          </cell>
          <cell r="G170" t="str">
            <v>Existing - Solar</v>
          </cell>
          <cell r="H170" t="str">
            <v/>
          </cell>
          <cell r="I170" t="str">
            <v/>
          </cell>
          <cell r="J170" t="str">
            <v>Existing - Solar</v>
          </cell>
          <cell r="K170" t="str">
            <v>Renewable - Utility Solar</v>
          </cell>
          <cell r="L170" t="str">
            <v/>
          </cell>
          <cell r="M170" t="str">
            <v>Existing - Solar</v>
          </cell>
          <cell r="N170" t="str">
            <v>Renewable</v>
          </cell>
          <cell r="O170" t="str">
            <v>Long</v>
          </cell>
          <cell r="P170" t="str">
            <v>Other Renewables</v>
          </cell>
          <cell r="Q170" t="str">
            <v>Solar</v>
          </cell>
          <cell r="R170" t="str">
            <v>Other Renewables</v>
          </cell>
          <cell r="S170" t="str">
            <v>Solar</v>
          </cell>
          <cell r="T170" t="str">
            <v>Existing - Solar</v>
          </cell>
          <cell r="U170" t="str">
            <v>Existing - Purchase</v>
          </cell>
          <cell r="V170" t="str">
            <v>OR</v>
          </cell>
          <cell r="W170" t="str">
            <v>Yes</v>
          </cell>
        </row>
        <row r="171">
          <cell r="A171">
            <v>196957</v>
          </cell>
          <cell r="B171" t="str">
            <v>SR_BluSkySolar</v>
          </cell>
          <cell r="C171" t="str">
            <v>SR_BluSkySolar</v>
          </cell>
          <cell r="D171" t="str">
            <v>SR_BluSkySolar</v>
          </cell>
          <cell r="E171" t="str">
            <v>Contracts Existing Block Forward</v>
          </cell>
          <cell r="F171" t="str">
            <v>East</v>
          </cell>
          <cell r="G171" t="str">
            <v>Existing - Solar</v>
          </cell>
          <cell r="H171" t="str">
            <v/>
          </cell>
          <cell r="I171" t="str">
            <v/>
          </cell>
          <cell r="J171" t="str">
            <v>Existing - Solar</v>
          </cell>
          <cell r="K171" t="str">
            <v>Renewable - Utility Solar</v>
          </cell>
          <cell r="L171" t="str">
            <v/>
          </cell>
          <cell r="M171" t="str">
            <v>Existing - Solar</v>
          </cell>
          <cell r="N171" t="str">
            <v>Renewable</v>
          </cell>
          <cell r="O171" t="str">
            <v>Long</v>
          </cell>
          <cell r="P171" t="str">
            <v>Other Renewables</v>
          </cell>
          <cell r="Q171" t="str">
            <v>Solar</v>
          </cell>
          <cell r="R171" t="str">
            <v>Other Renewables</v>
          </cell>
          <cell r="S171" t="str">
            <v>Solar</v>
          </cell>
          <cell r="T171" t="str">
            <v>Existing - Solar</v>
          </cell>
          <cell r="U171" t="str">
            <v>Existing - Purchase</v>
          </cell>
          <cell r="V171" t="str">
            <v>UT</v>
          </cell>
          <cell r="W171" t="str">
            <v>No</v>
          </cell>
        </row>
        <row r="172">
          <cell r="A172">
            <v>390624</v>
          </cell>
          <cell r="B172" t="str">
            <v>SR_US_PVProgrm</v>
          </cell>
          <cell r="C172" t="str">
            <v>SR_US_PVProgrm</v>
          </cell>
          <cell r="D172" t="str">
            <v>SR_US_PVProgrm</v>
          </cell>
          <cell r="E172" t="str">
            <v>Existing Thermal</v>
          </cell>
          <cell r="F172" t="str">
            <v>East</v>
          </cell>
          <cell r="G172" t="str">
            <v>Existing - Solar</v>
          </cell>
          <cell r="H172" t="str">
            <v/>
          </cell>
          <cell r="I172" t="str">
            <v/>
          </cell>
          <cell r="J172" t="str">
            <v>Existing - Solar</v>
          </cell>
          <cell r="K172" t="str">
            <v>Renewable - Utility Solar</v>
          </cell>
          <cell r="L172" t="str">
            <v/>
          </cell>
          <cell r="M172" t="str">
            <v>Existing - Solar</v>
          </cell>
          <cell r="N172" t="str">
            <v>Renewable</v>
          </cell>
          <cell r="O172" t="str">
            <v>Long</v>
          </cell>
          <cell r="P172" t="str">
            <v>Other Renewables</v>
          </cell>
          <cell r="Q172" t="str">
            <v>Solar</v>
          </cell>
          <cell r="R172" t="str">
            <v>Other Renewables</v>
          </cell>
          <cell r="S172" t="str">
            <v>Solar</v>
          </cell>
          <cell r="T172" t="str">
            <v>Existing - Solar</v>
          </cell>
          <cell r="U172" t="str">
            <v>Existing - Purchase</v>
          </cell>
          <cell r="V172" t="str">
            <v>UT</v>
          </cell>
          <cell r="W172" t="str">
            <v>No</v>
          </cell>
        </row>
        <row r="173">
          <cell r="A173">
            <v>390625</v>
          </cell>
          <cell r="B173" t="str">
            <v>SR_OldMill_P</v>
          </cell>
          <cell r="C173" t="str">
            <v>SR_OldMill_P</v>
          </cell>
          <cell r="D173" t="str">
            <v>SR_OldMill_P</v>
          </cell>
          <cell r="E173" t="str">
            <v>Existing Thermal</v>
          </cell>
          <cell r="F173" t="str">
            <v>West</v>
          </cell>
          <cell r="G173" t="str">
            <v>Existing - Solar</v>
          </cell>
          <cell r="H173" t="str">
            <v/>
          </cell>
          <cell r="I173" t="str">
            <v/>
          </cell>
          <cell r="J173" t="str">
            <v>Existing - Solar</v>
          </cell>
          <cell r="K173" t="str">
            <v>Renewable - Utility Solar</v>
          </cell>
          <cell r="L173" t="str">
            <v/>
          </cell>
          <cell r="M173" t="str">
            <v>Existing - Solar</v>
          </cell>
          <cell r="N173" t="str">
            <v>Renewable</v>
          </cell>
          <cell r="O173" t="str">
            <v>Long</v>
          </cell>
          <cell r="P173" t="str">
            <v>Other Renewables</v>
          </cell>
          <cell r="Q173" t="str">
            <v>Solar</v>
          </cell>
          <cell r="R173" t="str">
            <v>Other Renewables</v>
          </cell>
          <cell r="S173" t="str">
            <v>Solar</v>
          </cell>
          <cell r="T173" t="str">
            <v>Existing - Solar</v>
          </cell>
          <cell r="U173" t="str">
            <v>Existing - Purchase</v>
          </cell>
          <cell r="V173" t="str">
            <v>OR</v>
          </cell>
          <cell r="W173" t="str">
            <v>Yes</v>
          </cell>
        </row>
        <row r="174">
          <cell r="A174">
            <v>390626</v>
          </cell>
          <cell r="B174" t="str">
            <v>SR_OSIP_Prj_P</v>
          </cell>
          <cell r="C174" t="str">
            <v>SR_OSIP_Prj_P</v>
          </cell>
          <cell r="D174" t="str">
            <v>SR_OSIP_Prj_P</v>
          </cell>
          <cell r="E174" t="str">
            <v>Existing Thermal</v>
          </cell>
          <cell r="F174" t="str">
            <v>West</v>
          </cell>
          <cell r="G174" t="str">
            <v>Existing - Solar</v>
          </cell>
          <cell r="H174" t="str">
            <v/>
          </cell>
          <cell r="I174" t="str">
            <v/>
          </cell>
          <cell r="J174" t="str">
            <v>Existing - Solar</v>
          </cell>
          <cell r="K174" t="str">
            <v>Renewable - Utility Solar</v>
          </cell>
          <cell r="L174" t="str">
            <v/>
          </cell>
          <cell r="M174" t="str">
            <v>Existing - Solar</v>
          </cell>
          <cell r="N174" t="str">
            <v>Renewable</v>
          </cell>
          <cell r="O174" t="str">
            <v>Long</v>
          </cell>
          <cell r="P174" t="str">
            <v>Other Renewables</v>
          </cell>
          <cell r="Q174" t="str">
            <v>Solar</v>
          </cell>
          <cell r="R174" t="str">
            <v>Other Renewables</v>
          </cell>
          <cell r="S174" t="str">
            <v>Solar</v>
          </cell>
          <cell r="T174" t="str">
            <v>Existing - Solar</v>
          </cell>
          <cell r="U174" t="str">
            <v>Existing - Purchase</v>
          </cell>
          <cell r="V174" t="str">
            <v>OR</v>
          </cell>
          <cell r="W174" t="str">
            <v>Yes</v>
          </cell>
        </row>
        <row r="175">
          <cell r="A175">
            <v>159084</v>
          </cell>
          <cell r="B175" t="str">
            <v>Tri-State_P</v>
          </cell>
          <cell r="C175" t="str">
            <v>Tri-State_P</v>
          </cell>
          <cell r="D175" t="str">
            <v>Tri-State_P</v>
          </cell>
          <cell r="E175" t="str">
            <v>Contracts Existing Block Forward</v>
          </cell>
          <cell r="F175" t="str">
            <v>East</v>
          </cell>
          <cell r="G175" t="str">
            <v>Existing - Purchase</v>
          </cell>
          <cell r="H175" t="str">
            <v/>
          </cell>
          <cell r="I175" t="str">
            <v/>
          </cell>
          <cell r="J175" t="str">
            <v>Existing - Purchase</v>
          </cell>
          <cell r="K175" t="str">
            <v>Existing - Purchase</v>
          </cell>
          <cell r="L175" t="str">
            <v/>
          </cell>
          <cell r="M175" t="str">
            <v>Existing - Purchase</v>
          </cell>
          <cell r="N175" t="str">
            <v>Purchase</v>
          </cell>
          <cell r="O175" t="str">
            <v>Long</v>
          </cell>
          <cell r="P175" t="str">
            <v>LT Contract</v>
          </cell>
          <cell r="Q175" t="str">
            <v>Existing - Purchase</v>
          </cell>
          <cell r="R175" t="str">
            <v>LT Contract</v>
          </cell>
          <cell r="S175" t="str">
            <v>Existing - Purchase</v>
          </cell>
          <cell r="T175" t="str">
            <v>Existing - Purchase</v>
          </cell>
          <cell r="U175" t="str">
            <v>Existing - Purchase</v>
          </cell>
          <cell r="V175"/>
          <cell r="W175" t="str">
            <v>No</v>
          </cell>
        </row>
        <row r="176">
          <cell r="A176">
            <v>97459</v>
          </cell>
          <cell r="B176" t="str">
            <v>UMPA_S</v>
          </cell>
          <cell r="C176" t="str">
            <v>UMPA_S</v>
          </cell>
          <cell r="D176" t="str">
            <v>UMPA_S</v>
          </cell>
          <cell r="E176" t="str">
            <v>Contracts Existing Block Forward</v>
          </cell>
          <cell r="F176" t="str">
            <v>East</v>
          </cell>
          <cell r="G176" t="str">
            <v>Existing - Sale</v>
          </cell>
          <cell r="H176" t="str">
            <v/>
          </cell>
          <cell r="I176" t="str">
            <v/>
          </cell>
          <cell r="J176" t="str">
            <v>Existing - Sale</v>
          </cell>
          <cell r="K176" t="str">
            <v>Existing - Sale</v>
          </cell>
          <cell r="L176" t="str">
            <v/>
          </cell>
          <cell r="M176" t="str">
            <v>Existing - Sale</v>
          </cell>
          <cell r="N176" t="str">
            <v>Sale</v>
          </cell>
          <cell r="O176" t="str">
            <v>Short</v>
          </cell>
          <cell r="P176" t="str">
            <v>LT Contract</v>
          </cell>
          <cell r="Q176" t="str">
            <v>Existing - Sale</v>
          </cell>
          <cell r="R176" t="str">
            <v>LT Contract</v>
          </cell>
          <cell r="S176" t="str">
            <v>Existing - Sale</v>
          </cell>
          <cell r="T176" t="str">
            <v>Existing - Sale</v>
          </cell>
          <cell r="U176" t="str">
            <v>Existing - Sale</v>
          </cell>
          <cell r="V176"/>
          <cell r="W176" t="str">
            <v>No</v>
          </cell>
        </row>
        <row r="177">
          <cell r="A177">
            <v>390642</v>
          </cell>
          <cell r="B177" t="str">
            <v>WD_3_Buttes_P</v>
          </cell>
          <cell r="C177" t="str">
            <v>WD_3_Buttes_P</v>
          </cell>
          <cell r="D177" t="str">
            <v>WD_3_Buttes_P</v>
          </cell>
          <cell r="E177" t="str">
            <v>Contracts Existing Block Forward</v>
          </cell>
          <cell r="F177" t="str">
            <v>East</v>
          </cell>
          <cell r="G177" t="str">
            <v>Existing - Wind</v>
          </cell>
          <cell r="H177" t="str">
            <v/>
          </cell>
          <cell r="I177" t="str">
            <v/>
          </cell>
          <cell r="J177" t="str">
            <v>Existing - Wind</v>
          </cell>
          <cell r="K177" t="str">
            <v>Existing - Wind</v>
          </cell>
          <cell r="L177" t="str">
            <v/>
          </cell>
          <cell r="M177" t="str">
            <v>Existing - Wind</v>
          </cell>
          <cell r="N177" t="str">
            <v>Renewable</v>
          </cell>
          <cell r="O177" t="str">
            <v>Long</v>
          </cell>
          <cell r="P177" t="str">
            <v>Wind</v>
          </cell>
          <cell r="Q177" t="str">
            <v>Existing - Wind</v>
          </cell>
          <cell r="R177" t="str">
            <v>Wind</v>
          </cell>
          <cell r="S177" t="str">
            <v>Existing - Wind</v>
          </cell>
          <cell r="T177" t="str">
            <v>Existing - Wind</v>
          </cell>
          <cell r="U177" t="str">
            <v>Existing - Wind</v>
          </cell>
          <cell r="V177" t="str">
            <v>WY</v>
          </cell>
          <cell r="W177" t="str">
            <v>Yes</v>
          </cell>
        </row>
        <row r="178">
          <cell r="A178">
            <v>390506</v>
          </cell>
          <cell r="B178" t="str">
            <v>WD_CMBHILL_P</v>
          </cell>
          <cell r="C178" t="str">
            <v>WD_CMBHILL_P</v>
          </cell>
          <cell r="D178" t="str">
            <v>WD_CMBHILL_P</v>
          </cell>
          <cell r="E178" t="str">
            <v>Contracts Existing Block Forward</v>
          </cell>
          <cell r="F178" t="str">
            <v>West</v>
          </cell>
          <cell r="G178" t="str">
            <v>Existing - Wind</v>
          </cell>
          <cell r="H178" t="str">
            <v/>
          </cell>
          <cell r="I178" t="str">
            <v/>
          </cell>
          <cell r="J178" t="str">
            <v>Existing - Wind</v>
          </cell>
          <cell r="K178" t="str">
            <v>Existing - Wind</v>
          </cell>
          <cell r="L178" t="str">
            <v/>
          </cell>
          <cell r="M178" t="str">
            <v>Existing - Wind</v>
          </cell>
          <cell r="N178" t="str">
            <v>Renewable</v>
          </cell>
          <cell r="O178" t="str">
            <v>Long</v>
          </cell>
          <cell r="P178" t="str">
            <v>Wind</v>
          </cell>
          <cell r="Q178" t="str">
            <v>Existing - Wind</v>
          </cell>
          <cell r="R178" t="str">
            <v>Wind</v>
          </cell>
          <cell r="S178" t="str">
            <v>Existing - Wind</v>
          </cell>
          <cell r="T178" t="str">
            <v>Existing - Wind</v>
          </cell>
          <cell r="U178" t="str">
            <v>Existing - Wind</v>
          </cell>
          <cell r="V178" t="str">
            <v>WA</v>
          </cell>
          <cell r="W178" t="str">
            <v>Yes</v>
          </cell>
        </row>
        <row r="179">
          <cell r="A179">
            <v>390507</v>
          </cell>
          <cell r="B179" t="str">
            <v>WD_Dunlap</v>
          </cell>
          <cell r="C179" t="str">
            <v>WD_Dunlap</v>
          </cell>
          <cell r="D179" t="str">
            <v>WD_Dunlap</v>
          </cell>
          <cell r="E179" t="str">
            <v>Contracts Existing Block Forward</v>
          </cell>
          <cell r="F179" t="str">
            <v>East</v>
          </cell>
          <cell r="G179" t="str">
            <v>Existing - Wind</v>
          </cell>
          <cell r="H179" t="str">
            <v/>
          </cell>
          <cell r="I179" t="str">
            <v/>
          </cell>
          <cell r="J179" t="str">
            <v>Existing - Wind</v>
          </cell>
          <cell r="K179" t="str">
            <v>Existing - Wind Owned</v>
          </cell>
          <cell r="L179" t="str">
            <v/>
          </cell>
          <cell r="M179" t="str">
            <v>Existing - Wind</v>
          </cell>
          <cell r="N179" t="str">
            <v>Renewable</v>
          </cell>
          <cell r="O179" t="str">
            <v>Long</v>
          </cell>
          <cell r="P179" t="str">
            <v>Wind</v>
          </cell>
          <cell r="Q179" t="str">
            <v>Existing - Wind</v>
          </cell>
          <cell r="R179" t="str">
            <v>Wind</v>
          </cell>
          <cell r="S179" t="str">
            <v>Existing - Wind</v>
          </cell>
          <cell r="T179" t="str">
            <v>Existing - Wind</v>
          </cell>
          <cell r="U179" t="str">
            <v>Existing - Wind Owned</v>
          </cell>
          <cell r="V179" t="str">
            <v>WY</v>
          </cell>
          <cell r="W179" t="str">
            <v>Yes</v>
          </cell>
        </row>
        <row r="180">
          <cell r="A180">
            <v>390508</v>
          </cell>
          <cell r="B180" t="str">
            <v>WD_FC1</v>
          </cell>
          <cell r="C180" t="str">
            <v>WD_FC1</v>
          </cell>
          <cell r="D180" t="str">
            <v>WD_FC1</v>
          </cell>
          <cell r="E180" t="str">
            <v>Existing Thermal</v>
          </cell>
          <cell r="F180" t="str">
            <v>East</v>
          </cell>
          <cell r="G180" t="str">
            <v>Existing - Wind</v>
          </cell>
          <cell r="H180" t="str">
            <v/>
          </cell>
          <cell r="I180" t="str">
            <v/>
          </cell>
          <cell r="J180" t="str">
            <v>Existing - Wind</v>
          </cell>
          <cell r="K180" t="str">
            <v>Existing - Wind</v>
          </cell>
          <cell r="L180" t="str">
            <v/>
          </cell>
          <cell r="M180" t="str">
            <v>Existing - Wind</v>
          </cell>
          <cell r="N180" t="str">
            <v>Renewable</v>
          </cell>
          <cell r="O180" t="str">
            <v>Long</v>
          </cell>
          <cell r="P180" t="str">
            <v>Wind</v>
          </cell>
          <cell r="Q180" t="str">
            <v>Existing - Exchange</v>
          </cell>
          <cell r="R180" t="str">
            <v>Wind</v>
          </cell>
          <cell r="S180" t="str">
            <v>Existing - Exchange</v>
          </cell>
          <cell r="T180" t="str">
            <v>Existing - Wind</v>
          </cell>
          <cell r="U180" t="str">
            <v>Existing - Wind</v>
          </cell>
          <cell r="V180" t="str">
            <v>WY</v>
          </cell>
          <cell r="W180" t="str">
            <v>Yes</v>
          </cell>
        </row>
        <row r="181">
          <cell r="A181">
            <v>390644</v>
          </cell>
          <cell r="B181" t="str">
            <v>WD_FC4_BPA_P</v>
          </cell>
          <cell r="C181" t="str">
            <v>WD_FC4_BPA_P</v>
          </cell>
          <cell r="D181" t="str">
            <v>WD_FC4_BPA_P</v>
          </cell>
          <cell r="E181" t="str">
            <v>Existing Thermal</v>
          </cell>
          <cell r="F181" t="str">
            <v>East</v>
          </cell>
          <cell r="G181" t="str">
            <v>Existing - Wind</v>
          </cell>
          <cell r="H181" t="str">
            <v/>
          </cell>
          <cell r="I181" t="str">
            <v/>
          </cell>
          <cell r="J181" t="str">
            <v>Existing - Wind</v>
          </cell>
          <cell r="K181" t="str">
            <v>Existing - Wind</v>
          </cell>
          <cell r="L181" t="str">
            <v/>
          </cell>
          <cell r="M181" t="str">
            <v>Existing - Wind</v>
          </cell>
          <cell r="N181" t="str">
            <v>Renewable</v>
          </cell>
          <cell r="O181" t="str">
            <v>Long</v>
          </cell>
          <cell r="P181" t="str">
            <v>Wind</v>
          </cell>
          <cell r="Q181" t="str">
            <v>Existing - Exchange</v>
          </cell>
          <cell r="R181" t="str">
            <v>Wind</v>
          </cell>
          <cell r="S181" t="str">
            <v>Existing - Exchange</v>
          </cell>
          <cell r="T181" t="str">
            <v>Existing - Wind</v>
          </cell>
          <cell r="U181" t="str">
            <v>Existing - Wind</v>
          </cell>
          <cell r="V181" t="str">
            <v>WY</v>
          </cell>
          <cell r="W181" t="str">
            <v>No</v>
          </cell>
        </row>
        <row r="182">
          <cell r="A182">
            <v>390467</v>
          </cell>
          <cell r="B182" t="str">
            <v>WD_Glenrock</v>
          </cell>
          <cell r="C182" t="str">
            <v>WD_Glenrock</v>
          </cell>
          <cell r="D182" t="str">
            <v>WD_Glenrock</v>
          </cell>
          <cell r="E182" t="str">
            <v>Existing Thermal</v>
          </cell>
          <cell r="F182" t="str">
            <v>East</v>
          </cell>
          <cell r="G182" t="str">
            <v>Existing - Wind</v>
          </cell>
          <cell r="H182" t="str">
            <v/>
          </cell>
          <cell r="I182" t="str">
            <v/>
          </cell>
          <cell r="J182" t="str">
            <v>Existing - Wind</v>
          </cell>
          <cell r="K182" t="str">
            <v>Existing - Wind Owned</v>
          </cell>
          <cell r="L182" t="str">
            <v/>
          </cell>
          <cell r="M182" t="str">
            <v>Existing - Wind</v>
          </cell>
          <cell r="N182" t="str">
            <v>Renewable</v>
          </cell>
          <cell r="O182" t="str">
            <v>Long</v>
          </cell>
          <cell r="P182" t="str">
            <v>Wind</v>
          </cell>
          <cell r="Q182" t="str">
            <v>Existing - Wind</v>
          </cell>
          <cell r="R182" t="str">
            <v>Wind</v>
          </cell>
          <cell r="S182" t="str">
            <v>Existing - Wind</v>
          </cell>
          <cell r="T182" t="str">
            <v>Existing - Wind</v>
          </cell>
          <cell r="U182" t="str">
            <v>Existing - Wind Owned</v>
          </cell>
          <cell r="V182" t="str">
            <v>WY</v>
          </cell>
          <cell r="W182" t="str">
            <v>Yes</v>
          </cell>
        </row>
        <row r="183">
          <cell r="A183">
            <v>390505</v>
          </cell>
          <cell r="B183" t="str">
            <v>WD_Glenrock3</v>
          </cell>
          <cell r="C183" t="str">
            <v>WD_Glenrock3</v>
          </cell>
          <cell r="D183" t="str">
            <v>WD_Glenrock3</v>
          </cell>
          <cell r="E183" t="str">
            <v>Existing Thermal</v>
          </cell>
          <cell r="F183" t="str">
            <v>East</v>
          </cell>
          <cell r="G183" t="str">
            <v>Existing - Wind</v>
          </cell>
          <cell r="H183" t="str">
            <v/>
          </cell>
          <cell r="I183" t="str">
            <v/>
          </cell>
          <cell r="J183" t="str">
            <v>Existing - Wind</v>
          </cell>
          <cell r="K183" t="str">
            <v>Existing - Wind Owned</v>
          </cell>
          <cell r="L183" t="str">
            <v/>
          </cell>
          <cell r="M183" t="str">
            <v>Existing - Wind</v>
          </cell>
          <cell r="N183" t="str">
            <v>Renewable</v>
          </cell>
          <cell r="O183" t="str">
            <v>Long</v>
          </cell>
          <cell r="P183" t="str">
            <v>Wind</v>
          </cell>
          <cell r="Q183" t="str">
            <v>Existing - Wind</v>
          </cell>
          <cell r="R183" t="str">
            <v>Wind</v>
          </cell>
          <cell r="S183" t="str">
            <v>Existing - Wind</v>
          </cell>
          <cell r="T183" t="str">
            <v>Existing - Wind</v>
          </cell>
          <cell r="U183" t="str">
            <v>Existing - Wind Owned</v>
          </cell>
          <cell r="V183" t="str">
            <v>WY</v>
          </cell>
          <cell r="W183" t="str">
            <v>Yes</v>
          </cell>
        </row>
        <row r="184">
          <cell r="A184">
            <v>390509</v>
          </cell>
          <cell r="B184" t="str">
            <v>WD_GoodHill</v>
          </cell>
          <cell r="C184" t="str">
            <v>WD_GoodHill</v>
          </cell>
          <cell r="D184" t="str">
            <v>WD_GoodHill</v>
          </cell>
          <cell r="E184" t="str">
            <v>Existing Thermal</v>
          </cell>
          <cell r="F184" t="str">
            <v>West</v>
          </cell>
          <cell r="G184" t="str">
            <v>Existing - Wind</v>
          </cell>
          <cell r="H184" t="str">
            <v/>
          </cell>
          <cell r="I184" t="str">
            <v/>
          </cell>
          <cell r="J184" t="str">
            <v>Existing - Wind</v>
          </cell>
          <cell r="K184" t="str">
            <v>Existing - Wind Owned</v>
          </cell>
          <cell r="L184" t="str">
            <v/>
          </cell>
          <cell r="M184" t="str">
            <v>Existing - Wind</v>
          </cell>
          <cell r="N184" t="str">
            <v>Renewable</v>
          </cell>
          <cell r="O184" t="str">
            <v>Long</v>
          </cell>
          <cell r="P184" t="str">
            <v>Wind</v>
          </cell>
          <cell r="Q184" t="str">
            <v>Existing - Wind</v>
          </cell>
          <cell r="R184" t="str">
            <v>Wind</v>
          </cell>
          <cell r="S184" t="str">
            <v>Existing - Wind</v>
          </cell>
          <cell r="T184" t="str">
            <v>Existing - Wind</v>
          </cell>
          <cell r="U184" t="str">
            <v>Existing - Wind Owned</v>
          </cell>
          <cell r="V184" t="str">
            <v>WA</v>
          </cell>
          <cell r="W184" t="str">
            <v>Yes</v>
          </cell>
        </row>
        <row r="185">
          <cell r="A185">
            <v>390510</v>
          </cell>
          <cell r="B185" t="str">
            <v>WD_HighPlains</v>
          </cell>
          <cell r="C185" t="str">
            <v>WD_HighPlains</v>
          </cell>
          <cell r="D185" t="str">
            <v>WD_HighPlains</v>
          </cell>
          <cell r="E185" t="str">
            <v>Existing Thermal</v>
          </cell>
          <cell r="F185" t="str">
            <v>East</v>
          </cell>
          <cell r="G185" t="str">
            <v>Existing - Wind</v>
          </cell>
          <cell r="H185" t="str">
            <v/>
          </cell>
          <cell r="I185" t="str">
            <v/>
          </cell>
          <cell r="J185" t="str">
            <v>Existing - Wind</v>
          </cell>
          <cell r="K185" t="str">
            <v>Existing - Wind Owned</v>
          </cell>
          <cell r="L185" t="str">
            <v/>
          </cell>
          <cell r="M185" t="str">
            <v>Existing - Wind</v>
          </cell>
          <cell r="N185" t="str">
            <v>Renewable</v>
          </cell>
          <cell r="O185" t="str">
            <v>Long</v>
          </cell>
          <cell r="P185" t="str">
            <v>Wind</v>
          </cell>
          <cell r="Q185" t="str">
            <v>Existing - Wind</v>
          </cell>
          <cell r="R185" t="str">
            <v>Wind</v>
          </cell>
          <cell r="S185" t="str">
            <v>Existing - Wind</v>
          </cell>
          <cell r="T185" t="str">
            <v>Existing - Wind</v>
          </cell>
          <cell r="U185" t="str">
            <v>Existing - Wind Owned</v>
          </cell>
          <cell r="V185" t="str">
            <v>WY</v>
          </cell>
          <cell r="W185" t="str">
            <v>Yes</v>
          </cell>
        </row>
        <row r="186">
          <cell r="A186">
            <v>390511</v>
          </cell>
          <cell r="B186" t="str">
            <v>WD_LeaningJ</v>
          </cell>
          <cell r="C186" t="str">
            <v>WD_LeaningJ</v>
          </cell>
          <cell r="D186" t="str">
            <v>WD_LeaningJ</v>
          </cell>
          <cell r="E186" t="str">
            <v>Existing Thermal</v>
          </cell>
          <cell r="F186" t="str">
            <v>West</v>
          </cell>
          <cell r="G186" t="str">
            <v>Existing - Wind</v>
          </cell>
          <cell r="H186" t="str">
            <v/>
          </cell>
          <cell r="I186" t="str">
            <v/>
          </cell>
          <cell r="J186" t="str">
            <v>Existing - Wind</v>
          </cell>
          <cell r="K186" t="str">
            <v>Existing - Wind Owned</v>
          </cell>
          <cell r="L186" t="str">
            <v/>
          </cell>
          <cell r="M186" t="str">
            <v>Existing - Wind</v>
          </cell>
          <cell r="N186" t="str">
            <v>Renewable</v>
          </cell>
          <cell r="O186" t="str">
            <v>Long</v>
          </cell>
          <cell r="P186" t="str">
            <v>Wind</v>
          </cell>
          <cell r="Q186" t="str">
            <v>Existing - Wind</v>
          </cell>
          <cell r="R186" t="str">
            <v>Wind</v>
          </cell>
          <cell r="S186" t="str">
            <v>Existing - Wind</v>
          </cell>
          <cell r="T186" t="str">
            <v>Existing - Wind</v>
          </cell>
          <cell r="U186" t="str">
            <v>Existing - Wind Owned</v>
          </cell>
          <cell r="V186" t="str">
            <v>OR</v>
          </cell>
          <cell r="W186" t="str">
            <v>Yes</v>
          </cell>
        </row>
        <row r="187">
          <cell r="A187">
            <v>390512</v>
          </cell>
          <cell r="B187" t="str">
            <v>WD_Marengo1</v>
          </cell>
          <cell r="C187" t="str">
            <v>WD_Marengo1</v>
          </cell>
          <cell r="D187" t="str">
            <v>WD_Marengo1</v>
          </cell>
          <cell r="E187" t="str">
            <v>Existing Thermal</v>
          </cell>
          <cell r="F187" t="str">
            <v>West</v>
          </cell>
          <cell r="G187" t="str">
            <v>Existing - Wind</v>
          </cell>
          <cell r="H187" t="str">
            <v/>
          </cell>
          <cell r="I187" t="str">
            <v/>
          </cell>
          <cell r="J187" t="str">
            <v>Existing - Wind</v>
          </cell>
          <cell r="K187" t="str">
            <v>Existing - Wind Owned</v>
          </cell>
          <cell r="L187" t="str">
            <v/>
          </cell>
          <cell r="M187" t="str">
            <v>Existing - Wind</v>
          </cell>
          <cell r="N187" t="str">
            <v>Renewable</v>
          </cell>
          <cell r="O187" t="str">
            <v>Long</v>
          </cell>
          <cell r="P187" t="str">
            <v>Wind</v>
          </cell>
          <cell r="Q187" t="str">
            <v>Existing - Wind</v>
          </cell>
          <cell r="R187" t="str">
            <v>Wind</v>
          </cell>
          <cell r="S187" t="str">
            <v>Existing - Wind</v>
          </cell>
          <cell r="T187" t="str">
            <v>Existing - Wind</v>
          </cell>
          <cell r="U187" t="str">
            <v>Existing - Wind Owned</v>
          </cell>
          <cell r="V187" t="str">
            <v>WA</v>
          </cell>
          <cell r="W187" t="str">
            <v>Yes</v>
          </cell>
        </row>
        <row r="188">
          <cell r="A188">
            <v>390513</v>
          </cell>
          <cell r="B188" t="str">
            <v>WD_Marengo2</v>
          </cell>
          <cell r="C188" t="str">
            <v>WD_Marengo2</v>
          </cell>
          <cell r="D188" t="str">
            <v>WD_Marengo2</v>
          </cell>
          <cell r="E188" t="str">
            <v>Existing Thermal</v>
          </cell>
          <cell r="F188" t="str">
            <v>West</v>
          </cell>
          <cell r="G188" t="str">
            <v>Existing - Wind</v>
          </cell>
          <cell r="H188" t="str">
            <v/>
          </cell>
          <cell r="I188" t="str">
            <v/>
          </cell>
          <cell r="J188" t="str">
            <v>Existing - Wind</v>
          </cell>
          <cell r="K188" t="str">
            <v>Existing - Wind Owned</v>
          </cell>
          <cell r="L188" t="str">
            <v/>
          </cell>
          <cell r="M188" t="str">
            <v>Existing - Wind</v>
          </cell>
          <cell r="N188" t="str">
            <v>Renewable</v>
          </cell>
          <cell r="O188" t="str">
            <v>Long</v>
          </cell>
          <cell r="P188" t="str">
            <v>Wind</v>
          </cell>
          <cell r="Q188" t="str">
            <v>Existing - Wind</v>
          </cell>
          <cell r="R188" t="str">
            <v>Wind</v>
          </cell>
          <cell r="S188" t="str">
            <v>Existing - Wind</v>
          </cell>
          <cell r="T188" t="str">
            <v>Existing - Wind</v>
          </cell>
          <cell r="U188" t="str">
            <v>Existing - Wind Owned</v>
          </cell>
          <cell r="V188" t="str">
            <v>WA</v>
          </cell>
          <cell r="W188" t="str">
            <v>Yes</v>
          </cell>
        </row>
        <row r="189">
          <cell r="A189">
            <v>390514</v>
          </cell>
          <cell r="B189" t="str">
            <v>WD_McFaddenRidge</v>
          </cell>
          <cell r="C189" t="str">
            <v>WD_McFaddenRidge</v>
          </cell>
          <cell r="D189" t="str">
            <v>WD_McFaddenRidge</v>
          </cell>
          <cell r="E189" t="str">
            <v>Existing Thermal</v>
          </cell>
          <cell r="F189" t="str">
            <v>East</v>
          </cell>
          <cell r="G189" t="str">
            <v>Existing - Wind</v>
          </cell>
          <cell r="H189" t="str">
            <v/>
          </cell>
          <cell r="I189" t="str">
            <v/>
          </cell>
          <cell r="J189" t="str">
            <v>Existing - Wind</v>
          </cell>
          <cell r="K189" t="str">
            <v>Existing - Wind Owned</v>
          </cell>
          <cell r="L189" t="str">
            <v/>
          </cell>
          <cell r="M189" t="str">
            <v>Existing - Wind</v>
          </cell>
          <cell r="N189" t="str">
            <v>Renewable</v>
          </cell>
          <cell r="O189" t="str">
            <v>Long</v>
          </cell>
          <cell r="P189" t="str">
            <v>Wind</v>
          </cell>
          <cell r="Q189" t="str">
            <v>Existing - Wind</v>
          </cell>
          <cell r="R189" t="str">
            <v>Wind</v>
          </cell>
          <cell r="S189" t="str">
            <v>Existing - Wind</v>
          </cell>
          <cell r="T189" t="str">
            <v>Existing - Wind</v>
          </cell>
          <cell r="U189" t="str">
            <v>Existing - Wind Owned</v>
          </cell>
          <cell r="V189" t="str">
            <v>WY</v>
          </cell>
          <cell r="W189" t="str">
            <v>Yes</v>
          </cell>
        </row>
        <row r="190">
          <cell r="A190">
            <v>390515</v>
          </cell>
          <cell r="B190" t="str">
            <v>WD_RockRiver_P</v>
          </cell>
          <cell r="C190" t="str">
            <v>WD_RockRiver_P</v>
          </cell>
          <cell r="D190" t="str">
            <v>WD_RockRiver_P</v>
          </cell>
          <cell r="E190" t="str">
            <v>Existing Thermal</v>
          </cell>
          <cell r="F190" t="str">
            <v>East</v>
          </cell>
          <cell r="G190" t="str">
            <v>Existing - Wind</v>
          </cell>
          <cell r="H190" t="str">
            <v/>
          </cell>
          <cell r="I190" t="str">
            <v/>
          </cell>
          <cell r="J190" t="str">
            <v>Existing - Wind</v>
          </cell>
          <cell r="K190" t="str">
            <v>Existing - Wind</v>
          </cell>
          <cell r="L190" t="str">
            <v/>
          </cell>
          <cell r="M190" t="str">
            <v>Existing - Wind</v>
          </cell>
          <cell r="N190" t="str">
            <v>Renewable</v>
          </cell>
          <cell r="O190" t="str">
            <v>Long</v>
          </cell>
          <cell r="P190" t="str">
            <v>Wind</v>
          </cell>
          <cell r="Q190" t="str">
            <v>Existing - Wind</v>
          </cell>
          <cell r="R190" t="str">
            <v>Wind</v>
          </cell>
          <cell r="S190" t="str">
            <v>Existing - Wind</v>
          </cell>
          <cell r="T190" t="str">
            <v>Existing - Wind</v>
          </cell>
          <cell r="U190" t="str">
            <v>Existing - Wind</v>
          </cell>
          <cell r="V190" t="str">
            <v>WY</v>
          </cell>
          <cell r="W190" t="str">
            <v>Yes</v>
          </cell>
        </row>
        <row r="191">
          <cell r="A191">
            <v>390516</v>
          </cell>
          <cell r="B191" t="str">
            <v>WD_RollingHills</v>
          </cell>
          <cell r="C191" t="str">
            <v>WD_RollingHills</v>
          </cell>
          <cell r="D191" t="str">
            <v>WD_RollingHills</v>
          </cell>
          <cell r="E191" t="str">
            <v>Existing Thermal</v>
          </cell>
          <cell r="F191" t="str">
            <v>East</v>
          </cell>
          <cell r="G191" t="str">
            <v>Existing - Wind</v>
          </cell>
          <cell r="H191" t="str">
            <v/>
          </cell>
          <cell r="I191" t="str">
            <v/>
          </cell>
          <cell r="J191" t="str">
            <v>Existing - Wind</v>
          </cell>
          <cell r="K191" t="str">
            <v>Existing - Wind Owned</v>
          </cell>
          <cell r="L191" t="str">
            <v/>
          </cell>
          <cell r="M191" t="str">
            <v>Existing - Wind</v>
          </cell>
          <cell r="N191" t="str">
            <v>Renewable</v>
          </cell>
          <cell r="O191" t="str">
            <v>Long</v>
          </cell>
          <cell r="P191" t="str">
            <v>Wind</v>
          </cell>
          <cell r="Q191" t="str">
            <v>Existing - Wind</v>
          </cell>
          <cell r="R191" t="str">
            <v>Wind</v>
          </cell>
          <cell r="S191" t="str">
            <v>Existing - Wind</v>
          </cell>
          <cell r="T191" t="str">
            <v>Existing - Wind</v>
          </cell>
          <cell r="U191" t="str">
            <v>Existing - Wind Owned</v>
          </cell>
          <cell r="V191" t="str">
            <v>WY</v>
          </cell>
          <cell r="W191" t="str">
            <v>Yes</v>
          </cell>
        </row>
        <row r="192">
          <cell r="A192">
            <v>390517</v>
          </cell>
          <cell r="B192" t="str">
            <v>WD_SCL_New_IN_P</v>
          </cell>
          <cell r="C192" t="str">
            <v>WD_SCL_New_IN_P</v>
          </cell>
          <cell r="D192" t="str">
            <v>WD_SCL_New_IN_P</v>
          </cell>
          <cell r="E192" t="str">
            <v>Existing Thermal</v>
          </cell>
          <cell r="F192" t="str">
            <v>West</v>
          </cell>
          <cell r="G192" t="str">
            <v>Existing - Wind</v>
          </cell>
          <cell r="H192" t="str">
            <v/>
          </cell>
          <cell r="I192" t="str">
            <v/>
          </cell>
          <cell r="J192" t="str">
            <v>Existing - Wind</v>
          </cell>
          <cell r="K192" t="str">
            <v>Existing - Wind</v>
          </cell>
          <cell r="L192" t="str">
            <v/>
          </cell>
          <cell r="M192" t="str">
            <v>Existing - Wind</v>
          </cell>
          <cell r="N192" t="str">
            <v>Renewable</v>
          </cell>
          <cell r="O192" t="str">
            <v>Long</v>
          </cell>
          <cell r="P192" t="str">
            <v>Wind</v>
          </cell>
          <cell r="Q192" t="str">
            <v>Existing - Exchange</v>
          </cell>
          <cell r="R192" t="str">
            <v>Wind</v>
          </cell>
          <cell r="S192" t="str">
            <v>Existing - Exchange</v>
          </cell>
          <cell r="T192" t="str">
            <v>Existing - Wind</v>
          </cell>
          <cell r="U192" t="str">
            <v>Existing - Wind</v>
          </cell>
          <cell r="V192" t="str">
            <v>WA</v>
          </cell>
          <cell r="W192" t="str">
            <v>No</v>
          </cell>
        </row>
        <row r="193">
          <cell r="A193">
            <v>96462</v>
          </cell>
          <cell r="B193" t="str">
            <v>WD_SCL_New_OUT_S</v>
          </cell>
          <cell r="C193" t="str">
            <v>WD_SCL_New_OUT_S</v>
          </cell>
          <cell r="D193" t="str">
            <v>WD_SCL_New_OUT_S</v>
          </cell>
          <cell r="E193" t="str">
            <v>Existing Thermal</v>
          </cell>
          <cell r="F193" t="str">
            <v>West</v>
          </cell>
          <cell r="G193" t="str">
            <v>Existing - SALE</v>
          </cell>
          <cell r="H193" t="str">
            <v/>
          </cell>
          <cell r="I193" t="str">
            <v/>
          </cell>
          <cell r="J193" t="str">
            <v>Existing - SALE</v>
          </cell>
          <cell r="K193" t="str">
            <v>Existing - Sale</v>
          </cell>
          <cell r="L193" t="str">
            <v/>
          </cell>
          <cell r="M193" t="str">
            <v>Existing - SALE</v>
          </cell>
          <cell r="N193" t="str">
            <v>Sale</v>
          </cell>
          <cell r="O193" t="str">
            <v>Short</v>
          </cell>
          <cell r="P193" t="str">
            <v>Exchange</v>
          </cell>
          <cell r="Q193" t="str">
            <v>Existing - Sale</v>
          </cell>
          <cell r="R193" t="str">
            <v>Exchange</v>
          </cell>
          <cell r="S193" t="str">
            <v>Existing - Sale</v>
          </cell>
          <cell r="T193" t="str">
            <v>Existing - SALE</v>
          </cell>
          <cell r="U193" t="str">
            <v>Existing - SALE</v>
          </cell>
          <cell r="V193"/>
          <cell r="W193" t="str">
            <v>No</v>
          </cell>
        </row>
        <row r="194">
          <cell r="A194">
            <v>390518</v>
          </cell>
          <cell r="B194" t="str">
            <v>WD_SevenMile</v>
          </cell>
          <cell r="C194" t="str">
            <v>WD_SevenMile</v>
          </cell>
          <cell r="D194" t="str">
            <v>WD_SevenMile</v>
          </cell>
          <cell r="E194" t="str">
            <v>Existing Thermal</v>
          </cell>
          <cell r="F194" t="str">
            <v>East</v>
          </cell>
          <cell r="G194" t="str">
            <v>Existing - Wind</v>
          </cell>
          <cell r="H194" t="str">
            <v/>
          </cell>
          <cell r="I194" t="str">
            <v/>
          </cell>
          <cell r="J194" t="str">
            <v>Existing - Wind</v>
          </cell>
          <cell r="K194" t="str">
            <v>Existing - Wind Owned</v>
          </cell>
          <cell r="L194" t="str">
            <v/>
          </cell>
          <cell r="M194" t="str">
            <v>Existing - Wind</v>
          </cell>
          <cell r="N194" t="str">
            <v>Renewable</v>
          </cell>
          <cell r="O194" t="str">
            <v>Long</v>
          </cell>
          <cell r="P194" t="str">
            <v>Wind</v>
          </cell>
          <cell r="Q194" t="str">
            <v>Existing - Wind</v>
          </cell>
          <cell r="R194" t="str">
            <v>Wind</v>
          </cell>
          <cell r="S194" t="str">
            <v>Existing - Wind</v>
          </cell>
          <cell r="T194" t="str">
            <v>Existing - Wind</v>
          </cell>
          <cell r="U194" t="str">
            <v>Existing - Wind Owned</v>
          </cell>
          <cell r="V194" t="str">
            <v>WY</v>
          </cell>
          <cell r="W194" t="str">
            <v>Yes</v>
          </cell>
        </row>
        <row r="195">
          <cell r="A195">
            <v>390519</v>
          </cell>
          <cell r="B195" t="str">
            <v>WD_SevenMile2</v>
          </cell>
          <cell r="C195" t="str">
            <v>WD_SevenMile2</v>
          </cell>
          <cell r="D195" t="str">
            <v>WD_SevenMile2</v>
          </cell>
          <cell r="E195" t="str">
            <v>Existing Thermal</v>
          </cell>
          <cell r="F195" t="str">
            <v>East</v>
          </cell>
          <cell r="G195" t="str">
            <v>Existing - Wind</v>
          </cell>
          <cell r="H195" t="str">
            <v/>
          </cell>
          <cell r="I195" t="str">
            <v/>
          </cell>
          <cell r="J195" t="str">
            <v>Existing - Wind</v>
          </cell>
          <cell r="K195" t="str">
            <v>Existing - Wind Owned</v>
          </cell>
          <cell r="L195" t="str">
            <v/>
          </cell>
          <cell r="M195" t="str">
            <v>Existing - Wind</v>
          </cell>
          <cell r="N195" t="str">
            <v>Renewable</v>
          </cell>
          <cell r="O195" t="str">
            <v>Long</v>
          </cell>
          <cell r="P195" t="str">
            <v>Wind</v>
          </cell>
          <cell r="Q195" t="str">
            <v>Existing - Wind</v>
          </cell>
          <cell r="R195" t="str">
            <v>Wind</v>
          </cell>
          <cell r="S195" t="str">
            <v>Existing - Wind</v>
          </cell>
          <cell r="T195" t="str">
            <v>Existing - Wind</v>
          </cell>
          <cell r="U195" t="str">
            <v>Existing - Wind Owned</v>
          </cell>
          <cell r="V195" t="str">
            <v>WY</v>
          </cell>
          <cell r="W195" t="str">
            <v>Yes</v>
          </cell>
        </row>
        <row r="196">
          <cell r="A196">
            <v>390520</v>
          </cell>
          <cell r="B196" t="str">
            <v>WD_TOPofWorld_P</v>
          </cell>
          <cell r="C196" t="str">
            <v>WD_TOPofWorld_P</v>
          </cell>
          <cell r="D196" t="str">
            <v>WD_TOPofWorld_P</v>
          </cell>
          <cell r="E196" t="str">
            <v>Existing Thermal</v>
          </cell>
          <cell r="F196" t="str">
            <v>East</v>
          </cell>
          <cell r="G196" t="str">
            <v>Existing - Wind</v>
          </cell>
          <cell r="H196" t="str">
            <v/>
          </cell>
          <cell r="I196" t="str">
            <v/>
          </cell>
          <cell r="J196" t="str">
            <v>Existing - Wind</v>
          </cell>
          <cell r="K196" t="str">
            <v>Existing - Wind</v>
          </cell>
          <cell r="L196" t="str">
            <v/>
          </cell>
          <cell r="M196" t="str">
            <v>Existing - Wind</v>
          </cell>
          <cell r="N196" t="str">
            <v>Renewable</v>
          </cell>
          <cell r="O196" t="str">
            <v>Long</v>
          </cell>
          <cell r="P196" t="str">
            <v>Wind</v>
          </cell>
          <cell r="Q196" t="str">
            <v>Existing - Wind</v>
          </cell>
          <cell r="R196" t="str">
            <v>Wind</v>
          </cell>
          <cell r="S196" t="str">
            <v>Existing - Wind</v>
          </cell>
          <cell r="T196" t="str">
            <v>Existing - Wind</v>
          </cell>
          <cell r="U196" t="str">
            <v>Existing - Wind</v>
          </cell>
          <cell r="V196" t="str">
            <v>WY</v>
          </cell>
          <cell r="W196" t="str">
            <v>Yes</v>
          </cell>
        </row>
        <row r="197">
          <cell r="A197">
            <v>390521</v>
          </cell>
          <cell r="B197" t="str">
            <v>WD_WolvCrk_P</v>
          </cell>
          <cell r="C197" t="str">
            <v>WD_WolvCrk_P</v>
          </cell>
          <cell r="D197" t="str">
            <v>WD_WolvCrk_P</v>
          </cell>
          <cell r="E197" t="str">
            <v>Existing Thermal</v>
          </cell>
          <cell r="F197" t="str">
            <v>East</v>
          </cell>
          <cell r="G197" t="str">
            <v>Existing - Wind</v>
          </cell>
          <cell r="H197" t="str">
            <v/>
          </cell>
          <cell r="I197" t="str">
            <v/>
          </cell>
          <cell r="J197" t="str">
            <v>Existing - Wind</v>
          </cell>
          <cell r="K197" t="str">
            <v>Existing - Wind</v>
          </cell>
          <cell r="L197" t="str">
            <v/>
          </cell>
          <cell r="M197" t="str">
            <v>Existing - Wind</v>
          </cell>
          <cell r="N197" t="str">
            <v>Renewable</v>
          </cell>
          <cell r="O197" t="str">
            <v>Long</v>
          </cell>
          <cell r="P197" t="str">
            <v>Wind</v>
          </cell>
          <cell r="Q197" t="str">
            <v>Existing - Wind</v>
          </cell>
          <cell r="R197" t="str">
            <v>Wind</v>
          </cell>
          <cell r="S197" t="str">
            <v>Existing - Wind</v>
          </cell>
          <cell r="T197" t="str">
            <v>Existing - Wind</v>
          </cell>
          <cell r="U197" t="str">
            <v>Existing - Wind</v>
          </cell>
          <cell r="V197" t="str">
            <v>ID</v>
          </cell>
          <cell r="W197" t="str">
            <v>Yes</v>
          </cell>
        </row>
        <row r="198">
          <cell r="A198">
            <v>559106</v>
          </cell>
          <cell r="B198" t="str">
            <v>I_RP_WD_7Mil</v>
          </cell>
          <cell r="C198" t="str">
            <v>I_RP_WD_7Mil</v>
          </cell>
          <cell r="D198" t="str">
            <v>I_RP_WD_7Mil</v>
          </cell>
          <cell r="E198" t="str">
            <v>New Thermal</v>
          </cell>
          <cell r="F198" t="str">
            <v>East</v>
          </cell>
          <cell r="G198" t="str">
            <v>East Wind-Repower</v>
          </cell>
          <cell r="H198" t="str">
            <v/>
          </cell>
          <cell r="I198" t="str">
            <v/>
          </cell>
          <cell r="J198" t="str">
            <v>Existing - Wind</v>
          </cell>
          <cell r="K198" t="str">
            <v>Existing - Wind Owned</v>
          </cell>
          <cell r="L198" t="str">
            <v/>
          </cell>
          <cell r="M198" t="str">
            <v>Existing - Wind</v>
          </cell>
          <cell r="N198" t="str">
            <v>Renewable</v>
          </cell>
          <cell r="O198" t="str">
            <v>Long</v>
          </cell>
          <cell r="P198" t="str">
            <v>Wind</v>
          </cell>
          <cell r="Q198" t="str">
            <v>Existing - Wind</v>
          </cell>
          <cell r="R198" t="str">
            <v>Wind</v>
          </cell>
          <cell r="S198" t="str">
            <v>Existing - Wind</v>
          </cell>
          <cell r="T198" t="str">
            <v>Existing - Wind</v>
          </cell>
          <cell r="U198" t="str">
            <v>Existing - Wind Owned</v>
          </cell>
          <cell r="V198" t="str">
            <v>WY</v>
          </cell>
          <cell r="W198" t="str">
            <v>Yes</v>
          </cell>
        </row>
        <row r="199">
          <cell r="A199">
            <v>559107</v>
          </cell>
          <cell r="B199" t="str">
            <v>I_RP_WD_7Mi2</v>
          </cell>
          <cell r="C199" t="str">
            <v>I_RP_WD_7Mi2</v>
          </cell>
          <cell r="D199" t="str">
            <v>I_RP_WD_7Mi2</v>
          </cell>
          <cell r="E199" t="str">
            <v>New Thermal</v>
          </cell>
          <cell r="F199" t="str">
            <v>East</v>
          </cell>
          <cell r="G199" t="str">
            <v>East Wind-Repower</v>
          </cell>
          <cell r="H199" t="str">
            <v/>
          </cell>
          <cell r="I199" t="str">
            <v/>
          </cell>
          <cell r="J199" t="str">
            <v>Existing - Wind</v>
          </cell>
          <cell r="K199" t="str">
            <v>Existing - Wind Owned</v>
          </cell>
          <cell r="L199" t="str">
            <v/>
          </cell>
          <cell r="M199" t="str">
            <v>Existing - Wind</v>
          </cell>
          <cell r="N199" t="str">
            <v>Renewable</v>
          </cell>
          <cell r="O199" t="str">
            <v>Long</v>
          </cell>
          <cell r="P199" t="str">
            <v>Wind</v>
          </cell>
          <cell r="Q199" t="str">
            <v>Existing - Wind</v>
          </cell>
          <cell r="R199" t="str">
            <v>Wind</v>
          </cell>
          <cell r="S199" t="str">
            <v>Existing - Wind</v>
          </cell>
          <cell r="T199" t="str">
            <v>Existing - Wind</v>
          </cell>
          <cell r="U199" t="str">
            <v>Existing - Wind Owned</v>
          </cell>
          <cell r="V199" t="str">
            <v>WY</v>
          </cell>
          <cell r="W199" t="str">
            <v>Yes</v>
          </cell>
        </row>
        <row r="200">
          <cell r="A200">
            <v>559110</v>
          </cell>
          <cell r="B200" t="str">
            <v>I_RP_WD_Dlp</v>
          </cell>
          <cell r="C200" t="str">
            <v>I_RP_WD_Dlp</v>
          </cell>
          <cell r="D200" t="str">
            <v>I_RP_WD_Dlp</v>
          </cell>
          <cell r="E200" t="str">
            <v>New Thermal</v>
          </cell>
          <cell r="F200" t="str">
            <v>East</v>
          </cell>
          <cell r="G200" t="str">
            <v>East Wind-Repower</v>
          </cell>
          <cell r="H200"/>
          <cell r="I200"/>
          <cell r="J200" t="str">
            <v>Existing - Wind</v>
          </cell>
          <cell r="K200" t="str">
            <v>Existing - Wind Owned</v>
          </cell>
          <cell r="L200" t="str">
            <v/>
          </cell>
          <cell r="M200" t="str">
            <v>Existing - Wind</v>
          </cell>
          <cell r="N200" t="str">
            <v>Renewable</v>
          </cell>
          <cell r="O200" t="str">
            <v>Long</v>
          </cell>
          <cell r="P200" t="str">
            <v>Wind</v>
          </cell>
          <cell r="Q200" t="str">
            <v>Existing - Wind</v>
          </cell>
          <cell r="R200" t="str">
            <v>Wind</v>
          </cell>
          <cell r="S200" t="str">
            <v>Existing - Wind</v>
          </cell>
          <cell r="T200" t="str">
            <v>Existing - Wind</v>
          </cell>
          <cell r="U200" t="str">
            <v>Existing - Wind Owned</v>
          </cell>
          <cell r="V200" t="str">
            <v>WY</v>
          </cell>
          <cell r="W200" t="str">
            <v>Yes</v>
          </cell>
        </row>
        <row r="201">
          <cell r="A201">
            <v>559104</v>
          </cell>
          <cell r="B201" t="str">
            <v>I_RP_WD_Glnr</v>
          </cell>
          <cell r="C201" t="str">
            <v>I_RP_WD_Glnr</v>
          </cell>
          <cell r="D201" t="str">
            <v>I_RP_WD_Glnr</v>
          </cell>
          <cell r="E201" t="str">
            <v>New Thermal</v>
          </cell>
          <cell r="F201" t="str">
            <v>East</v>
          </cell>
          <cell r="G201" t="str">
            <v>East Wind-Repower</v>
          </cell>
          <cell r="H201"/>
          <cell r="I201"/>
          <cell r="J201" t="str">
            <v>Existing - Wind</v>
          </cell>
          <cell r="K201" t="str">
            <v>Existing - Wind Owned</v>
          </cell>
          <cell r="L201" t="str">
            <v/>
          </cell>
          <cell r="M201" t="str">
            <v>Existing - Wind</v>
          </cell>
          <cell r="N201" t="str">
            <v>Renewable</v>
          </cell>
          <cell r="O201" t="str">
            <v>Long</v>
          </cell>
          <cell r="P201" t="str">
            <v>Wind</v>
          </cell>
          <cell r="Q201" t="str">
            <v>Existing - Wind</v>
          </cell>
          <cell r="R201" t="str">
            <v>Wind</v>
          </cell>
          <cell r="S201" t="str">
            <v>Existing - Wind</v>
          </cell>
          <cell r="T201" t="str">
            <v>Existing - Wind</v>
          </cell>
          <cell r="U201" t="str">
            <v>Existing - Wind Owned</v>
          </cell>
          <cell r="V201" t="str">
            <v>WY</v>
          </cell>
          <cell r="W201" t="str">
            <v>Yes</v>
          </cell>
        </row>
        <row r="202">
          <cell r="A202">
            <v>559105</v>
          </cell>
          <cell r="B202" t="str">
            <v>I_RP_WD_Gln3</v>
          </cell>
          <cell r="C202" t="str">
            <v>I_RP_WD_Gln3</v>
          </cell>
          <cell r="D202" t="str">
            <v>I_RP_WD_Gln3</v>
          </cell>
          <cell r="E202" t="str">
            <v>New Thermal</v>
          </cell>
          <cell r="F202" t="str">
            <v>East</v>
          </cell>
          <cell r="G202" t="str">
            <v>East Wind-Repower</v>
          </cell>
          <cell r="H202"/>
          <cell r="I202"/>
          <cell r="J202" t="str">
            <v>Existing - Wind</v>
          </cell>
          <cell r="K202" t="str">
            <v>Existing - Wind Owned</v>
          </cell>
          <cell r="L202" t="str">
            <v/>
          </cell>
          <cell r="M202" t="str">
            <v>Existing - Wind</v>
          </cell>
          <cell r="N202" t="str">
            <v>Renewable</v>
          </cell>
          <cell r="O202" t="str">
            <v>Long</v>
          </cell>
          <cell r="P202" t="str">
            <v>Wind</v>
          </cell>
          <cell r="Q202" t="str">
            <v>Existing - Wind</v>
          </cell>
          <cell r="R202" t="str">
            <v>Wind</v>
          </cell>
          <cell r="S202" t="str">
            <v>Existing - Wind</v>
          </cell>
          <cell r="T202" t="str">
            <v>Existing - Wind</v>
          </cell>
          <cell r="U202" t="str">
            <v>Existing - Wind Owned</v>
          </cell>
          <cell r="V202" t="str">
            <v>WY</v>
          </cell>
          <cell r="W202" t="str">
            <v>Yes</v>
          </cell>
        </row>
        <row r="203">
          <cell r="A203">
            <v>559108</v>
          </cell>
          <cell r="B203" t="str">
            <v>I_RP_WD_HiP</v>
          </cell>
          <cell r="C203" t="str">
            <v>I_RP_WD_HiP</v>
          </cell>
          <cell r="D203" t="str">
            <v>I_RP_WD_HiP</v>
          </cell>
          <cell r="E203" t="str">
            <v>New Thermal</v>
          </cell>
          <cell r="F203" t="str">
            <v>East</v>
          </cell>
          <cell r="G203" t="str">
            <v>East Wind-Repower</v>
          </cell>
          <cell r="H203"/>
          <cell r="I203"/>
          <cell r="J203" t="str">
            <v>Existing - Wind</v>
          </cell>
          <cell r="K203" t="str">
            <v>Existing - Wind Owned</v>
          </cell>
          <cell r="L203" t="str">
            <v/>
          </cell>
          <cell r="M203" t="str">
            <v>Existing - Wind</v>
          </cell>
          <cell r="N203" t="str">
            <v>Renewable</v>
          </cell>
          <cell r="O203" t="str">
            <v>Long</v>
          </cell>
          <cell r="P203" t="str">
            <v>Wind</v>
          </cell>
          <cell r="Q203" t="str">
            <v>Existing - Wind</v>
          </cell>
          <cell r="R203" t="str">
            <v>Wind</v>
          </cell>
          <cell r="S203" t="str">
            <v>Existing - Wind</v>
          </cell>
          <cell r="T203" t="str">
            <v>Existing - Wind</v>
          </cell>
          <cell r="U203" t="str">
            <v>Existing - Wind Owned</v>
          </cell>
          <cell r="V203" t="str">
            <v>WY</v>
          </cell>
          <cell r="W203" t="str">
            <v>Yes</v>
          </cell>
        </row>
        <row r="204">
          <cell r="A204">
            <v>559112</v>
          </cell>
          <cell r="B204" t="str">
            <v>I_RP_WD_LJp</v>
          </cell>
          <cell r="C204" t="str">
            <v>I_RP_WD_LJp</v>
          </cell>
          <cell r="D204" t="str">
            <v>I_RP_WD_LJp</v>
          </cell>
          <cell r="E204" t="str">
            <v>New Thermal</v>
          </cell>
          <cell r="F204" t="str">
            <v>West</v>
          </cell>
          <cell r="G204" t="str">
            <v>West Wind-Repower</v>
          </cell>
          <cell r="H204"/>
          <cell r="I204"/>
          <cell r="J204" t="str">
            <v>Existing - Wind</v>
          </cell>
          <cell r="K204" t="str">
            <v>Existing - Wind Owned</v>
          </cell>
          <cell r="L204" t="str">
            <v/>
          </cell>
          <cell r="M204" t="str">
            <v>Existing - Wind</v>
          </cell>
          <cell r="N204" t="str">
            <v>Renewable</v>
          </cell>
          <cell r="O204" t="str">
            <v>Long</v>
          </cell>
          <cell r="P204" t="str">
            <v>Wind</v>
          </cell>
          <cell r="Q204" t="str">
            <v>Existing - Wind</v>
          </cell>
          <cell r="R204" t="str">
            <v>Wind</v>
          </cell>
          <cell r="S204" t="str">
            <v>Existing - Wind</v>
          </cell>
          <cell r="T204" t="str">
            <v>Existing - Wind</v>
          </cell>
          <cell r="U204" t="str">
            <v>Existing - Wind Owned</v>
          </cell>
          <cell r="V204" t="str">
            <v>OR</v>
          </cell>
          <cell r="W204" t="str">
            <v>Yes</v>
          </cell>
        </row>
        <row r="205">
          <cell r="A205">
            <v>559109</v>
          </cell>
          <cell r="B205" t="str">
            <v>I_RP_WD_McF</v>
          </cell>
          <cell r="C205" t="str">
            <v>I_RP_WD_McF</v>
          </cell>
          <cell r="D205" t="str">
            <v>I_RP_WD_McF</v>
          </cell>
          <cell r="E205" t="str">
            <v>New Thermal</v>
          </cell>
          <cell r="F205" t="str">
            <v>East</v>
          </cell>
          <cell r="G205" t="str">
            <v>East Wind-Repower</v>
          </cell>
          <cell r="H205"/>
          <cell r="I205"/>
          <cell r="J205" t="str">
            <v>Existing - Wind</v>
          </cell>
          <cell r="K205" t="str">
            <v>Existing - Wind Owned</v>
          </cell>
          <cell r="L205" t="str">
            <v/>
          </cell>
          <cell r="M205" t="str">
            <v>Existing - Wind</v>
          </cell>
          <cell r="N205" t="str">
            <v>Renewable</v>
          </cell>
          <cell r="O205" t="str">
            <v>Long</v>
          </cell>
          <cell r="P205" t="str">
            <v>Wind</v>
          </cell>
          <cell r="Q205" t="str">
            <v>Existing - Wind</v>
          </cell>
          <cell r="R205" t="str">
            <v>Wind</v>
          </cell>
          <cell r="S205" t="str">
            <v>Existing - Wind</v>
          </cell>
          <cell r="T205" t="str">
            <v>Existing - Wind</v>
          </cell>
          <cell r="U205" t="str">
            <v>Existing - Wind Owned</v>
          </cell>
          <cell r="V205" t="str">
            <v>WY</v>
          </cell>
          <cell r="W205" t="str">
            <v>Yes</v>
          </cell>
        </row>
        <row r="206">
          <cell r="A206">
            <v>559113</v>
          </cell>
          <cell r="B206" t="str">
            <v>I_RP_WD_Mg1</v>
          </cell>
          <cell r="C206" t="str">
            <v>I_RP_WD_Mg1</v>
          </cell>
          <cell r="D206" t="str">
            <v>I_RP_WD_Mg1</v>
          </cell>
          <cell r="E206" t="str">
            <v>New Thermal</v>
          </cell>
          <cell r="F206" t="str">
            <v>West</v>
          </cell>
          <cell r="G206" t="str">
            <v>West Wind-Repower</v>
          </cell>
          <cell r="H206"/>
          <cell r="I206"/>
          <cell r="J206" t="str">
            <v>Existing - Wind</v>
          </cell>
          <cell r="K206" t="str">
            <v>Existing - Wind Owned</v>
          </cell>
          <cell r="L206" t="str">
            <v/>
          </cell>
          <cell r="M206" t="str">
            <v>Existing - Wind</v>
          </cell>
          <cell r="N206" t="str">
            <v>Renewable</v>
          </cell>
          <cell r="O206" t="str">
            <v>Long</v>
          </cell>
          <cell r="P206" t="str">
            <v>Wind</v>
          </cell>
          <cell r="Q206" t="str">
            <v>Existing - Wind</v>
          </cell>
          <cell r="R206" t="str">
            <v>Wind</v>
          </cell>
          <cell r="S206" t="str">
            <v>Existing - Wind</v>
          </cell>
          <cell r="T206" t="str">
            <v>Existing - Wind</v>
          </cell>
          <cell r="U206" t="str">
            <v>Existing - Wind Owned</v>
          </cell>
          <cell r="V206" t="str">
            <v>WA</v>
          </cell>
          <cell r="W206" t="str">
            <v>Yes</v>
          </cell>
        </row>
        <row r="207">
          <cell r="A207">
            <v>559114</v>
          </cell>
          <cell r="B207" t="str">
            <v>I_RP_WD_Mg2</v>
          </cell>
          <cell r="C207" t="str">
            <v>I_RP_WD_Mg2</v>
          </cell>
          <cell r="D207" t="str">
            <v>I_RP_WD_Mg2</v>
          </cell>
          <cell r="E207" t="str">
            <v>New Thermal</v>
          </cell>
          <cell r="F207" t="str">
            <v>West</v>
          </cell>
          <cell r="G207" t="str">
            <v>West Wind-Repower</v>
          </cell>
          <cell r="H207"/>
          <cell r="I207"/>
          <cell r="J207" t="str">
            <v>Existing - Wind</v>
          </cell>
          <cell r="K207" t="str">
            <v>Existing - Wind Owned</v>
          </cell>
          <cell r="L207" t="str">
            <v/>
          </cell>
          <cell r="M207" t="str">
            <v>Existing - Wind</v>
          </cell>
          <cell r="N207" t="str">
            <v>Renewable</v>
          </cell>
          <cell r="O207" t="str">
            <v>Long</v>
          </cell>
          <cell r="P207" t="str">
            <v>Wind</v>
          </cell>
          <cell r="Q207" t="str">
            <v>Existing - Wind</v>
          </cell>
          <cell r="R207" t="str">
            <v>Wind</v>
          </cell>
          <cell r="S207" t="str">
            <v>Existing - Wind</v>
          </cell>
          <cell r="T207" t="str">
            <v>Existing - Wind</v>
          </cell>
          <cell r="U207" t="str">
            <v>Existing - Wind Owned</v>
          </cell>
          <cell r="V207" t="str">
            <v>WA</v>
          </cell>
          <cell r="W207" t="str">
            <v>Yes</v>
          </cell>
        </row>
        <row r="208">
          <cell r="A208">
            <v>559111</v>
          </cell>
          <cell r="B208" t="str">
            <v>I_RP_WD_RHs</v>
          </cell>
          <cell r="C208" t="str">
            <v>I_RP_WD_RHs</v>
          </cell>
          <cell r="D208" t="str">
            <v>I_RP_WD_RHs</v>
          </cell>
          <cell r="E208" t="str">
            <v>New Thermal</v>
          </cell>
          <cell r="F208" t="str">
            <v>East</v>
          </cell>
          <cell r="G208" t="str">
            <v>East Wind-Repower</v>
          </cell>
          <cell r="H208"/>
          <cell r="I208"/>
          <cell r="J208" t="str">
            <v>Existing - Wind</v>
          </cell>
          <cell r="K208" t="str">
            <v>Existing - Wind Owned</v>
          </cell>
          <cell r="L208" t="str">
            <v/>
          </cell>
          <cell r="M208" t="str">
            <v>Existing - Wind</v>
          </cell>
          <cell r="N208" t="str">
            <v>Renewable</v>
          </cell>
          <cell r="O208" t="str">
            <v>Long</v>
          </cell>
          <cell r="P208" t="str">
            <v>Wind</v>
          </cell>
          <cell r="Q208" t="str">
            <v>Existing - Wind</v>
          </cell>
          <cell r="R208" t="str">
            <v>Wind</v>
          </cell>
          <cell r="S208" t="str">
            <v>Existing - Wind</v>
          </cell>
          <cell r="T208" t="str">
            <v>Existing - Wind</v>
          </cell>
          <cell r="U208" t="str">
            <v>Existing - Wind Owned</v>
          </cell>
          <cell r="V208" t="str">
            <v>WY</v>
          </cell>
          <cell r="W208" t="str">
            <v>Yes</v>
          </cell>
        </row>
        <row r="209">
          <cell r="A209">
            <v>610534</v>
          </cell>
          <cell r="B209" t="str">
            <v>I_RP_WD_Gdne</v>
          </cell>
          <cell r="C209" t="str">
            <v>I_RP_WD_Gdne</v>
          </cell>
          <cell r="D209" t="str">
            <v>I_RP_WD_Gdne</v>
          </cell>
          <cell r="E209" t="str">
            <v>New Thermal</v>
          </cell>
          <cell r="F209" t="str">
            <v>West</v>
          </cell>
          <cell r="G209" t="str">
            <v>West Wind-Repower</v>
          </cell>
          <cell r="H209"/>
          <cell r="I209"/>
          <cell r="J209" t="str">
            <v>Existing - Wind</v>
          </cell>
          <cell r="K209" t="str">
            <v>Existing - Wind Owned</v>
          </cell>
          <cell r="L209" t="str">
            <v/>
          </cell>
          <cell r="M209" t="str">
            <v>Existing - Wind</v>
          </cell>
          <cell r="N209" t="str">
            <v>Renewable</v>
          </cell>
          <cell r="O209" t="str">
            <v>Long</v>
          </cell>
          <cell r="P209" t="str">
            <v>Wind</v>
          </cell>
          <cell r="Q209" t="str">
            <v>Existing - Wind</v>
          </cell>
          <cell r="R209" t="str">
            <v>Wind</v>
          </cell>
          <cell r="S209" t="str">
            <v>Existing - Wind</v>
          </cell>
          <cell r="T209" t="str">
            <v>Existing - Wind</v>
          </cell>
          <cell r="U209" t="str">
            <v>Existing - Wind Owned</v>
          </cell>
          <cell r="V209" t="str">
            <v>WA</v>
          </cell>
          <cell r="W209" t="str">
            <v>Yes</v>
          </cell>
        </row>
        <row r="210">
          <cell r="A210">
            <v>610535</v>
          </cell>
          <cell r="B210" t="str">
            <v>I_RP_WD_FC1</v>
          </cell>
          <cell r="C210" t="str">
            <v>I_RP_WD_FC1</v>
          </cell>
          <cell r="D210" t="str">
            <v>I_RP_WD_FC1</v>
          </cell>
          <cell r="E210" t="str">
            <v>New Thermal</v>
          </cell>
          <cell r="F210" t="str">
            <v>East</v>
          </cell>
          <cell r="G210" t="str">
            <v>East Wind-Repower</v>
          </cell>
          <cell r="H210"/>
          <cell r="I210"/>
          <cell r="J210" t="str">
            <v>Existing - Wind</v>
          </cell>
          <cell r="K210" t="str">
            <v>Existing - Wind Owned</v>
          </cell>
          <cell r="L210" t="str">
            <v/>
          </cell>
          <cell r="M210" t="str">
            <v>Existing - Wind</v>
          </cell>
          <cell r="N210" t="str">
            <v>Renewable</v>
          </cell>
          <cell r="O210" t="str">
            <v>Long</v>
          </cell>
          <cell r="P210" t="str">
            <v>Wind</v>
          </cell>
          <cell r="Q210" t="str">
            <v>Existing - Wind</v>
          </cell>
          <cell r="R210" t="str">
            <v>Wind</v>
          </cell>
          <cell r="S210" t="str">
            <v>Existing - Wind</v>
          </cell>
          <cell r="T210" t="str">
            <v>Existing - Wind</v>
          </cell>
          <cell r="U210" t="str">
            <v>Existing - Wind Owned</v>
          </cell>
          <cell r="V210" t="str">
            <v>WY</v>
          </cell>
          <cell r="W210" t="str">
            <v>Yes</v>
          </cell>
        </row>
        <row r="211">
          <cell r="A211">
            <v>703066</v>
          </cell>
          <cell r="B211" t="str">
            <v>I_RP_WD_TOW</v>
          </cell>
          <cell r="C211" t="str">
            <v>I_RP_WD_TOW</v>
          </cell>
          <cell r="D211" t="str">
            <v>I_RP_WD_TOW</v>
          </cell>
          <cell r="E211" t="str">
            <v>New Thermal</v>
          </cell>
          <cell r="F211" t="str">
            <v>East</v>
          </cell>
          <cell r="G211" t="str">
            <v>East Wind-Repower</v>
          </cell>
          <cell r="H211"/>
          <cell r="I211"/>
          <cell r="J211" t="str">
            <v>Existing - Wind</v>
          </cell>
          <cell r="K211" t="str">
            <v>Existing - Wind Owned</v>
          </cell>
          <cell r="L211" t="str">
            <v/>
          </cell>
          <cell r="M211" t="str">
            <v>Existing - Wind</v>
          </cell>
          <cell r="N211" t="str">
            <v>Renewable</v>
          </cell>
          <cell r="O211" t="str">
            <v>Long</v>
          </cell>
          <cell r="P211" t="str">
            <v>Wind</v>
          </cell>
          <cell r="Q211" t="str">
            <v>Existing - Wind</v>
          </cell>
          <cell r="R211" t="str">
            <v>Wind</v>
          </cell>
          <cell r="S211" t="str">
            <v>Existing - Wind</v>
          </cell>
          <cell r="T211" t="str">
            <v>Existing - Wind</v>
          </cell>
          <cell r="U211" t="str">
            <v>Existing - Wind Owned</v>
          </cell>
          <cell r="V211" t="str">
            <v>WY</v>
          </cell>
          <cell r="W211" t="str">
            <v>Yes</v>
          </cell>
        </row>
        <row r="212">
          <cell r="A212">
            <v>703883</v>
          </cell>
          <cell r="B212" t="str">
            <v>I_RP_WD_3But</v>
          </cell>
          <cell r="C212" t="str">
            <v>I_RP_WD_3But</v>
          </cell>
          <cell r="D212" t="str">
            <v>I_RP_WD_3But</v>
          </cell>
          <cell r="E212" t="str">
            <v>New Thermal</v>
          </cell>
          <cell r="F212" t="str">
            <v>East</v>
          </cell>
          <cell r="G212" t="str">
            <v>East Wind-Repower</v>
          </cell>
          <cell r="H212"/>
          <cell r="I212"/>
          <cell r="J212" t="str">
            <v>Existing - Wind</v>
          </cell>
          <cell r="K212" t="str">
            <v>Existing - Wind Owned</v>
          </cell>
          <cell r="L212" t="str">
            <v/>
          </cell>
          <cell r="M212" t="str">
            <v>Existing - Wind</v>
          </cell>
          <cell r="N212" t="str">
            <v>Renewable</v>
          </cell>
          <cell r="O212" t="str">
            <v>Long</v>
          </cell>
          <cell r="P212" t="str">
            <v>Wind</v>
          </cell>
          <cell r="Q212" t="str">
            <v>Existing - Wind</v>
          </cell>
          <cell r="R212" t="str">
            <v>Wind</v>
          </cell>
          <cell r="S212" t="str">
            <v>Existing - Wind</v>
          </cell>
          <cell r="T212" t="str">
            <v>Existing - Wind</v>
          </cell>
          <cell r="U212" t="str">
            <v>Existing - Wind Owned</v>
          </cell>
          <cell r="V212" t="str">
            <v>WY</v>
          </cell>
          <cell r="W212" t="str">
            <v>Yes</v>
          </cell>
        </row>
        <row r="213">
          <cell r="A213">
            <v>220206</v>
          </cell>
          <cell r="B213" t="str">
            <v>WI_Goshen</v>
          </cell>
          <cell r="C213" t="str">
            <v>WI_Goshen</v>
          </cell>
          <cell r="D213" t="str">
            <v>WI_Goshen</v>
          </cell>
          <cell r="E213" t="str">
            <v>Contracts Existing Block Forward</v>
          </cell>
          <cell r="F213" t="str">
            <v>East</v>
          </cell>
          <cell r="G213" t="str">
            <v>Non_Reporting</v>
          </cell>
          <cell r="H213" t="str">
            <v/>
          </cell>
          <cell r="I213" t="str">
            <v/>
          </cell>
          <cell r="J213" t="str">
            <v>Non_Reporting</v>
          </cell>
          <cell r="K213" t="str">
            <v>Existing - Wind Owned</v>
          </cell>
          <cell r="L213" t="str">
            <v>Non_Reporting</v>
          </cell>
          <cell r="M213" t="str">
            <v>Non_Reporting</v>
          </cell>
          <cell r="N213" t="str">
            <v>Not Used</v>
          </cell>
          <cell r="O213" t="str">
            <v>Non_Reporting</v>
          </cell>
          <cell r="P213" t="str">
            <v>Non_Reporting</v>
          </cell>
          <cell r="Q213" t="str">
            <v>Non_Reporting</v>
          </cell>
          <cell r="R213" t="str">
            <v>Non_Reporting</v>
          </cell>
          <cell r="S213" t="str">
            <v>Non_Reporting</v>
          </cell>
          <cell r="T213" t="str">
            <v>Non_Reporting</v>
          </cell>
          <cell r="U213" t="str">
            <v>Non_Reporting</v>
          </cell>
          <cell r="V213" t="str">
            <v>na</v>
          </cell>
          <cell r="W213" t="str">
            <v>Non_Reporting</v>
          </cell>
        </row>
        <row r="214">
          <cell r="A214">
            <v>220207</v>
          </cell>
          <cell r="B214" t="str">
            <v>WI_MidC</v>
          </cell>
          <cell r="C214" t="str">
            <v>WI_MidC</v>
          </cell>
          <cell r="D214" t="str">
            <v>WI_MidC</v>
          </cell>
          <cell r="E214" t="str">
            <v>Contracts Existing Block Forward</v>
          </cell>
          <cell r="F214" t="str">
            <v>West</v>
          </cell>
          <cell r="G214" t="str">
            <v>Non_Reporting</v>
          </cell>
          <cell r="H214" t="str">
            <v/>
          </cell>
          <cell r="I214" t="str">
            <v/>
          </cell>
          <cell r="J214" t="str">
            <v>Non_Reporting</v>
          </cell>
          <cell r="K214" t="str">
            <v>Existing - Wind Owned</v>
          </cell>
          <cell r="L214" t="str">
            <v>Non_Reporting</v>
          </cell>
          <cell r="M214" t="str">
            <v>Non_Reporting</v>
          </cell>
          <cell r="N214" t="str">
            <v>Not Used</v>
          </cell>
          <cell r="O214" t="str">
            <v>Non_Reporting</v>
          </cell>
          <cell r="P214" t="str">
            <v>Non_Reporting</v>
          </cell>
          <cell r="Q214" t="str">
            <v>Non_Reporting</v>
          </cell>
          <cell r="R214" t="str">
            <v>Non_Reporting</v>
          </cell>
          <cell r="S214" t="str">
            <v>Non_Reporting</v>
          </cell>
          <cell r="T214" t="str">
            <v>Non_Reporting</v>
          </cell>
          <cell r="U214" t="str">
            <v>Non_Reporting</v>
          </cell>
          <cell r="V214" t="str">
            <v>na</v>
          </cell>
          <cell r="W214" t="str">
            <v>Non_Reporting</v>
          </cell>
        </row>
        <row r="215">
          <cell r="A215">
            <v>220208</v>
          </cell>
          <cell r="B215" t="str">
            <v>WI_UtahNorth</v>
          </cell>
          <cell r="C215" t="str">
            <v>WI_UtahNorth</v>
          </cell>
          <cell r="D215" t="str">
            <v>WI_UtahNorth</v>
          </cell>
          <cell r="E215" t="str">
            <v>Contracts Existing Block Forward</v>
          </cell>
          <cell r="F215" t="str">
            <v>East</v>
          </cell>
          <cell r="G215" t="str">
            <v>Non_Reporting</v>
          </cell>
          <cell r="H215" t="str">
            <v/>
          </cell>
          <cell r="I215" t="str">
            <v/>
          </cell>
          <cell r="J215" t="str">
            <v>Non_Reporting</v>
          </cell>
          <cell r="K215" t="str">
            <v>Existing - Wind Owned</v>
          </cell>
          <cell r="L215" t="str">
            <v>Non_Reporting</v>
          </cell>
          <cell r="M215" t="str">
            <v>Non_Reporting</v>
          </cell>
          <cell r="N215" t="str">
            <v>Not Used</v>
          </cell>
          <cell r="O215" t="str">
            <v>Non_Reporting</v>
          </cell>
          <cell r="P215" t="str">
            <v>Non_Reporting</v>
          </cell>
          <cell r="Q215" t="str">
            <v>Non_Reporting</v>
          </cell>
          <cell r="R215" t="str">
            <v>Non_Reporting</v>
          </cell>
          <cell r="S215" t="str">
            <v>Non_Reporting</v>
          </cell>
          <cell r="T215" t="str">
            <v>Non_Reporting</v>
          </cell>
          <cell r="U215" t="str">
            <v>Non_Reporting</v>
          </cell>
          <cell r="V215" t="str">
            <v>na</v>
          </cell>
          <cell r="W215" t="str">
            <v>Non_Reporting</v>
          </cell>
        </row>
        <row r="216">
          <cell r="A216">
            <v>220209</v>
          </cell>
          <cell r="B216" t="str">
            <v>WI_WallaWalla</v>
          </cell>
          <cell r="C216" t="str">
            <v>WI_WallaWalla</v>
          </cell>
          <cell r="D216" t="str">
            <v>WI_WallaWalla</v>
          </cell>
          <cell r="E216" t="str">
            <v>Contracts Existing Block Forward</v>
          </cell>
          <cell r="F216" t="str">
            <v>West</v>
          </cell>
          <cell r="G216" t="str">
            <v>Non_Reporting</v>
          </cell>
          <cell r="H216" t="str">
            <v/>
          </cell>
          <cell r="I216" t="str">
            <v/>
          </cell>
          <cell r="J216" t="str">
            <v>Non_Reporting</v>
          </cell>
          <cell r="K216" t="str">
            <v>Existing - Wind Owned</v>
          </cell>
          <cell r="L216" t="str">
            <v>Non_Reporting</v>
          </cell>
          <cell r="M216" t="str">
            <v>Non_Reporting</v>
          </cell>
          <cell r="N216" t="str">
            <v>Not Used</v>
          </cell>
          <cell r="O216" t="str">
            <v>Non_Reporting</v>
          </cell>
          <cell r="P216" t="str">
            <v>Non_Reporting</v>
          </cell>
          <cell r="Q216" t="str">
            <v>Non_Reporting</v>
          </cell>
          <cell r="R216" t="str">
            <v>Non_Reporting</v>
          </cell>
          <cell r="S216" t="str">
            <v>Non_Reporting</v>
          </cell>
          <cell r="T216" t="str">
            <v>Non_Reporting</v>
          </cell>
          <cell r="U216" t="str">
            <v>Non_Reporting</v>
          </cell>
          <cell r="V216" t="str">
            <v>na</v>
          </cell>
          <cell r="W216" t="str">
            <v>Non_Reporting</v>
          </cell>
        </row>
        <row r="217">
          <cell r="A217">
            <v>220210</v>
          </cell>
          <cell r="B217" t="str">
            <v>WI_WyomingNE</v>
          </cell>
          <cell r="C217" t="str">
            <v>WI_WyomingNE</v>
          </cell>
          <cell r="D217" t="str">
            <v>WI_WyomingNE</v>
          </cell>
          <cell r="E217" t="str">
            <v>Contracts Existing Block Forward</v>
          </cell>
          <cell r="F217" t="str">
            <v>East</v>
          </cell>
          <cell r="G217" t="str">
            <v>Non_Reporting</v>
          </cell>
          <cell r="H217" t="str">
            <v/>
          </cell>
          <cell r="I217" t="str">
            <v/>
          </cell>
          <cell r="J217" t="str">
            <v>Non_Reporting</v>
          </cell>
          <cell r="K217" t="str">
            <v>Existing - Wind Owned</v>
          </cell>
          <cell r="L217" t="str">
            <v>Non_Reporting</v>
          </cell>
          <cell r="M217" t="str">
            <v>Non_Reporting</v>
          </cell>
          <cell r="N217" t="str">
            <v>Not Used</v>
          </cell>
          <cell r="O217" t="str">
            <v>Non_Reporting</v>
          </cell>
          <cell r="P217" t="str">
            <v>Non_Reporting</v>
          </cell>
          <cell r="Q217" t="str">
            <v>Non_Reporting</v>
          </cell>
          <cell r="R217" t="str">
            <v>Non_Reporting</v>
          </cell>
          <cell r="S217" t="str">
            <v>Non_Reporting</v>
          </cell>
          <cell r="T217" t="str">
            <v>Non_Reporting</v>
          </cell>
          <cell r="U217" t="str">
            <v>Non_Reporting</v>
          </cell>
          <cell r="V217" t="str">
            <v>na</v>
          </cell>
          <cell r="W217" t="str">
            <v>Non_Reporting</v>
          </cell>
        </row>
        <row r="218">
          <cell r="A218">
            <v>11437</v>
          </cell>
          <cell r="B218" t="str">
            <v>APS_Sup_P</v>
          </cell>
          <cell r="C218" t="str">
            <v>APS_Sup_P</v>
          </cell>
          <cell r="D218" t="str">
            <v>APS_Sup_P</v>
          </cell>
          <cell r="E218" t="str">
            <v>Contracts Fixed Energy</v>
          </cell>
          <cell r="F218" t="str">
            <v>East</v>
          </cell>
          <cell r="G218" t="str">
            <v>Existing - Purchase</v>
          </cell>
          <cell r="H218" t="str">
            <v/>
          </cell>
          <cell r="I218" t="str">
            <v/>
          </cell>
          <cell r="J218" t="str">
            <v>Existing - Purchase</v>
          </cell>
          <cell r="K218" t="str">
            <v>Existing - Wind Owned</v>
          </cell>
          <cell r="L218" t="str">
            <v/>
          </cell>
          <cell r="M218" t="str">
            <v>Existing - Purchase</v>
          </cell>
          <cell r="N218" t="str">
            <v>Purchase</v>
          </cell>
          <cell r="O218" t="str">
            <v>Long</v>
          </cell>
          <cell r="P218" t="str">
            <v>LT Contract</v>
          </cell>
          <cell r="Q218" t="str">
            <v>Existing - Purchase</v>
          </cell>
          <cell r="R218" t="str">
            <v>LT Contract</v>
          </cell>
          <cell r="S218" t="str">
            <v>Existing - Purchase</v>
          </cell>
          <cell r="T218" t="str">
            <v>Existing - Purchase</v>
          </cell>
          <cell r="U218" t="str">
            <v>Existing - Purchase</v>
          </cell>
          <cell r="V218"/>
          <cell r="W218" t="str">
            <v>No</v>
          </cell>
        </row>
        <row r="219">
          <cell r="A219">
            <v>736493</v>
          </cell>
          <cell r="B219" t="str">
            <v>I_RP_WD_Chev</v>
          </cell>
          <cell r="C219" t="str">
            <v>I_RP_WD_Chev</v>
          </cell>
          <cell r="D219" t="str">
            <v>I_RP_WD_Chev</v>
          </cell>
          <cell r="E219" t="str">
            <v>New Thermal</v>
          </cell>
          <cell r="F219" t="str">
            <v>East</v>
          </cell>
          <cell r="G219" t="str">
            <v>East Wind-Repower</v>
          </cell>
          <cell r="H219"/>
          <cell r="I219"/>
          <cell r="J219" t="str">
            <v>Existing - Wind</v>
          </cell>
          <cell r="K219" t="str">
            <v>Existing - Wind Owned</v>
          </cell>
          <cell r="L219" t="str">
            <v/>
          </cell>
          <cell r="M219" t="str">
            <v>Existing - Wind</v>
          </cell>
          <cell r="N219" t="str">
            <v>Renewable</v>
          </cell>
          <cell r="O219" t="str">
            <v>Long</v>
          </cell>
          <cell r="P219" t="str">
            <v>Wind</v>
          </cell>
          <cell r="Q219" t="str">
            <v>Existing - Wind</v>
          </cell>
          <cell r="R219" t="str">
            <v>Wind</v>
          </cell>
          <cell r="S219" t="str">
            <v>Existing - Wind</v>
          </cell>
          <cell r="T219" t="str">
            <v>Existing - Wind</v>
          </cell>
          <cell r="U219" t="str">
            <v>Existing - Wind Owned</v>
          </cell>
          <cell r="V219" t="str">
            <v>WY</v>
          </cell>
          <cell r="W219" t="str">
            <v>Yes</v>
          </cell>
        </row>
        <row r="220">
          <cell r="A220">
            <v>736509</v>
          </cell>
          <cell r="B220" t="str">
            <v>I_RP_WD_Wolv</v>
          </cell>
          <cell r="C220" t="str">
            <v>I_RP_WD_Wolv</v>
          </cell>
          <cell r="D220" t="str">
            <v>I_RP_WD_Wolv</v>
          </cell>
          <cell r="E220" t="str">
            <v>New Thermal</v>
          </cell>
          <cell r="F220" t="str">
            <v>East</v>
          </cell>
          <cell r="G220" t="str">
            <v>East Wind-Repower</v>
          </cell>
          <cell r="H220"/>
          <cell r="I220"/>
          <cell r="J220" t="str">
            <v>Existing - Wind</v>
          </cell>
          <cell r="K220" t="str">
            <v>Existing - Wind Owned</v>
          </cell>
          <cell r="L220" t="str">
            <v/>
          </cell>
          <cell r="M220" t="str">
            <v>Existing - Wind</v>
          </cell>
          <cell r="N220" t="str">
            <v>Renewable</v>
          </cell>
          <cell r="O220" t="str">
            <v>Long</v>
          </cell>
          <cell r="P220" t="str">
            <v>Wind</v>
          </cell>
          <cell r="Q220" t="str">
            <v>Existing - Wind</v>
          </cell>
          <cell r="R220" t="str">
            <v>Wind</v>
          </cell>
          <cell r="S220" t="str">
            <v>Existing - Wind</v>
          </cell>
          <cell r="T220" t="str">
            <v>Existing - Wind</v>
          </cell>
          <cell r="U220" t="str">
            <v>Existing - Wind Owned</v>
          </cell>
          <cell r="V220" t="str">
            <v>ID</v>
          </cell>
          <cell r="W220" t="str">
            <v>Yes</v>
          </cell>
        </row>
        <row r="221">
          <cell r="A221">
            <v>736512</v>
          </cell>
          <cell r="B221" t="str">
            <v>I_RP_WD_EHO1</v>
          </cell>
          <cell r="C221" t="str">
            <v>I_RP_WD_EHO1</v>
          </cell>
          <cell r="D221" t="str">
            <v>I_RP_WD_EHO1</v>
          </cell>
          <cell r="E221" t="str">
            <v>New Thermal</v>
          </cell>
          <cell r="F221" t="str">
            <v>West</v>
          </cell>
          <cell r="G221" t="str">
            <v>West Wind-Repower</v>
          </cell>
          <cell r="H221"/>
          <cell r="I221"/>
          <cell r="J221" t="str">
            <v>Existing - Wind</v>
          </cell>
          <cell r="K221" t="str">
            <v>Existing - Wind Owned</v>
          </cell>
          <cell r="L221" t="str">
            <v/>
          </cell>
          <cell r="M221" t="str">
            <v>Existing - Wind</v>
          </cell>
          <cell r="N221" t="str">
            <v>Renewable</v>
          </cell>
          <cell r="O221" t="str">
            <v>Long</v>
          </cell>
          <cell r="P221" t="str">
            <v>Wind</v>
          </cell>
          <cell r="Q221" t="str">
            <v>Existing - Wind</v>
          </cell>
          <cell r="R221" t="str">
            <v>Wind</v>
          </cell>
          <cell r="S221" t="str">
            <v>Existing - Wind</v>
          </cell>
          <cell r="T221" t="str">
            <v>Existing - Wind</v>
          </cell>
          <cell r="U221" t="str">
            <v>Existing - Wind Owned</v>
          </cell>
          <cell r="V221" t="str">
            <v>WA</v>
          </cell>
          <cell r="W221" t="str">
            <v>Yes</v>
          </cell>
        </row>
        <row r="222">
          <cell r="A222">
            <v>736520</v>
          </cell>
          <cell r="B222" t="str">
            <v>I_RP_WD_3Mil</v>
          </cell>
          <cell r="C222" t="str">
            <v>I_RP_WD_3Mil</v>
          </cell>
          <cell r="D222" t="str">
            <v>I_RP_WD_3Mil</v>
          </cell>
          <cell r="E222" t="str">
            <v>New Thermal</v>
          </cell>
          <cell r="F222" t="str">
            <v>West</v>
          </cell>
          <cell r="G222" t="str">
            <v>West Wind-Repower</v>
          </cell>
          <cell r="H222"/>
          <cell r="I222"/>
          <cell r="J222" t="str">
            <v>Existing - Wind</v>
          </cell>
          <cell r="K222" t="str">
            <v>Existing - Wind Owned</v>
          </cell>
          <cell r="L222" t="str">
            <v/>
          </cell>
          <cell r="M222" t="str">
            <v>Existing - Wind</v>
          </cell>
          <cell r="N222" t="str">
            <v>Renewable</v>
          </cell>
          <cell r="O222" t="str">
            <v>Long</v>
          </cell>
          <cell r="P222" t="str">
            <v>Wind</v>
          </cell>
          <cell r="Q222" t="str">
            <v>Existing - Wind</v>
          </cell>
          <cell r="R222" t="str">
            <v>Wind</v>
          </cell>
          <cell r="S222" t="str">
            <v>Existing - Wind</v>
          </cell>
          <cell r="T222" t="str">
            <v>Existing - Wind</v>
          </cell>
          <cell r="U222" t="str">
            <v>Existing - Wind Owned</v>
          </cell>
          <cell r="V222" t="str">
            <v>WA</v>
          </cell>
          <cell r="W222" t="str">
            <v>Yes</v>
          </cell>
        </row>
        <row r="223">
          <cell r="A223">
            <v>736521</v>
          </cell>
          <cell r="B223" t="str">
            <v>I_RP_WD_Mtn1</v>
          </cell>
          <cell r="C223" t="str">
            <v>I_RP_WD_Mtn1</v>
          </cell>
          <cell r="D223" t="str">
            <v>I_RP_WD_Mtn1</v>
          </cell>
          <cell r="E223" t="str">
            <v>New Thermal</v>
          </cell>
          <cell r="F223" t="str">
            <v>East</v>
          </cell>
          <cell r="G223" t="str">
            <v>East Wind-Repower</v>
          </cell>
          <cell r="H223"/>
          <cell r="I223"/>
          <cell r="J223" t="str">
            <v>Existing - Wind</v>
          </cell>
          <cell r="K223" t="str">
            <v>Existing - Wind Owned</v>
          </cell>
          <cell r="L223" t="str">
            <v/>
          </cell>
          <cell r="M223" t="str">
            <v>Existing - Wind</v>
          </cell>
          <cell r="N223" t="str">
            <v>Renewable</v>
          </cell>
          <cell r="O223" t="str">
            <v>Long</v>
          </cell>
          <cell r="P223" t="str">
            <v>Wind</v>
          </cell>
          <cell r="Q223" t="str">
            <v>Existing - Wind</v>
          </cell>
          <cell r="R223" t="str">
            <v>Wind</v>
          </cell>
          <cell r="S223" t="str">
            <v>Existing - Wind</v>
          </cell>
          <cell r="T223" t="str">
            <v>Existing - Wind</v>
          </cell>
          <cell r="U223" t="str">
            <v>Existing - Wind Owned</v>
          </cell>
          <cell r="V223" t="str">
            <v>UT</v>
          </cell>
          <cell r="W223" t="str">
            <v>Yes</v>
          </cell>
        </row>
        <row r="224">
          <cell r="A224">
            <v>736522</v>
          </cell>
          <cell r="B224" t="str">
            <v>I_RP_WD_Mtn2</v>
          </cell>
          <cell r="C224" t="str">
            <v>I_RP_WD_Mtn2</v>
          </cell>
          <cell r="D224" t="str">
            <v>I_RP_WD_Mtn2</v>
          </cell>
          <cell r="E224" t="str">
            <v>New Thermal</v>
          </cell>
          <cell r="F224" t="str">
            <v>East</v>
          </cell>
          <cell r="G224" t="str">
            <v>East Wind-Repower</v>
          </cell>
          <cell r="H224"/>
          <cell r="I224"/>
          <cell r="J224" t="str">
            <v>Existing - Wind</v>
          </cell>
          <cell r="K224" t="str">
            <v>Existing - Wind Owned</v>
          </cell>
          <cell r="L224" t="str">
            <v/>
          </cell>
          <cell r="M224" t="str">
            <v>Existing - Wind</v>
          </cell>
          <cell r="N224" t="str">
            <v>Renewable</v>
          </cell>
          <cell r="O224" t="str">
            <v>Long</v>
          </cell>
          <cell r="P224" t="str">
            <v>Wind</v>
          </cell>
          <cell r="Q224" t="str">
            <v>Existing - Wind</v>
          </cell>
          <cell r="R224" t="str">
            <v>Wind</v>
          </cell>
          <cell r="S224" t="str">
            <v>Existing - Wind</v>
          </cell>
          <cell r="T224" t="str">
            <v>Existing - Wind</v>
          </cell>
          <cell r="U224" t="str">
            <v>Existing - Wind Owned</v>
          </cell>
          <cell r="V224" t="str">
            <v>UT</v>
          </cell>
          <cell r="W224" t="str">
            <v>Yes</v>
          </cell>
        </row>
        <row r="225">
          <cell r="A225">
            <v>736523</v>
          </cell>
          <cell r="B225" t="str">
            <v>I_RP_WD_SpnF</v>
          </cell>
          <cell r="C225" t="str">
            <v>I_RP_WD_SpnF</v>
          </cell>
          <cell r="D225" t="str">
            <v>I_RP_WD_SpnF</v>
          </cell>
          <cell r="E225" t="str">
            <v>New Thermal</v>
          </cell>
          <cell r="F225" t="str">
            <v>East</v>
          </cell>
          <cell r="G225" t="str">
            <v>East Wind-Repower</v>
          </cell>
          <cell r="H225"/>
          <cell r="I225"/>
          <cell r="J225" t="str">
            <v>Existing - Wind</v>
          </cell>
          <cell r="K225" t="str">
            <v>Existing - Wind Owned</v>
          </cell>
          <cell r="L225" t="str">
            <v/>
          </cell>
          <cell r="M225" t="str">
            <v>Existing - Wind</v>
          </cell>
          <cell r="N225" t="str">
            <v>Renewable</v>
          </cell>
          <cell r="O225" t="str">
            <v>Long</v>
          </cell>
          <cell r="P225" t="str">
            <v>Wind</v>
          </cell>
          <cell r="Q225" t="str">
            <v>Existing - Wind</v>
          </cell>
          <cell r="R225" t="str">
            <v>Wind</v>
          </cell>
          <cell r="S225" t="str">
            <v>Existing - Wind</v>
          </cell>
          <cell r="T225" t="str">
            <v>Existing - Wind</v>
          </cell>
          <cell r="U225" t="str">
            <v>Existing - Wind Owned</v>
          </cell>
          <cell r="V225" t="str">
            <v>UT</v>
          </cell>
          <cell r="W225" t="str">
            <v>Yes</v>
          </cell>
        </row>
        <row r="226">
          <cell r="A226">
            <v>736524</v>
          </cell>
          <cell r="B226" t="str">
            <v>I_RP_WD_EHO2</v>
          </cell>
          <cell r="C226" t="str">
            <v>I_RP_WD_EHO2</v>
          </cell>
          <cell r="D226" t="str">
            <v>I_RP_WD_EHO2</v>
          </cell>
          <cell r="E226" t="str">
            <v>New Thermal</v>
          </cell>
          <cell r="F226" t="str">
            <v>West</v>
          </cell>
          <cell r="G226" t="str">
            <v>West Wind-Repower</v>
          </cell>
          <cell r="H226"/>
          <cell r="I226"/>
          <cell r="J226" t="str">
            <v>Existing - Wind</v>
          </cell>
          <cell r="K226" t="str">
            <v>Existing - Wind Owned</v>
          </cell>
          <cell r="L226" t="str">
            <v/>
          </cell>
          <cell r="M226" t="str">
            <v>Existing - Wind</v>
          </cell>
          <cell r="N226" t="str">
            <v>Renewable</v>
          </cell>
          <cell r="O226" t="str">
            <v>Long</v>
          </cell>
          <cell r="P226" t="str">
            <v>Wind</v>
          </cell>
          <cell r="Q226" t="str">
            <v>Existing - Wind</v>
          </cell>
          <cell r="R226" t="str">
            <v>Wind</v>
          </cell>
          <cell r="S226" t="str">
            <v>Existing - Wind</v>
          </cell>
          <cell r="T226" t="str">
            <v>Existing - Wind</v>
          </cell>
          <cell r="U226" t="str">
            <v>Existing - Wind Owned</v>
          </cell>
          <cell r="V226" t="str">
            <v>WA</v>
          </cell>
          <cell r="W226" t="str">
            <v>Yes</v>
          </cell>
        </row>
        <row r="227">
          <cell r="A227">
            <v>736525</v>
          </cell>
          <cell r="B227" t="str">
            <v>I_RP_WD_RckR</v>
          </cell>
          <cell r="C227" t="str">
            <v>I_RP_WD_RckR</v>
          </cell>
          <cell r="D227" t="str">
            <v>I_RP_WD_RckR</v>
          </cell>
          <cell r="E227" t="str">
            <v>New Thermal</v>
          </cell>
          <cell r="F227" t="str">
            <v>East</v>
          </cell>
          <cell r="G227" t="str">
            <v>East Wind-Repower</v>
          </cell>
          <cell r="H227"/>
          <cell r="I227"/>
          <cell r="J227" t="str">
            <v>Existing - Wind</v>
          </cell>
          <cell r="K227" t="str">
            <v>Existing - Wind Owned</v>
          </cell>
          <cell r="L227" t="str">
            <v/>
          </cell>
          <cell r="M227" t="str">
            <v>Existing - Wind</v>
          </cell>
          <cell r="N227" t="str">
            <v>Renewable</v>
          </cell>
          <cell r="O227" t="str">
            <v>Long</v>
          </cell>
          <cell r="P227" t="str">
            <v>Wind</v>
          </cell>
          <cell r="Q227" t="str">
            <v>Existing - Wind</v>
          </cell>
          <cell r="R227" t="str">
            <v>Wind</v>
          </cell>
          <cell r="S227" t="str">
            <v>Existing - Wind</v>
          </cell>
          <cell r="T227" t="str">
            <v>Existing - Wind</v>
          </cell>
          <cell r="U227" t="str">
            <v>Existing - Wind Owned</v>
          </cell>
          <cell r="V227" t="str">
            <v>WY</v>
          </cell>
          <cell r="W227" t="str">
            <v>Yes</v>
          </cell>
        </row>
        <row r="228">
          <cell r="A228">
            <v>736513</v>
          </cell>
          <cell r="B228" t="str">
            <v>I_RP_WD_HarW</v>
          </cell>
          <cell r="C228" t="str">
            <v>I_RP_WD_HarW</v>
          </cell>
          <cell r="D228" t="str">
            <v>I_RP_WD_HarW</v>
          </cell>
          <cell r="E228" t="str">
            <v>New Thermal</v>
          </cell>
          <cell r="F228" t="str">
            <v>West</v>
          </cell>
          <cell r="G228" t="str">
            <v>Wind, PNC</v>
          </cell>
          <cell r="H228" t="str">
            <v/>
          </cell>
          <cell r="I228" t="str">
            <v/>
          </cell>
          <cell r="J228" t="str">
            <v>Wind</v>
          </cell>
          <cell r="K228" t="str">
            <v>Renewable - Wind</v>
          </cell>
          <cell r="L228" t="str">
            <v/>
          </cell>
          <cell r="M228" t="str">
            <v>Wind</v>
          </cell>
          <cell r="N228" t="str">
            <v>Wind</v>
          </cell>
          <cell r="O228" t="str">
            <v/>
          </cell>
          <cell r="P228" t="str">
            <v>Wind</v>
          </cell>
          <cell r="Q228" t="str">
            <v>Wind</v>
          </cell>
          <cell r="R228" t="str">
            <v>Wind</v>
          </cell>
          <cell r="S228" t="str">
            <v>Wind</v>
          </cell>
          <cell r="T228" t="str">
            <v>Wind, PNC</v>
          </cell>
          <cell r="U228" t="str">
            <v>Wind</v>
          </cell>
          <cell r="V228" t="str">
            <v>OR</v>
          </cell>
          <cell r="W228" t="str">
            <v>Yes</v>
          </cell>
        </row>
        <row r="229">
          <cell r="A229">
            <v>736514</v>
          </cell>
          <cell r="B229" t="str">
            <v>I_RP_WD_WhtC</v>
          </cell>
          <cell r="C229" t="str">
            <v>I_RP_WD_WhtC</v>
          </cell>
          <cell r="D229" t="str">
            <v>I_RP_WD_WhtC</v>
          </cell>
          <cell r="E229" t="str">
            <v>New Thermal</v>
          </cell>
          <cell r="F229" t="str">
            <v>West</v>
          </cell>
          <cell r="G229" t="str">
            <v>Wind, WallaW</v>
          </cell>
          <cell r="H229" t="str">
            <v/>
          </cell>
          <cell r="I229" t="str">
            <v/>
          </cell>
          <cell r="J229" t="str">
            <v>Wind</v>
          </cell>
          <cell r="K229" t="str">
            <v>Renewable - Wind</v>
          </cell>
          <cell r="L229" t="str">
            <v/>
          </cell>
          <cell r="M229" t="str">
            <v>Wind</v>
          </cell>
          <cell r="N229" t="str">
            <v>Wind</v>
          </cell>
          <cell r="O229" t="str">
            <v/>
          </cell>
          <cell r="P229" t="str">
            <v>Wind</v>
          </cell>
          <cell r="Q229" t="str">
            <v>Wind</v>
          </cell>
          <cell r="R229" t="str">
            <v>Wind</v>
          </cell>
          <cell r="S229" t="str">
            <v>Wind</v>
          </cell>
          <cell r="T229" t="str">
            <v>Wind, WallaW</v>
          </cell>
          <cell r="U229" t="str">
            <v>Wind</v>
          </cell>
          <cell r="V229" t="str">
            <v>WA</v>
          </cell>
          <cell r="W229" t="str">
            <v>Yes</v>
          </cell>
        </row>
        <row r="230">
          <cell r="A230">
            <v>736515</v>
          </cell>
          <cell r="B230" t="str">
            <v>I_RP_WD_GosN</v>
          </cell>
          <cell r="C230" t="str">
            <v>I_RP_WD_GosN</v>
          </cell>
          <cell r="D230" t="str">
            <v>I_RP_WD_GosN</v>
          </cell>
          <cell r="E230" t="str">
            <v>New Thermal</v>
          </cell>
          <cell r="F230" t="str">
            <v>East</v>
          </cell>
          <cell r="G230" t="str">
            <v>Wind, GO</v>
          </cell>
          <cell r="H230" t="str">
            <v/>
          </cell>
          <cell r="I230" t="str">
            <v/>
          </cell>
          <cell r="J230" t="str">
            <v>Wind</v>
          </cell>
          <cell r="K230" t="str">
            <v>Renewable - Wind</v>
          </cell>
          <cell r="L230" t="str">
            <v/>
          </cell>
          <cell r="M230" t="str">
            <v>Wind</v>
          </cell>
          <cell r="N230" t="str">
            <v>Wind</v>
          </cell>
          <cell r="O230" t="str">
            <v/>
          </cell>
          <cell r="P230" t="str">
            <v>Wind</v>
          </cell>
          <cell r="Q230" t="str">
            <v>Wind</v>
          </cell>
          <cell r="R230" t="str">
            <v>Wind</v>
          </cell>
          <cell r="S230" t="str">
            <v>Wind</v>
          </cell>
          <cell r="T230" t="str">
            <v>Wind, GO</v>
          </cell>
          <cell r="U230" t="str">
            <v>Wind</v>
          </cell>
          <cell r="V230" t="str">
            <v>ID</v>
          </cell>
          <cell r="W230" t="str">
            <v>Yes</v>
          </cell>
        </row>
        <row r="231">
          <cell r="A231">
            <v>736518</v>
          </cell>
          <cell r="B231" t="str">
            <v>I_WD_HarW</v>
          </cell>
          <cell r="C231" t="str">
            <v>I_WD_HarW</v>
          </cell>
          <cell r="D231" t="str">
            <v>I_WD_HarW</v>
          </cell>
          <cell r="E231" t="str">
            <v>New Thermal</v>
          </cell>
          <cell r="F231" t="str">
            <v>West</v>
          </cell>
          <cell r="G231" t="str">
            <v>Wind, PNC</v>
          </cell>
          <cell r="H231" t="str">
            <v/>
          </cell>
          <cell r="I231" t="str">
            <v/>
          </cell>
          <cell r="J231" t="str">
            <v>Wind</v>
          </cell>
          <cell r="K231" t="str">
            <v>Renewable - Wind</v>
          </cell>
          <cell r="L231" t="str">
            <v/>
          </cell>
          <cell r="M231" t="str">
            <v>Wind</v>
          </cell>
          <cell r="N231" t="str">
            <v>Wind</v>
          </cell>
          <cell r="O231" t="str">
            <v/>
          </cell>
          <cell r="P231" t="str">
            <v>Wind</v>
          </cell>
          <cell r="Q231" t="str">
            <v>Wind</v>
          </cell>
          <cell r="R231" t="str">
            <v>Wind</v>
          </cell>
          <cell r="S231" t="str">
            <v>Wind</v>
          </cell>
          <cell r="T231" t="str">
            <v>Wind, PNC</v>
          </cell>
          <cell r="U231" t="str">
            <v>Wind</v>
          </cell>
          <cell r="V231" t="str">
            <v>WA</v>
          </cell>
          <cell r="W231" t="str">
            <v>Yes</v>
          </cell>
        </row>
        <row r="232">
          <cell r="A232">
            <v>736517</v>
          </cell>
          <cell r="B232" t="str">
            <v>I_WD_WhtC</v>
          </cell>
          <cell r="C232" t="str">
            <v>I_WD_WhtC</v>
          </cell>
          <cell r="D232" t="str">
            <v>I_WD_WhtC</v>
          </cell>
          <cell r="E232" t="str">
            <v>New Thermal</v>
          </cell>
          <cell r="F232" t="str">
            <v>West</v>
          </cell>
          <cell r="G232" t="str">
            <v>Wind, WallaW</v>
          </cell>
          <cell r="H232" t="str">
            <v/>
          </cell>
          <cell r="I232" t="str">
            <v/>
          </cell>
          <cell r="J232" t="str">
            <v>Wind</v>
          </cell>
          <cell r="K232" t="str">
            <v>Renewable - Wind</v>
          </cell>
          <cell r="L232" t="str">
            <v/>
          </cell>
          <cell r="M232" t="str">
            <v>Wind</v>
          </cell>
          <cell r="N232" t="str">
            <v>Wind</v>
          </cell>
          <cell r="O232" t="str">
            <v/>
          </cell>
          <cell r="P232" t="str">
            <v>Wind</v>
          </cell>
          <cell r="Q232" t="str">
            <v>Wind</v>
          </cell>
          <cell r="R232" t="str">
            <v>Wind</v>
          </cell>
          <cell r="S232" t="str">
            <v>Wind</v>
          </cell>
          <cell r="T232" t="str">
            <v>Wind, WallaW</v>
          </cell>
          <cell r="U232" t="str">
            <v>Wind</v>
          </cell>
          <cell r="V232" t="str">
            <v>WA</v>
          </cell>
          <cell r="W232" t="str">
            <v>Yes</v>
          </cell>
        </row>
        <row r="233">
          <cell r="A233">
            <v>736516</v>
          </cell>
          <cell r="B233" t="str">
            <v>I_WD_GosN</v>
          </cell>
          <cell r="C233" t="str">
            <v>I_WD_GosN</v>
          </cell>
          <cell r="D233" t="str">
            <v>I_WD_GosN</v>
          </cell>
          <cell r="E233" t="str">
            <v>New Thermal</v>
          </cell>
          <cell r="F233" t="str">
            <v>East</v>
          </cell>
          <cell r="G233" t="str">
            <v>Wind, GO</v>
          </cell>
          <cell r="H233" t="str">
            <v/>
          </cell>
          <cell r="I233" t="str">
            <v/>
          </cell>
          <cell r="J233" t="str">
            <v>Wind</v>
          </cell>
          <cell r="K233" t="str">
            <v>Renewable - Wind</v>
          </cell>
          <cell r="L233" t="str">
            <v/>
          </cell>
          <cell r="M233" t="str">
            <v>Wind</v>
          </cell>
          <cell r="N233" t="str">
            <v>Wind</v>
          </cell>
          <cell r="O233" t="str">
            <v/>
          </cell>
          <cell r="P233" t="str">
            <v>Wind</v>
          </cell>
          <cell r="Q233" t="str">
            <v>Wind</v>
          </cell>
          <cell r="R233" t="str">
            <v>Wind</v>
          </cell>
          <cell r="S233" t="str">
            <v>Wind</v>
          </cell>
          <cell r="T233" t="str">
            <v>Wind, GO</v>
          </cell>
          <cell r="U233" t="str">
            <v>Wind</v>
          </cell>
          <cell r="V233" t="str">
            <v>ID</v>
          </cell>
          <cell r="W233" t="str">
            <v>Yes</v>
          </cell>
        </row>
        <row r="234">
          <cell r="A234">
            <v>160981</v>
          </cell>
          <cell r="B234" t="str">
            <v>MagCorp_Int</v>
          </cell>
          <cell r="C234" t="str">
            <v>MagCorp_Int</v>
          </cell>
          <cell r="D234" t="str">
            <v>MagCorp_Int</v>
          </cell>
          <cell r="E234" t="str">
            <v>Contracts Fixed Energy</v>
          </cell>
          <cell r="F234" t="str">
            <v>East</v>
          </cell>
          <cell r="G234" t="str">
            <v>Existing - Interruptible</v>
          </cell>
          <cell r="H234" t="str">
            <v/>
          </cell>
          <cell r="I234" t="str">
            <v/>
          </cell>
          <cell r="J234" t="str">
            <v>Existing - Interruptible</v>
          </cell>
          <cell r="K234" t="str">
            <v>Existing - Interruptible</v>
          </cell>
          <cell r="L234" t="str">
            <v/>
          </cell>
          <cell r="M234" t="str">
            <v>Existing - Interruptible</v>
          </cell>
          <cell r="N234" t="str">
            <v>Interruptible</v>
          </cell>
          <cell r="O234" t="str">
            <v/>
          </cell>
          <cell r="P234" t="str">
            <v>LT Contract</v>
          </cell>
          <cell r="Q234" t="str">
            <v>Existing - Interruptible</v>
          </cell>
          <cell r="R234" t="str">
            <v>LT Contract</v>
          </cell>
          <cell r="S234" t="str">
            <v>Existing - Interruptible</v>
          </cell>
          <cell r="T234" t="str">
            <v>Existing - Interruptible</v>
          </cell>
          <cell r="U234" t="str">
            <v>Existing - Interruptible</v>
          </cell>
          <cell r="V234"/>
          <cell r="W234" t="str">
            <v>No</v>
          </cell>
        </row>
        <row r="235">
          <cell r="A235">
            <v>160985</v>
          </cell>
          <cell r="B235" t="str">
            <v>MonsanCur_Int</v>
          </cell>
          <cell r="C235" t="str">
            <v>MonsanCur_Int</v>
          </cell>
          <cell r="D235" t="str">
            <v>MonsanCur_Int</v>
          </cell>
          <cell r="E235" t="str">
            <v>Contracts Fixed Energy</v>
          </cell>
          <cell r="F235" t="str">
            <v>East</v>
          </cell>
          <cell r="G235" t="str">
            <v>Existing - Purchase</v>
          </cell>
          <cell r="H235" t="str">
            <v/>
          </cell>
          <cell r="I235" t="str">
            <v/>
          </cell>
          <cell r="J235" t="str">
            <v>Existing - Purchase</v>
          </cell>
          <cell r="K235" t="str">
            <v>Existing - Purchase</v>
          </cell>
          <cell r="L235" t="str">
            <v/>
          </cell>
          <cell r="M235" t="str">
            <v>Existing - Purchase</v>
          </cell>
          <cell r="N235" t="str">
            <v>Purchase</v>
          </cell>
          <cell r="O235" t="str">
            <v>Long</v>
          </cell>
          <cell r="P235" t="str">
            <v>LT Contract</v>
          </cell>
          <cell r="Q235" t="str">
            <v>Existing - Interruptible</v>
          </cell>
          <cell r="R235" t="str">
            <v>LT Contract</v>
          </cell>
          <cell r="S235" t="str">
            <v>Existing - Interruptible</v>
          </cell>
          <cell r="T235" t="str">
            <v>Existing - Purchase</v>
          </cell>
          <cell r="U235" t="str">
            <v>Existing - Purchase</v>
          </cell>
          <cell r="V235"/>
          <cell r="W235" t="str">
            <v>No</v>
          </cell>
        </row>
        <row r="236">
          <cell r="A236">
            <v>11435</v>
          </cell>
          <cell r="B236" t="str">
            <v>MonsanOpRes_Int</v>
          </cell>
          <cell r="C236" t="str">
            <v>MonsanOpRes_Int</v>
          </cell>
          <cell r="D236" t="str">
            <v>MonsanOpRes_Int</v>
          </cell>
          <cell r="E236" t="str">
            <v>Contracts Fixed Energy</v>
          </cell>
          <cell r="F236" t="str">
            <v>East</v>
          </cell>
          <cell r="G236" t="str">
            <v>Existing - Purchase</v>
          </cell>
          <cell r="H236" t="str">
            <v/>
          </cell>
          <cell r="I236" t="str">
            <v/>
          </cell>
          <cell r="J236" t="str">
            <v>Existing - Purchase</v>
          </cell>
          <cell r="K236" t="str">
            <v>Existing - Purchase</v>
          </cell>
          <cell r="L236" t="str">
            <v/>
          </cell>
          <cell r="M236" t="str">
            <v>Existing - Purchase</v>
          </cell>
          <cell r="N236" t="str">
            <v>Purchase</v>
          </cell>
          <cell r="O236" t="str">
            <v>Long</v>
          </cell>
          <cell r="P236" t="str">
            <v>LT Contract</v>
          </cell>
          <cell r="Q236" t="str">
            <v>Existing - Purchase</v>
          </cell>
          <cell r="R236" t="str">
            <v>LT Contract</v>
          </cell>
          <cell r="S236" t="str">
            <v>Existing - Purchase</v>
          </cell>
          <cell r="T236" t="str">
            <v>Existing - Purchase</v>
          </cell>
          <cell r="U236" t="str">
            <v>Existing - Purchase</v>
          </cell>
          <cell r="V236"/>
          <cell r="W236" t="str">
            <v>No</v>
          </cell>
        </row>
        <row r="237">
          <cell r="A237">
            <v>160984</v>
          </cell>
          <cell r="B237" t="str">
            <v>Nucor_Int</v>
          </cell>
          <cell r="C237" t="str">
            <v>Nucor_Int</v>
          </cell>
          <cell r="D237" t="str">
            <v>Nucor_Int</v>
          </cell>
          <cell r="E237" t="str">
            <v>Contracts Fixed Energy</v>
          </cell>
          <cell r="F237" t="str">
            <v>East</v>
          </cell>
          <cell r="G237" t="str">
            <v>Existing - Interruptible</v>
          </cell>
          <cell r="H237" t="str">
            <v/>
          </cell>
          <cell r="I237" t="str">
            <v/>
          </cell>
          <cell r="J237" t="str">
            <v>Existing - Interruptible</v>
          </cell>
          <cell r="K237" t="str">
            <v>Existing - Interruptible</v>
          </cell>
          <cell r="L237" t="str">
            <v/>
          </cell>
          <cell r="M237" t="str">
            <v>Existing - Interruptible</v>
          </cell>
          <cell r="N237" t="str">
            <v>Interruptible</v>
          </cell>
          <cell r="O237" t="str">
            <v/>
          </cell>
          <cell r="P237" t="str">
            <v>LT Contract</v>
          </cell>
          <cell r="Q237" t="str">
            <v>Existing - Interruptible</v>
          </cell>
          <cell r="R237" t="str">
            <v>LT Contract</v>
          </cell>
          <cell r="S237" t="str">
            <v>Existing - Interruptible</v>
          </cell>
          <cell r="T237" t="str">
            <v>Existing - Interruptible</v>
          </cell>
          <cell r="U237" t="str">
            <v>Existing - Interruptible</v>
          </cell>
          <cell r="V237"/>
          <cell r="W237" t="str">
            <v>No</v>
          </cell>
        </row>
        <row r="238">
          <cell r="A238">
            <v>96489</v>
          </cell>
          <cell r="B238" t="str">
            <v>QF_BIO_CGB_BioG</v>
          </cell>
          <cell r="C238" t="str">
            <v>QF_BIO_CGB_BioG</v>
          </cell>
          <cell r="D238" t="str">
            <v>QF_BIO_CGB_BioG</v>
          </cell>
          <cell r="E238" t="str">
            <v>Contracts Fixed Energy</v>
          </cell>
          <cell r="F238" t="str">
            <v>West</v>
          </cell>
          <cell r="G238" t="str">
            <v>Existing - QF</v>
          </cell>
          <cell r="H238" t="str">
            <v/>
          </cell>
          <cell r="I238" t="str">
            <v/>
          </cell>
          <cell r="J238" t="str">
            <v>Existing - QF</v>
          </cell>
          <cell r="K238" t="str">
            <v>Existing - QF</v>
          </cell>
          <cell r="L238" t="str">
            <v/>
          </cell>
          <cell r="M238" t="str">
            <v>Existing - QF</v>
          </cell>
          <cell r="N238" t="str">
            <v>Qualifying Facilities</v>
          </cell>
          <cell r="O238" t="str">
            <v>Long</v>
          </cell>
          <cell r="P238" t="str">
            <v>LT Contract</v>
          </cell>
          <cell r="Q238" t="str">
            <v>Existing - QF</v>
          </cell>
          <cell r="R238" t="str">
            <v>LT Contract</v>
          </cell>
          <cell r="S238" t="str">
            <v>Existing - QF</v>
          </cell>
          <cell r="T238" t="str">
            <v>Existing - QF</v>
          </cell>
          <cell r="U238" t="str">
            <v>Existing - QF</v>
          </cell>
          <cell r="V238" t="str">
            <v>OR</v>
          </cell>
          <cell r="W238" t="str">
            <v>No</v>
          </cell>
        </row>
        <row r="239">
          <cell r="A239">
            <v>96488</v>
          </cell>
          <cell r="B239" t="str">
            <v>QF_BIO_TMF_BioF</v>
          </cell>
          <cell r="C239" t="str">
            <v>QF_BIO_TMF_BioF</v>
          </cell>
          <cell r="D239" t="str">
            <v>QF_BIO_TMF_BioF</v>
          </cell>
          <cell r="E239" t="str">
            <v>Contracts Fixed Energy</v>
          </cell>
          <cell r="F239" t="str">
            <v>West</v>
          </cell>
          <cell r="G239" t="str">
            <v>Existing - QF</v>
          </cell>
          <cell r="H239" t="str">
            <v/>
          </cell>
          <cell r="I239" t="str">
            <v/>
          </cell>
          <cell r="J239" t="str">
            <v>Existing - QF</v>
          </cell>
          <cell r="K239" t="str">
            <v>Existing - QF</v>
          </cell>
          <cell r="L239" t="str">
            <v/>
          </cell>
          <cell r="M239" t="str">
            <v>Existing - QF</v>
          </cell>
          <cell r="N239" t="str">
            <v>Qualifying Facilities</v>
          </cell>
          <cell r="O239" t="str">
            <v>Long</v>
          </cell>
          <cell r="P239" t="str">
            <v>LT Contract</v>
          </cell>
          <cell r="Q239" t="str">
            <v>Existing - QF</v>
          </cell>
          <cell r="R239" t="str">
            <v>LT Contract</v>
          </cell>
          <cell r="S239" t="str">
            <v>Existing - QF</v>
          </cell>
          <cell r="T239" t="str">
            <v>Existing - QF</v>
          </cell>
          <cell r="U239" t="str">
            <v>Existing - QF</v>
          </cell>
          <cell r="V239" t="str">
            <v>OR</v>
          </cell>
          <cell r="W239" t="str">
            <v>No</v>
          </cell>
        </row>
        <row r="240">
          <cell r="A240">
            <v>160991</v>
          </cell>
          <cell r="B240" t="str">
            <v>SCL_New_Reserve</v>
          </cell>
          <cell r="C240" t="str">
            <v>SCL_New_Reserve</v>
          </cell>
          <cell r="D240" t="str">
            <v>SCL_New_Reserve</v>
          </cell>
          <cell r="E240" t="str">
            <v>Contracts Fixed Energy</v>
          </cell>
          <cell r="F240" t="str">
            <v>West</v>
          </cell>
          <cell r="G240" t="str">
            <v>Existing - Wind</v>
          </cell>
          <cell r="H240" t="str">
            <v/>
          </cell>
          <cell r="I240" t="str">
            <v/>
          </cell>
          <cell r="J240" t="str">
            <v>Existing - Wind</v>
          </cell>
          <cell r="K240" t="str">
            <v>Existing - Wind</v>
          </cell>
          <cell r="L240" t="str">
            <v/>
          </cell>
          <cell r="M240" t="str">
            <v>Existing - Wind</v>
          </cell>
          <cell r="N240" t="str">
            <v>Renewable</v>
          </cell>
          <cell r="O240">
            <v>0</v>
          </cell>
          <cell r="P240" t="str">
            <v>Wind</v>
          </cell>
          <cell r="Q240" t="str">
            <v>Existing - Exchange</v>
          </cell>
          <cell r="R240" t="str">
            <v>Wind</v>
          </cell>
          <cell r="S240" t="str">
            <v>Existing - Exchange</v>
          </cell>
          <cell r="T240" t="str">
            <v>Existing - Wind</v>
          </cell>
          <cell r="U240" t="str">
            <v>Existing - Wind</v>
          </cell>
          <cell r="V240"/>
          <cell r="W240" t="str">
            <v>No</v>
          </cell>
        </row>
        <row r="241">
          <cell r="A241">
            <v>11830</v>
          </cell>
          <cell r="B241" t="str">
            <v>Deseret_P</v>
          </cell>
          <cell r="C241" t="str">
            <v>Deseret_P</v>
          </cell>
          <cell r="D241" t="str">
            <v>Deseret_P</v>
          </cell>
          <cell r="E241" t="str">
            <v>Contracts Swing</v>
          </cell>
          <cell r="F241" t="str">
            <v>East</v>
          </cell>
          <cell r="G241" t="str">
            <v>Existing - Purchase</v>
          </cell>
          <cell r="H241" t="str">
            <v/>
          </cell>
          <cell r="I241" t="str">
            <v/>
          </cell>
          <cell r="J241" t="str">
            <v>Existing - Purchase</v>
          </cell>
          <cell r="K241" t="str">
            <v>Existing - Purchase</v>
          </cell>
          <cell r="L241" t="str">
            <v/>
          </cell>
          <cell r="M241" t="str">
            <v>Existing - Purchase</v>
          </cell>
          <cell r="N241" t="str">
            <v>Purchase</v>
          </cell>
          <cell r="O241" t="str">
            <v>Long</v>
          </cell>
          <cell r="P241" t="str">
            <v>LT Contract</v>
          </cell>
          <cell r="Q241" t="str">
            <v>Existing - Purchase</v>
          </cell>
          <cell r="R241" t="str">
            <v>LT Contract</v>
          </cell>
          <cell r="S241" t="str">
            <v>Existing - Purchase</v>
          </cell>
          <cell r="T241" t="str">
            <v>Existing - Purchase</v>
          </cell>
          <cell r="U241" t="str">
            <v>Existing - Purchase</v>
          </cell>
          <cell r="V241"/>
          <cell r="W241" t="str">
            <v>No</v>
          </cell>
        </row>
        <row r="242">
          <cell r="A242">
            <v>98231</v>
          </cell>
          <cell r="B242" t="str">
            <v>QF_BIO_BioOne</v>
          </cell>
          <cell r="C242" t="str">
            <v>QF_BIO_BioOne</v>
          </cell>
          <cell r="D242" t="str">
            <v>QF_BIO_BioOne</v>
          </cell>
          <cell r="E242" t="str">
            <v>Contracts Swing</v>
          </cell>
          <cell r="F242" t="str">
            <v>West</v>
          </cell>
          <cell r="G242" t="str">
            <v>Existing - QF</v>
          </cell>
          <cell r="H242" t="str">
            <v/>
          </cell>
          <cell r="I242" t="str">
            <v/>
          </cell>
          <cell r="J242" t="str">
            <v>Existing - QF</v>
          </cell>
          <cell r="K242" t="str">
            <v>Existing - QF</v>
          </cell>
          <cell r="L242" t="str">
            <v/>
          </cell>
          <cell r="M242" t="str">
            <v>Existing - QF</v>
          </cell>
          <cell r="N242" t="str">
            <v>Qualifying Facilities</v>
          </cell>
          <cell r="O242" t="str">
            <v>Long</v>
          </cell>
          <cell r="P242" t="str">
            <v>LT Contract</v>
          </cell>
          <cell r="Q242" t="str">
            <v>Existing - QF</v>
          </cell>
          <cell r="R242" t="str">
            <v>LT Contract</v>
          </cell>
          <cell r="S242" t="str">
            <v>Existing - QF</v>
          </cell>
          <cell r="T242" t="str">
            <v>Existing - QF</v>
          </cell>
          <cell r="U242" t="str">
            <v>Existing - QF</v>
          </cell>
          <cell r="V242" t="str">
            <v>OR</v>
          </cell>
          <cell r="W242" t="str">
            <v>No</v>
          </cell>
        </row>
        <row r="243">
          <cell r="A243">
            <v>12953</v>
          </cell>
          <cell r="B243" t="str">
            <v>QF_BIO_EVB</v>
          </cell>
          <cell r="C243" t="str">
            <v>QF_BIO_EVB</v>
          </cell>
          <cell r="D243" t="str">
            <v>QF_BIO_EVB</v>
          </cell>
          <cell r="E243" t="str">
            <v>Contracts Swing</v>
          </cell>
          <cell r="F243" t="str">
            <v>West</v>
          </cell>
          <cell r="G243" t="str">
            <v>Existing - QF</v>
          </cell>
          <cell r="H243" t="str">
            <v/>
          </cell>
          <cell r="I243" t="str">
            <v/>
          </cell>
          <cell r="J243" t="str">
            <v>Existing - QF</v>
          </cell>
          <cell r="K243" t="str">
            <v>Existing - QF</v>
          </cell>
          <cell r="L243" t="str">
            <v/>
          </cell>
          <cell r="M243" t="str">
            <v>Existing - QF</v>
          </cell>
          <cell r="N243" t="str">
            <v>Qualifying Facilities</v>
          </cell>
          <cell r="O243" t="str">
            <v>Long</v>
          </cell>
          <cell r="P243" t="str">
            <v>LT Contract</v>
          </cell>
          <cell r="Q243" t="str">
            <v>Existing - QF</v>
          </cell>
          <cell r="R243" t="str">
            <v>LT Contract</v>
          </cell>
          <cell r="S243" t="str">
            <v>Existing - QF</v>
          </cell>
          <cell r="T243" t="str">
            <v>Existing - QF</v>
          </cell>
          <cell r="U243" t="str">
            <v>Existing - QF</v>
          </cell>
          <cell r="V243" t="str">
            <v>OR</v>
          </cell>
          <cell r="W243" t="str">
            <v>No</v>
          </cell>
        </row>
        <row r="244">
          <cell r="A244">
            <v>96464</v>
          </cell>
          <cell r="B244" t="str">
            <v>QF_BIO_RBFP_CA</v>
          </cell>
          <cell r="C244" t="str">
            <v>QF_BIO_RBFP_CA</v>
          </cell>
          <cell r="D244" t="str">
            <v>QF_BIO_RBFP_CA</v>
          </cell>
          <cell r="E244" t="str">
            <v>Contracts Swing</v>
          </cell>
          <cell r="F244" t="str">
            <v>West</v>
          </cell>
          <cell r="G244" t="str">
            <v>Existing - QF</v>
          </cell>
          <cell r="H244" t="str">
            <v/>
          </cell>
          <cell r="I244" t="str">
            <v/>
          </cell>
          <cell r="J244" t="str">
            <v>Existing - QF</v>
          </cell>
          <cell r="K244" t="str">
            <v>Existing - QF</v>
          </cell>
          <cell r="L244" t="str">
            <v/>
          </cell>
          <cell r="M244" t="str">
            <v>Existing - QF</v>
          </cell>
          <cell r="N244" t="str">
            <v>Qualifying Facilities</v>
          </cell>
          <cell r="O244" t="str">
            <v>Long</v>
          </cell>
          <cell r="P244" t="str">
            <v>LT Contract</v>
          </cell>
          <cell r="Q244" t="str">
            <v>Existing - QF</v>
          </cell>
          <cell r="R244" t="str">
            <v>LT Contract</v>
          </cell>
          <cell r="S244" t="str">
            <v>Existing - QF</v>
          </cell>
          <cell r="T244" t="str">
            <v>Existing - QF</v>
          </cell>
          <cell r="U244" t="str">
            <v>Existing - QF</v>
          </cell>
          <cell r="V244" t="str">
            <v>CA</v>
          </cell>
          <cell r="W244" t="str">
            <v>No</v>
          </cell>
        </row>
        <row r="245">
          <cell r="A245">
            <v>96465</v>
          </cell>
          <cell r="B245" t="str">
            <v>QF_BIO_RBFP_DILL</v>
          </cell>
          <cell r="C245" t="str">
            <v>QF_BIO_RBFP_DILL</v>
          </cell>
          <cell r="D245" t="str">
            <v>QF_BIO_RBFP_DILL</v>
          </cell>
          <cell r="E245" t="str">
            <v>Contracts Swing</v>
          </cell>
          <cell r="F245" t="str">
            <v>West</v>
          </cell>
          <cell r="G245" t="str">
            <v>Existing - QF</v>
          </cell>
          <cell r="H245" t="str">
            <v/>
          </cell>
          <cell r="I245" t="str">
            <v/>
          </cell>
          <cell r="J245" t="str">
            <v>Existing - QF</v>
          </cell>
          <cell r="K245" t="str">
            <v>Existing - QF</v>
          </cell>
          <cell r="L245" t="str">
            <v/>
          </cell>
          <cell r="M245" t="str">
            <v>Existing - QF</v>
          </cell>
          <cell r="N245" t="str">
            <v>Qualifying Facilities</v>
          </cell>
          <cell r="O245" t="str">
            <v>Long</v>
          </cell>
          <cell r="P245" t="str">
            <v>LT Contract</v>
          </cell>
          <cell r="Q245" t="str">
            <v>Existing - QF</v>
          </cell>
          <cell r="R245" t="str">
            <v>LT Contract</v>
          </cell>
          <cell r="S245" t="str">
            <v>Existing - QF</v>
          </cell>
          <cell r="T245" t="str">
            <v>Existing - QF</v>
          </cell>
          <cell r="U245" t="str">
            <v>Existing - QF</v>
          </cell>
          <cell r="V245" t="str">
            <v>OR</v>
          </cell>
          <cell r="W245" t="str">
            <v>No</v>
          </cell>
        </row>
        <row r="246">
          <cell r="A246">
            <v>12954</v>
          </cell>
          <cell r="B246" t="str">
            <v>QF_BIO_WEYE</v>
          </cell>
          <cell r="C246" t="str">
            <v>QF_BIO_WEYE</v>
          </cell>
          <cell r="D246" t="str">
            <v>QF_BIO_WEYE</v>
          </cell>
          <cell r="E246" t="str">
            <v>Contracts Swing</v>
          </cell>
          <cell r="F246" t="str">
            <v>West</v>
          </cell>
          <cell r="G246" t="str">
            <v>Existing - QF</v>
          </cell>
          <cell r="H246" t="str">
            <v/>
          </cell>
          <cell r="I246" t="str">
            <v/>
          </cell>
          <cell r="J246" t="str">
            <v>Existing - QF</v>
          </cell>
          <cell r="K246" t="str">
            <v>Existing - QF</v>
          </cell>
          <cell r="L246" t="str">
            <v/>
          </cell>
          <cell r="M246" t="str">
            <v>Existing - QF</v>
          </cell>
          <cell r="N246" t="str">
            <v>Qualifying Facilities</v>
          </cell>
          <cell r="O246" t="str">
            <v>Long</v>
          </cell>
          <cell r="P246" t="str">
            <v>LT Contract</v>
          </cell>
          <cell r="Q246" t="str">
            <v>Existing - QF</v>
          </cell>
          <cell r="R246" t="str">
            <v>LT Contract</v>
          </cell>
          <cell r="S246" t="str">
            <v>Existing - QF</v>
          </cell>
          <cell r="T246" t="str">
            <v>Existing - QF</v>
          </cell>
          <cell r="U246" t="str">
            <v>Existing - QF</v>
          </cell>
          <cell r="V246" t="str">
            <v>CA</v>
          </cell>
          <cell r="W246" t="str">
            <v>No</v>
          </cell>
        </row>
        <row r="247">
          <cell r="A247">
            <v>96605</v>
          </cell>
          <cell r="B247" t="str">
            <v>QF_HY_AG</v>
          </cell>
          <cell r="C247" t="str">
            <v>QF_HY_AG</v>
          </cell>
          <cell r="D247" t="str">
            <v>QF_HY_AG</v>
          </cell>
          <cell r="E247" t="str">
            <v>Contracts Swing</v>
          </cell>
          <cell r="F247" t="str">
            <v>West</v>
          </cell>
          <cell r="G247" t="str">
            <v>Existing - QF</v>
          </cell>
          <cell r="H247" t="str">
            <v/>
          </cell>
          <cell r="I247" t="str">
            <v/>
          </cell>
          <cell r="J247" t="str">
            <v>Existing - QF</v>
          </cell>
          <cell r="K247" t="str">
            <v>Existing - QF</v>
          </cell>
          <cell r="L247" t="str">
            <v/>
          </cell>
          <cell r="M247" t="str">
            <v>Existing - QF</v>
          </cell>
          <cell r="N247" t="str">
            <v>Qualifying Facilities</v>
          </cell>
          <cell r="O247" t="str">
            <v>Long</v>
          </cell>
          <cell r="P247" t="str">
            <v>LT Contract</v>
          </cell>
          <cell r="Q247" t="str">
            <v>Existing - QF</v>
          </cell>
          <cell r="R247" t="str">
            <v>LT Contract</v>
          </cell>
          <cell r="S247" t="str">
            <v>Existing - QF</v>
          </cell>
          <cell r="T247" t="str">
            <v>Existing - QF</v>
          </cell>
          <cell r="U247" t="str">
            <v>Existing - QF</v>
          </cell>
          <cell r="V247" t="str">
            <v>OR</v>
          </cell>
          <cell r="W247" t="str">
            <v>No</v>
          </cell>
        </row>
        <row r="248">
          <cell r="A248">
            <v>97511</v>
          </cell>
          <cell r="B248" t="str">
            <v>QF_HY_Dorena</v>
          </cell>
          <cell r="C248" t="str">
            <v>QF_HY_Dorena</v>
          </cell>
          <cell r="D248" t="str">
            <v>QF_HY_Dorena</v>
          </cell>
          <cell r="E248" t="str">
            <v>Contracts Swing</v>
          </cell>
          <cell r="F248" t="str">
            <v>West</v>
          </cell>
          <cell r="G248" t="str">
            <v>Existing - QF</v>
          </cell>
          <cell r="H248" t="str">
            <v/>
          </cell>
          <cell r="I248" t="str">
            <v/>
          </cell>
          <cell r="J248" t="str">
            <v>Existing - QF</v>
          </cell>
          <cell r="K248" t="str">
            <v>Existing - QF</v>
          </cell>
          <cell r="L248" t="str">
            <v/>
          </cell>
          <cell r="M248" t="str">
            <v>Existing - QF</v>
          </cell>
          <cell r="N248" t="str">
            <v>Qualifying Facilities</v>
          </cell>
          <cell r="O248" t="str">
            <v>Long</v>
          </cell>
          <cell r="P248" t="str">
            <v>LT Contract</v>
          </cell>
          <cell r="Q248" t="str">
            <v>Existing - QF</v>
          </cell>
          <cell r="R248" t="str">
            <v>LT Contract</v>
          </cell>
          <cell r="S248" t="str">
            <v>Existing - QF</v>
          </cell>
          <cell r="T248" t="str">
            <v>Existing - QF</v>
          </cell>
          <cell r="U248" t="str">
            <v>Existing - QF</v>
          </cell>
          <cell r="V248" t="str">
            <v>OR</v>
          </cell>
          <cell r="W248" t="str">
            <v>No</v>
          </cell>
        </row>
        <row r="249">
          <cell r="A249">
            <v>11836</v>
          </cell>
          <cell r="B249" t="str">
            <v>QF_THERM_Exxon</v>
          </cell>
          <cell r="C249" t="str">
            <v>QF_THERM_Exxon</v>
          </cell>
          <cell r="D249" t="str">
            <v>QF_THERM_Exxon</v>
          </cell>
          <cell r="E249" t="str">
            <v>Contracts Swing</v>
          </cell>
          <cell r="F249" t="str">
            <v>East</v>
          </cell>
          <cell r="G249" t="str">
            <v>Existing - QF</v>
          </cell>
          <cell r="H249" t="str">
            <v/>
          </cell>
          <cell r="I249" t="str">
            <v/>
          </cell>
          <cell r="J249" t="str">
            <v>Existing - QF</v>
          </cell>
          <cell r="K249" t="str">
            <v>Existing - QF</v>
          </cell>
          <cell r="L249" t="str">
            <v/>
          </cell>
          <cell r="M249" t="str">
            <v>Existing - QF</v>
          </cell>
          <cell r="N249" t="str">
            <v>Qualifying Facilities</v>
          </cell>
          <cell r="O249" t="str">
            <v>Long</v>
          </cell>
          <cell r="P249" t="str">
            <v>LT Contract</v>
          </cell>
          <cell r="Q249" t="str">
            <v>Existing - QF</v>
          </cell>
          <cell r="R249" t="str">
            <v>LT Contract</v>
          </cell>
          <cell r="S249" t="str">
            <v>Existing - QF</v>
          </cell>
          <cell r="T249" t="str">
            <v>Existing - QF</v>
          </cell>
          <cell r="U249" t="str">
            <v>Existing - QF</v>
          </cell>
          <cell r="V249"/>
          <cell r="W249" t="str">
            <v>No</v>
          </cell>
        </row>
        <row r="250">
          <cell r="A250">
            <v>11838</v>
          </cell>
          <cell r="B250" t="str">
            <v>QF_THERM_Simplo</v>
          </cell>
          <cell r="C250" t="str">
            <v>QF_THERM_Simplo</v>
          </cell>
          <cell r="D250" t="str">
            <v>QF_THERM_Simplo</v>
          </cell>
          <cell r="E250" t="str">
            <v>Contracts Swing</v>
          </cell>
          <cell r="F250" t="str">
            <v>East</v>
          </cell>
          <cell r="G250" t="str">
            <v>Existing - QF</v>
          </cell>
          <cell r="H250" t="str">
            <v/>
          </cell>
          <cell r="I250" t="str">
            <v/>
          </cell>
          <cell r="J250" t="str">
            <v>Existing - QF</v>
          </cell>
          <cell r="K250" t="str">
            <v>Existing - QF</v>
          </cell>
          <cell r="L250" t="str">
            <v/>
          </cell>
          <cell r="M250" t="str">
            <v>Existing - QF</v>
          </cell>
          <cell r="N250" t="str">
            <v>Qualifying Facilities</v>
          </cell>
          <cell r="O250" t="str">
            <v>Long</v>
          </cell>
          <cell r="P250" t="str">
            <v>LT Contract</v>
          </cell>
          <cell r="Q250" t="str">
            <v>Existing - QF</v>
          </cell>
          <cell r="R250" t="str">
            <v>LT Contract</v>
          </cell>
          <cell r="S250" t="str">
            <v>Existing - QF</v>
          </cell>
          <cell r="T250" t="str">
            <v>Existing - QF</v>
          </cell>
          <cell r="U250" t="str">
            <v>Existing - QF</v>
          </cell>
          <cell r="V250"/>
          <cell r="W250" t="str">
            <v>No</v>
          </cell>
        </row>
        <row r="251">
          <cell r="A251">
            <v>11839</v>
          </cell>
          <cell r="B251" t="str">
            <v>QF_THERM_SUNN_Ad</v>
          </cell>
          <cell r="C251" t="str">
            <v>QF_THERM_SUNN_Ad</v>
          </cell>
          <cell r="D251" t="str">
            <v>QF_THERM_SUNN_Ad</v>
          </cell>
          <cell r="E251" t="str">
            <v>Contracts Swing</v>
          </cell>
          <cell r="F251" t="str">
            <v>East</v>
          </cell>
          <cell r="G251" t="str">
            <v>Existing - QF</v>
          </cell>
          <cell r="H251" t="str">
            <v/>
          </cell>
          <cell r="I251" t="str">
            <v/>
          </cell>
          <cell r="J251" t="str">
            <v>Existing - QF</v>
          </cell>
          <cell r="K251" t="str">
            <v>Existing - QF</v>
          </cell>
          <cell r="L251" t="str">
            <v/>
          </cell>
          <cell r="M251" t="str">
            <v>Existing - QF</v>
          </cell>
          <cell r="N251" t="str">
            <v>Qualifying Facilities</v>
          </cell>
          <cell r="O251" t="str">
            <v>Long</v>
          </cell>
          <cell r="P251" t="str">
            <v>LT Contract</v>
          </cell>
          <cell r="Q251" t="str">
            <v>Existing - QF</v>
          </cell>
          <cell r="R251" t="str">
            <v>LT Contract</v>
          </cell>
          <cell r="S251" t="str">
            <v>Existing - QF</v>
          </cell>
          <cell r="T251" t="str">
            <v>Existing - QF</v>
          </cell>
          <cell r="U251" t="str">
            <v>Existing - QF</v>
          </cell>
          <cell r="V251"/>
          <cell r="W251" t="str">
            <v>No</v>
          </cell>
        </row>
        <row r="252">
          <cell r="A252">
            <v>11840</v>
          </cell>
          <cell r="B252" t="str">
            <v>QF_THERM_SUNN_Ba</v>
          </cell>
          <cell r="C252" t="str">
            <v>QF_THERM_SUNN_Ba</v>
          </cell>
          <cell r="D252" t="str">
            <v>QF_THERM_SUNN_Ba</v>
          </cell>
          <cell r="E252" t="str">
            <v>Contracts Swing</v>
          </cell>
          <cell r="F252" t="str">
            <v>East</v>
          </cell>
          <cell r="G252" t="str">
            <v>Existing - QF</v>
          </cell>
          <cell r="H252" t="str">
            <v/>
          </cell>
          <cell r="I252" t="str">
            <v/>
          </cell>
          <cell r="J252" t="str">
            <v>Existing - QF</v>
          </cell>
          <cell r="K252" t="str">
            <v>Existing - QF</v>
          </cell>
          <cell r="L252" t="str">
            <v/>
          </cell>
          <cell r="M252" t="str">
            <v>Existing - QF</v>
          </cell>
          <cell r="N252" t="str">
            <v>Qualifying Facilities</v>
          </cell>
          <cell r="O252" t="str">
            <v>Long</v>
          </cell>
          <cell r="P252" t="str">
            <v>LT Contract</v>
          </cell>
          <cell r="Q252" t="str">
            <v>Existing - QF</v>
          </cell>
          <cell r="R252" t="str">
            <v>LT Contract</v>
          </cell>
          <cell r="S252" t="str">
            <v>Existing - QF</v>
          </cell>
          <cell r="T252" t="str">
            <v>Existing - QF</v>
          </cell>
          <cell r="U252" t="str">
            <v>Existing - QF</v>
          </cell>
          <cell r="V252"/>
          <cell r="W252" t="str">
            <v>No</v>
          </cell>
        </row>
        <row r="253">
          <cell r="A253">
            <v>11841</v>
          </cell>
          <cell r="B253" t="str">
            <v>QF_THERM_Tesoro</v>
          </cell>
          <cell r="C253" t="str">
            <v>QF_THERM_Tesoro</v>
          </cell>
          <cell r="D253" t="str">
            <v>QF_THERM_Tesoro</v>
          </cell>
          <cell r="E253" t="str">
            <v>Contracts Swing</v>
          </cell>
          <cell r="F253" t="str">
            <v>East</v>
          </cell>
          <cell r="G253" t="str">
            <v>Existing - QF</v>
          </cell>
          <cell r="H253" t="str">
            <v/>
          </cell>
          <cell r="I253" t="str">
            <v/>
          </cell>
          <cell r="J253" t="str">
            <v>Existing - QF</v>
          </cell>
          <cell r="K253" t="str">
            <v>Existing - QF</v>
          </cell>
          <cell r="L253" t="str">
            <v/>
          </cell>
          <cell r="M253" t="str">
            <v>Existing - QF</v>
          </cell>
          <cell r="N253" t="str">
            <v>Qualifying Facilities</v>
          </cell>
          <cell r="O253" t="str">
            <v>Long</v>
          </cell>
          <cell r="P253" t="str">
            <v>LT Contract</v>
          </cell>
          <cell r="Q253" t="str">
            <v>Existing - QF</v>
          </cell>
          <cell r="R253" t="str">
            <v>LT Contract</v>
          </cell>
          <cell r="S253" t="str">
            <v>Existing - QF</v>
          </cell>
          <cell r="T253" t="str">
            <v>Existing - QF</v>
          </cell>
          <cell r="U253" t="str">
            <v>Existing - QF</v>
          </cell>
          <cell r="V253"/>
          <cell r="W253" t="str">
            <v>No</v>
          </cell>
        </row>
        <row r="254">
          <cell r="A254">
            <v>11842</v>
          </cell>
          <cell r="B254" t="str">
            <v>QF_THERM_USMag</v>
          </cell>
          <cell r="C254" t="str">
            <v>QF_THERM_USMag</v>
          </cell>
          <cell r="D254" t="str">
            <v>QF_THERM_USMag</v>
          </cell>
          <cell r="E254" t="str">
            <v>Contracts Swing</v>
          </cell>
          <cell r="F254" t="str">
            <v>East</v>
          </cell>
          <cell r="G254" t="str">
            <v>Existing - QF</v>
          </cell>
          <cell r="H254" t="str">
            <v/>
          </cell>
          <cell r="I254" t="str">
            <v/>
          </cell>
          <cell r="J254" t="str">
            <v>Existing - QF</v>
          </cell>
          <cell r="K254" t="str">
            <v>Existing - QF</v>
          </cell>
          <cell r="L254" t="str">
            <v/>
          </cell>
          <cell r="M254" t="str">
            <v>Existing - QF</v>
          </cell>
          <cell r="N254" t="str">
            <v>Qualifying Facilities</v>
          </cell>
          <cell r="O254" t="str">
            <v>Long</v>
          </cell>
          <cell r="P254" t="str">
            <v>LT Contract</v>
          </cell>
          <cell r="Q254" t="str">
            <v>Existing - QF</v>
          </cell>
          <cell r="R254" t="str">
            <v>LT Contract</v>
          </cell>
          <cell r="S254" t="str">
            <v>Existing - QF</v>
          </cell>
          <cell r="T254" t="str">
            <v>Existing - QF</v>
          </cell>
          <cell r="U254" t="str">
            <v>Existing - QF</v>
          </cell>
          <cell r="V254"/>
          <cell r="W254" t="str">
            <v>No</v>
          </cell>
        </row>
        <row r="255">
          <cell r="A255">
            <v>100847</v>
          </cell>
          <cell r="B255" t="str">
            <v>ED2_CA_SO_Y1</v>
          </cell>
          <cell r="C255" t="str">
            <v>ED2_CA_SO_Y1</v>
          </cell>
          <cell r="D255" t="str">
            <v>ED2_CA_SO_Y1</v>
          </cell>
          <cell r="E255" t="str">
            <v>Existing Conservation</v>
          </cell>
          <cell r="F255" t="str">
            <v>West</v>
          </cell>
          <cell r="G255" t="str">
            <v>Existing - DSM Energy Efficiency</v>
          </cell>
          <cell r="H255" t="str">
            <v/>
          </cell>
          <cell r="I255" t="str">
            <v>[Existing]</v>
          </cell>
          <cell r="J255" t="str">
            <v>Existing - EE</v>
          </cell>
          <cell r="K255" t="str">
            <v>Existing - DSM Energy Efficiency</v>
          </cell>
          <cell r="L255"/>
          <cell r="M255" t="str">
            <v>Existing - EE</v>
          </cell>
          <cell r="N255" t="str">
            <v>Existing - EE</v>
          </cell>
          <cell r="O255"/>
          <cell r="P255" t="str">
            <v>Existing - EE</v>
          </cell>
          <cell r="Q255" t="str">
            <v>Existing - EE</v>
          </cell>
          <cell r="R255" t="str">
            <v>Existing - EE</v>
          </cell>
          <cell r="S255" t="str">
            <v>Existing - EE</v>
          </cell>
          <cell r="T255" t="str">
            <v>Existing - EE</v>
          </cell>
          <cell r="U255" t="str">
            <v>Existing - EE</v>
          </cell>
          <cell r="V255" t="str">
            <v>CA</v>
          </cell>
          <cell r="W255" t="str">
            <v>Yes</v>
          </cell>
        </row>
        <row r="256">
          <cell r="A256">
            <v>100848</v>
          </cell>
          <cell r="B256" t="str">
            <v>ED2_ID_GO_Y1</v>
          </cell>
          <cell r="C256" t="str">
            <v>ED2_ID_GO_Y1</v>
          </cell>
          <cell r="D256" t="str">
            <v>ED2_ID_GO_Y1</v>
          </cell>
          <cell r="E256" t="str">
            <v>Existing Conservation</v>
          </cell>
          <cell r="F256" t="str">
            <v>East</v>
          </cell>
          <cell r="G256" t="str">
            <v>Existing - DSM Energy Efficiency</v>
          </cell>
          <cell r="H256" t="str">
            <v/>
          </cell>
          <cell r="I256" t="str">
            <v>[Existing]</v>
          </cell>
          <cell r="J256" t="str">
            <v>Existing - EE</v>
          </cell>
          <cell r="K256" t="str">
            <v>Existing - DSM Energy Efficiency</v>
          </cell>
          <cell r="L256"/>
          <cell r="M256" t="str">
            <v>Existing - EE</v>
          </cell>
          <cell r="N256" t="str">
            <v>Existing - EE</v>
          </cell>
          <cell r="O256"/>
          <cell r="P256" t="str">
            <v>Existing - EE</v>
          </cell>
          <cell r="Q256" t="str">
            <v>Existing - EE</v>
          </cell>
          <cell r="R256" t="str">
            <v>Existing - EE</v>
          </cell>
          <cell r="S256" t="str">
            <v>Existing - EE</v>
          </cell>
          <cell r="T256" t="str">
            <v>Existing - EE</v>
          </cell>
          <cell r="U256" t="str">
            <v>Existing - EE</v>
          </cell>
          <cell r="V256" t="str">
            <v>ID</v>
          </cell>
          <cell r="W256" t="str">
            <v>Yes</v>
          </cell>
        </row>
        <row r="257">
          <cell r="A257">
            <v>100849</v>
          </cell>
          <cell r="B257" t="str">
            <v>ED2_OR_SO_Y1</v>
          </cell>
          <cell r="C257" t="str">
            <v>ED2_OR_SO_Y1</v>
          </cell>
          <cell r="D257" t="str">
            <v>ED2_OR_SO_Y1</v>
          </cell>
          <cell r="E257" t="str">
            <v>Existing Conservation</v>
          </cell>
          <cell r="F257" t="str">
            <v>West</v>
          </cell>
          <cell r="G257" t="str">
            <v>Existing - DSM Energy Efficiency</v>
          </cell>
          <cell r="H257" t="str">
            <v/>
          </cell>
          <cell r="I257" t="str">
            <v>[Existing]</v>
          </cell>
          <cell r="J257" t="str">
            <v>Existing - EE</v>
          </cell>
          <cell r="K257" t="str">
            <v>Existing - DSM Energy Efficiency</v>
          </cell>
          <cell r="L257"/>
          <cell r="M257" t="str">
            <v>Existing - EE</v>
          </cell>
          <cell r="N257" t="str">
            <v>Existing - EE</v>
          </cell>
          <cell r="O257"/>
          <cell r="P257" t="str">
            <v>Existing - EE</v>
          </cell>
          <cell r="Q257" t="str">
            <v>Existing - EE</v>
          </cell>
          <cell r="R257" t="str">
            <v>Existing - EE</v>
          </cell>
          <cell r="S257" t="str">
            <v>Existing - EE</v>
          </cell>
          <cell r="T257" t="str">
            <v>Existing - EE</v>
          </cell>
          <cell r="U257" t="str">
            <v>Existing - EE</v>
          </cell>
          <cell r="V257" t="str">
            <v>OR</v>
          </cell>
          <cell r="W257" t="str">
            <v>Yes</v>
          </cell>
        </row>
        <row r="258">
          <cell r="A258">
            <v>100850</v>
          </cell>
          <cell r="B258" t="str">
            <v>ED2_UT_UT_Y1</v>
          </cell>
          <cell r="C258" t="str">
            <v>ED2_UT_UT_Y1</v>
          </cell>
          <cell r="D258" t="str">
            <v>ED2_UT_UT_Y1</v>
          </cell>
          <cell r="E258" t="str">
            <v>Existing Conservation</v>
          </cell>
          <cell r="F258" t="str">
            <v>East</v>
          </cell>
          <cell r="G258" t="str">
            <v>Existing - DSM Energy Efficiency</v>
          </cell>
          <cell r="H258" t="str">
            <v/>
          </cell>
          <cell r="I258" t="str">
            <v>[Existing]</v>
          </cell>
          <cell r="J258" t="str">
            <v>Existing - EE</v>
          </cell>
          <cell r="K258" t="str">
            <v>Existing - DSM Energy Efficiency</v>
          </cell>
          <cell r="L258"/>
          <cell r="M258" t="str">
            <v>Existing - EE</v>
          </cell>
          <cell r="N258" t="str">
            <v>Existing - EE</v>
          </cell>
          <cell r="O258"/>
          <cell r="P258" t="str">
            <v>Existing - EE</v>
          </cell>
          <cell r="Q258" t="str">
            <v>Existing - EE</v>
          </cell>
          <cell r="R258" t="str">
            <v>Existing - EE</v>
          </cell>
          <cell r="S258" t="str">
            <v>Existing - EE</v>
          </cell>
          <cell r="T258" t="str">
            <v>Existing - EE</v>
          </cell>
          <cell r="U258" t="str">
            <v>Existing - EE</v>
          </cell>
          <cell r="V258" t="str">
            <v>UT</v>
          </cell>
          <cell r="W258" t="str">
            <v>Yes</v>
          </cell>
        </row>
        <row r="259">
          <cell r="A259">
            <v>100851</v>
          </cell>
          <cell r="B259" t="str">
            <v>ED2_WA_WA_Y1</v>
          </cell>
          <cell r="C259" t="str">
            <v>ED2_WA_WA_Y1</v>
          </cell>
          <cell r="D259" t="str">
            <v>ED2_WA_WA_Y1</v>
          </cell>
          <cell r="E259" t="str">
            <v>Existing Conservation</v>
          </cell>
          <cell r="F259" t="str">
            <v>West</v>
          </cell>
          <cell r="G259" t="str">
            <v>Existing - DSM Energy Efficiency</v>
          </cell>
          <cell r="H259" t="str">
            <v/>
          </cell>
          <cell r="I259" t="str">
            <v>[Existing]</v>
          </cell>
          <cell r="J259" t="str">
            <v>Existing - EE</v>
          </cell>
          <cell r="K259" t="str">
            <v>Existing - DSM Energy Efficiency</v>
          </cell>
          <cell r="L259"/>
          <cell r="M259" t="str">
            <v>Existing - EE</v>
          </cell>
          <cell r="N259" t="str">
            <v>Existing - EE</v>
          </cell>
          <cell r="O259"/>
          <cell r="P259" t="str">
            <v>Existing - EE</v>
          </cell>
          <cell r="Q259" t="str">
            <v>Existing - EE</v>
          </cell>
          <cell r="R259" t="str">
            <v>Existing - EE</v>
          </cell>
          <cell r="S259" t="str">
            <v>Existing - EE</v>
          </cell>
          <cell r="T259" t="str">
            <v>Existing - EE</v>
          </cell>
          <cell r="U259" t="str">
            <v>Existing - EE</v>
          </cell>
          <cell r="V259" t="str">
            <v>WA</v>
          </cell>
          <cell r="W259" t="str">
            <v>Yes</v>
          </cell>
        </row>
        <row r="260">
          <cell r="A260">
            <v>100852</v>
          </cell>
          <cell r="B260" t="str">
            <v>ED2_WA_YA_Y1</v>
          </cell>
          <cell r="C260" t="str">
            <v>ED2_WA_YA_Y1</v>
          </cell>
          <cell r="D260" t="str">
            <v>ED2_WA_YA_Y1</v>
          </cell>
          <cell r="E260" t="str">
            <v>Existing Conservation</v>
          </cell>
          <cell r="F260" t="str">
            <v>West</v>
          </cell>
          <cell r="G260" t="str">
            <v>Existing - DSM Energy Efficiency</v>
          </cell>
          <cell r="H260" t="str">
            <v/>
          </cell>
          <cell r="I260" t="str">
            <v>[Existing]</v>
          </cell>
          <cell r="J260" t="str">
            <v>Existing - EE</v>
          </cell>
          <cell r="K260" t="str">
            <v>Existing - DSM Energy Efficiency</v>
          </cell>
          <cell r="L260"/>
          <cell r="M260" t="str">
            <v>Existing - EE</v>
          </cell>
          <cell r="N260" t="str">
            <v>Existing - EE</v>
          </cell>
          <cell r="O260"/>
          <cell r="P260" t="str">
            <v>Existing - EE</v>
          </cell>
          <cell r="Q260" t="str">
            <v>Existing - EE</v>
          </cell>
          <cell r="R260" t="str">
            <v>Existing - EE</v>
          </cell>
          <cell r="S260" t="str">
            <v>Existing - EE</v>
          </cell>
          <cell r="T260" t="str">
            <v>Existing - EE</v>
          </cell>
          <cell r="U260" t="str">
            <v>Existing - EE</v>
          </cell>
          <cell r="V260" t="str">
            <v>WA</v>
          </cell>
          <cell r="W260" t="str">
            <v>Yes</v>
          </cell>
        </row>
        <row r="261">
          <cell r="A261">
            <v>100853</v>
          </cell>
          <cell r="B261" t="str">
            <v>ED2_WY_WY_Y1</v>
          </cell>
          <cell r="C261" t="str">
            <v>ED2_WY_WY_Y1</v>
          </cell>
          <cell r="D261" t="str">
            <v>ED2_WY_WY_Y1</v>
          </cell>
          <cell r="E261" t="str">
            <v>Existing Conservation</v>
          </cell>
          <cell r="F261" t="str">
            <v>East</v>
          </cell>
          <cell r="G261" t="str">
            <v>Existing - DSM Energy Efficiency</v>
          </cell>
          <cell r="H261" t="str">
            <v/>
          </cell>
          <cell r="I261" t="str">
            <v>[Existing]</v>
          </cell>
          <cell r="J261" t="str">
            <v>Existing - EE</v>
          </cell>
          <cell r="K261" t="str">
            <v>Existing - DSM Energy Efficiency</v>
          </cell>
          <cell r="L261"/>
          <cell r="M261" t="str">
            <v>Existing - EE</v>
          </cell>
          <cell r="N261" t="str">
            <v>Existing - EE</v>
          </cell>
          <cell r="O261"/>
          <cell r="P261" t="str">
            <v>Existing - EE</v>
          </cell>
          <cell r="Q261" t="str">
            <v>Existing - EE</v>
          </cell>
          <cell r="R261" t="str">
            <v>Existing - EE</v>
          </cell>
          <cell r="S261" t="str">
            <v>Existing - EE</v>
          </cell>
          <cell r="T261" t="str">
            <v>Existing - EE</v>
          </cell>
          <cell r="U261" t="str">
            <v>Existing - EE</v>
          </cell>
          <cell r="V261" t="str">
            <v>WY</v>
          </cell>
          <cell r="W261" t="str">
            <v>Yes</v>
          </cell>
        </row>
        <row r="262">
          <cell r="A262">
            <v>101787</v>
          </cell>
          <cell r="B262" t="str">
            <v>Dummy_RPS_Plant</v>
          </cell>
          <cell r="C262" t="str">
            <v>Dummy_RPS_Plant</v>
          </cell>
          <cell r="D262" t="str">
            <v>Dummy_RPS_Plant</v>
          </cell>
          <cell r="E262" t="str">
            <v>Existing Hydro</v>
          </cell>
          <cell r="F262" t="str">
            <v>Not Used</v>
          </cell>
          <cell r="G262" t="str">
            <v>Non_Reporting</v>
          </cell>
          <cell r="H262" t="str">
            <v/>
          </cell>
          <cell r="I262" t="str">
            <v/>
          </cell>
          <cell r="J262" t="str">
            <v>Non_Reporting</v>
          </cell>
          <cell r="K262" t="str">
            <v>Non_Reporting</v>
          </cell>
          <cell r="L262" t="str">
            <v>Non_Reporting</v>
          </cell>
          <cell r="M262" t="str">
            <v>Non_Reporting</v>
          </cell>
          <cell r="N262" t="str">
            <v>Not Used</v>
          </cell>
          <cell r="O262" t="str">
            <v>Non_Reporting</v>
          </cell>
          <cell r="P262" t="str">
            <v>Non_Reporting</v>
          </cell>
          <cell r="Q262" t="str">
            <v>Non_Reporting</v>
          </cell>
          <cell r="R262" t="str">
            <v>Non_Reporting</v>
          </cell>
          <cell r="S262" t="str">
            <v>Non_Reporting</v>
          </cell>
          <cell r="T262" t="str">
            <v>Non_Reporting</v>
          </cell>
          <cell r="U262" t="str">
            <v>Non_Reporting</v>
          </cell>
          <cell r="V262" t="str">
            <v>na</v>
          </cell>
          <cell r="W262" t="str">
            <v>Non_Reporting</v>
          </cell>
        </row>
        <row r="263">
          <cell r="A263">
            <v>10097</v>
          </cell>
          <cell r="B263" t="str">
            <v>HY_BearRiver</v>
          </cell>
          <cell r="C263" t="str">
            <v>HY_BearRiver</v>
          </cell>
          <cell r="D263" t="str">
            <v>HY_BearRiver</v>
          </cell>
          <cell r="E263" t="str">
            <v>Existing Hydro</v>
          </cell>
          <cell r="F263" t="str">
            <v>East</v>
          </cell>
          <cell r="G263" t="str">
            <v>Existing - Hydro</v>
          </cell>
          <cell r="H263" t="str">
            <v/>
          </cell>
          <cell r="I263" t="str">
            <v/>
          </cell>
          <cell r="J263" t="str">
            <v>Existing - Hydro</v>
          </cell>
          <cell r="K263" t="str">
            <v>Existing - Hydro</v>
          </cell>
          <cell r="L263" t="str">
            <v/>
          </cell>
          <cell r="M263" t="str">
            <v>Existing - Hydro</v>
          </cell>
          <cell r="N263" t="str">
            <v>Hydroelectric</v>
          </cell>
          <cell r="O263" t="str">
            <v/>
          </cell>
          <cell r="P263" t="str">
            <v>Hydro</v>
          </cell>
          <cell r="Q263" t="str">
            <v>Existing - Hydro</v>
          </cell>
          <cell r="R263" t="str">
            <v>Hydro</v>
          </cell>
          <cell r="S263" t="str">
            <v>Existing - Hydro</v>
          </cell>
          <cell r="T263" t="str">
            <v>Existing - Hydro</v>
          </cell>
          <cell r="U263" t="str">
            <v>Existing - Hydro</v>
          </cell>
          <cell r="V263" t="str">
            <v>UT</v>
          </cell>
          <cell r="W263" t="str">
            <v>No</v>
          </cell>
        </row>
        <row r="264">
          <cell r="A264">
            <v>10568</v>
          </cell>
          <cell r="B264" t="str">
            <v>HY_BigFork</v>
          </cell>
          <cell r="C264" t="str">
            <v>HY_BigFork</v>
          </cell>
          <cell r="D264" t="str">
            <v>HY_BigFork</v>
          </cell>
          <cell r="E264" t="str">
            <v>Existing Hydro</v>
          </cell>
          <cell r="F264" t="str">
            <v>West</v>
          </cell>
          <cell r="G264" t="str">
            <v>Existing - Hydro</v>
          </cell>
          <cell r="H264" t="str">
            <v/>
          </cell>
          <cell r="I264" t="str">
            <v/>
          </cell>
          <cell r="J264" t="str">
            <v>Existing - Hydro</v>
          </cell>
          <cell r="K264" t="str">
            <v>Existing - Hydro</v>
          </cell>
          <cell r="L264" t="str">
            <v/>
          </cell>
          <cell r="M264" t="str">
            <v>Existing - Hydro</v>
          </cell>
          <cell r="N264" t="str">
            <v>Hydroelectric</v>
          </cell>
          <cell r="O264" t="str">
            <v/>
          </cell>
          <cell r="P264" t="str">
            <v>Hydro</v>
          </cell>
          <cell r="Q264" t="str">
            <v>Existing - Hydro</v>
          </cell>
          <cell r="R264" t="str">
            <v>Hydro</v>
          </cell>
          <cell r="S264" t="str">
            <v>Existing - Hydro</v>
          </cell>
          <cell r="T264" t="str">
            <v>Existing - Hydro</v>
          </cell>
          <cell r="U264" t="str">
            <v>Existing - Hydro</v>
          </cell>
          <cell r="V264" t="str">
            <v>MT</v>
          </cell>
          <cell r="W264" t="str">
            <v>No</v>
          </cell>
        </row>
        <row r="265">
          <cell r="A265">
            <v>10098</v>
          </cell>
          <cell r="B265" t="str">
            <v>HY_Clearwater1</v>
          </cell>
          <cell r="C265" t="str">
            <v>HY_Clearwater1</v>
          </cell>
          <cell r="D265" t="str">
            <v>HY_Clearwater1</v>
          </cell>
          <cell r="E265" t="str">
            <v>Existing Hydro</v>
          </cell>
          <cell r="F265" t="str">
            <v>West</v>
          </cell>
          <cell r="G265" t="str">
            <v>Existing - Hydro</v>
          </cell>
          <cell r="H265" t="str">
            <v/>
          </cell>
          <cell r="I265" t="str">
            <v/>
          </cell>
          <cell r="J265" t="str">
            <v>Existing - Hydro</v>
          </cell>
          <cell r="K265" t="str">
            <v>Existing - Hydro</v>
          </cell>
          <cell r="L265" t="str">
            <v/>
          </cell>
          <cell r="M265" t="str">
            <v>Existing - Hydro</v>
          </cell>
          <cell r="N265" t="str">
            <v>Hydroelectric</v>
          </cell>
          <cell r="O265" t="str">
            <v/>
          </cell>
          <cell r="P265" t="str">
            <v>Hydro</v>
          </cell>
          <cell r="Q265" t="str">
            <v>Existing - Hydro</v>
          </cell>
          <cell r="R265" t="str">
            <v>Hydro</v>
          </cell>
          <cell r="S265" t="str">
            <v>Existing - Hydro</v>
          </cell>
          <cell r="T265" t="str">
            <v>Existing - Hydro</v>
          </cell>
          <cell r="U265" t="str">
            <v>Existing - Hydro</v>
          </cell>
          <cell r="V265" t="str">
            <v>OR</v>
          </cell>
          <cell r="W265" t="str">
            <v>No</v>
          </cell>
        </row>
        <row r="266">
          <cell r="A266">
            <v>10099</v>
          </cell>
          <cell r="B266" t="str">
            <v>HY_Clearwater2</v>
          </cell>
          <cell r="C266" t="str">
            <v>HY_Clearwater2</v>
          </cell>
          <cell r="D266" t="str">
            <v>HY_Clearwater2</v>
          </cell>
          <cell r="E266" t="str">
            <v>Existing Hydro</v>
          </cell>
          <cell r="F266" t="str">
            <v>West</v>
          </cell>
          <cell r="G266" t="str">
            <v>Existing - Hydro</v>
          </cell>
          <cell r="H266" t="str">
            <v/>
          </cell>
          <cell r="I266" t="str">
            <v/>
          </cell>
          <cell r="J266" t="str">
            <v>Existing - Hydro</v>
          </cell>
          <cell r="K266" t="str">
            <v>Existing - Hydro</v>
          </cell>
          <cell r="L266" t="str">
            <v/>
          </cell>
          <cell r="M266" t="str">
            <v>Existing - Hydro</v>
          </cell>
          <cell r="N266" t="str">
            <v>Hydroelectric</v>
          </cell>
          <cell r="O266" t="str">
            <v/>
          </cell>
          <cell r="P266" t="str">
            <v>Hydro</v>
          </cell>
          <cell r="Q266" t="str">
            <v>Existing - Hydro</v>
          </cell>
          <cell r="R266" t="str">
            <v>Hydro</v>
          </cell>
          <cell r="S266" t="str">
            <v>Existing - Hydro</v>
          </cell>
          <cell r="T266" t="str">
            <v>Existing - Hydro</v>
          </cell>
          <cell r="U266" t="str">
            <v>Existing - Hydro</v>
          </cell>
          <cell r="V266" t="str">
            <v>OR</v>
          </cell>
          <cell r="W266" t="str">
            <v>No</v>
          </cell>
        </row>
        <row r="267">
          <cell r="A267">
            <v>14601</v>
          </cell>
          <cell r="B267" t="str">
            <v>HY_Copco1-2</v>
          </cell>
          <cell r="C267" t="str">
            <v>HY_Copco1-2</v>
          </cell>
          <cell r="D267" t="str">
            <v>HY_Copco1-2</v>
          </cell>
          <cell r="E267" t="str">
            <v>Existing Hydro</v>
          </cell>
          <cell r="F267" t="str">
            <v>West</v>
          </cell>
          <cell r="G267" t="str">
            <v>Existing - Hydro</v>
          </cell>
          <cell r="H267" t="str">
            <v/>
          </cell>
          <cell r="I267" t="str">
            <v/>
          </cell>
          <cell r="J267" t="str">
            <v>Existing - Hydro</v>
          </cell>
          <cell r="K267" t="str">
            <v>Existing - Hydro</v>
          </cell>
          <cell r="L267" t="str">
            <v/>
          </cell>
          <cell r="M267" t="str">
            <v>Existing - Hydro</v>
          </cell>
          <cell r="N267" t="str">
            <v>Hydroelectric</v>
          </cell>
          <cell r="O267" t="str">
            <v/>
          </cell>
          <cell r="P267" t="str">
            <v>Hydro</v>
          </cell>
          <cell r="Q267" t="str">
            <v>Existing - Hydro</v>
          </cell>
          <cell r="R267" t="str">
            <v>Hydro</v>
          </cell>
          <cell r="S267" t="str">
            <v>Existing - Hydro</v>
          </cell>
          <cell r="T267" t="str">
            <v>Existing - Hydro</v>
          </cell>
          <cell r="U267" t="str">
            <v>Existing - Hydro</v>
          </cell>
          <cell r="V267" t="str">
            <v>CA</v>
          </cell>
          <cell r="W267" t="str">
            <v>No</v>
          </cell>
        </row>
        <row r="268">
          <cell r="A268">
            <v>10101</v>
          </cell>
          <cell r="B268" t="str">
            <v>HY_FishCreek</v>
          </cell>
          <cell r="C268" t="str">
            <v>HY_FishCreek</v>
          </cell>
          <cell r="D268" t="str">
            <v>HY_FishCreek</v>
          </cell>
          <cell r="E268" t="str">
            <v>Existing Hydro</v>
          </cell>
          <cell r="F268" t="str">
            <v>West</v>
          </cell>
          <cell r="G268" t="str">
            <v>Existing - Hydro</v>
          </cell>
          <cell r="H268" t="str">
            <v/>
          </cell>
          <cell r="I268" t="str">
            <v/>
          </cell>
          <cell r="J268" t="str">
            <v>Existing - Hydro</v>
          </cell>
          <cell r="K268" t="str">
            <v>Existing - Hydro</v>
          </cell>
          <cell r="L268" t="str">
            <v/>
          </cell>
          <cell r="M268" t="str">
            <v>Existing - Hydro</v>
          </cell>
          <cell r="N268" t="str">
            <v>Hydroelectric</v>
          </cell>
          <cell r="O268" t="str">
            <v/>
          </cell>
          <cell r="P268" t="str">
            <v>Hydro</v>
          </cell>
          <cell r="Q268" t="str">
            <v>Existing - Hydro</v>
          </cell>
          <cell r="R268" t="str">
            <v>Hydro</v>
          </cell>
          <cell r="S268" t="str">
            <v>Existing - Hydro</v>
          </cell>
          <cell r="T268" t="str">
            <v>Existing - Hydro</v>
          </cell>
          <cell r="U268" t="str">
            <v>Existing - Hydro</v>
          </cell>
          <cell r="V268" t="str">
            <v>OR</v>
          </cell>
          <cell r="W268" t="str">
            <v>No</v>
          </cell>
        </row>
        <row r="269">
          <cell r="A269">
            <v>10102</v>
          </cell>
          <cell r="B269" t="str">
            <v>HY_GemState_P</v>
          </cell>
          <cell r="C269" t="str">
            <v>HY_GemState_P</v>
          </cell>
          <cell r="D269" t="str">
            <v>HY_GemState_P</v>
          </cell>
          <cell r="E269" t="str">
            <v>Existing Hydro</v>
          </cell>
          <cell r="F269" t="str">
            <v>East</v>
          </cell>
          <cell r="G269" t="str">
            <v>Existing - Hydro</v>
          </cell>
          <cell r="H269" t="str">
            <v/>
          </cell>
          <cell r="I269" t="str">
            <v/>
          </cell>
          <cell r="J269" t="str">
            <v>Existing - Hydro</v>
          </cell>
          <cell r="K269" t="str">
            <v>Existing - Hydro</v>
          </cell>
          <cell r="L269" t="str">
            <v/>
          </cell>
          <cell r="M269" t="str">
            <v>Existing - Hydro</v>
          </cell>
          <cell r="N269" t="str">
            <v>Hydroelectric</v>
          </cell>
          <cell r="O269" t="str">
            <v/>
          </cell>
          <cell r="P269" t="str">
            <v>Hydro</v>
          </cell>
          <cell r="Q269" t="str">
            <v>Existing - Hydro</v>
          </cell>
          <cell r="R269" t="str">
            <v>Hydro</v>
          </cell>
          <cell r="S269" t="str">
            <v>Existing - Hydro</v>
          </cell>
          <cell r="T269" t="str">
            <v>Existing - Hydro</v>
          </cell>
          <cell r="U269" t="str">
            <v>Existing - Hydro</v>
          </cell>
          <cell r="V269" t="str">
            <v>ID</v>
          </cell>
          <cell r="W269" t="str">
            <v>No</v>
          </cell>
        </row>
        <row r="270">
          <cell r="A270">
            <v>10104</v>
          </cell>
          <cell r="B270" t="str">
            <v>HY_IronGate</v>
          </cell>
          <cell r="C270" t="str">
            <v>HY_IronGate</v>
          </cell>
          <cell r="D270" t="str">
            <v>HY_IronGate</v>
          </cell>
          <cell r="E270" t="str">
            <v>Existing Hydro</v>
          </cell>
          <cell r="F270" t="str">
            <v>West</v>
          </cell>
          <cell r="G270" t="str">
            <v>Existing - Hydro</v>
          </cell>
          <cell r="H270" t="str">
            <v/>
          </cell>
          <cell r="I270" t="str">
            <v/>
          </cell>
          <cell r="J270" t="str">
            <v>Existing - Hydro</v>
          </cell>
          <cell r="K270" t="str">
            <v>Existing - Hydro</v>
          </cell>
          <cell r="L270" t="str">
            <v/>
          </cell>
          <cell r="M270" t="str">
            <v>Existing - Hydro</v>
          </cell>
          <cell r="N270" t="str">
            <v>Hydroelectric</v>
          </cell>
          <cell r="O270" t="str">
            <v/>
          </cell>
          <cell r="P270" t="str">
            <v>Hydro</v>
          </cell>
          <cell r="Q270" t="str">
            <v>Existing - Hydro</v>
          </cell>
          <cell r="R270" t="str">
            <v>Hydro</v>
          </cell>
          <cell r="S270" t="str">
            <v>Existing - Hydro</v>
          </cell>
          <cell r="T270" t="str">
            <v>Existing - Hydro</v>
          </cell>
          <cell r="U270" t="str">
            <v>Existing - Hydro</v>
          </cell>
          <cell r="V270" t="str">
            <v>OR</v>
          </cell>
          <cell r="W270" t="str">
            <v>No</v>
          </cell>
        </row>
        <row r="271">
          <cell r="A271">
            <v>10106</v>
          </cell>
          <cell r="B271" t="str">
            <v>HY_JCBoyle</v>
          </cell>
          <cell r="C271" t="str">
            <v>HY_JCBoyle</v>
          </cell>
          <cell r="D271" t="str">
            <v>HY_JCBoyle</v>
          </cell>
          <cell r="E271" t="str">
            <v>Existing Hydro</v>
          </cell>
          <cell r="F271" t="str">
            <v>West</v>
          </cell>
          <cell r="G271" t="str">
            <v>Existing - Hydro</v>
          </cell>
          <cell r="H271" t="str">
            <v/>
          </cell>
          <cell r="I271" t="str">
            <v/>
          </cell>
          <cell r="J271" t="str">
            <v>Existing - Hydro</v>
          </cell>
          <cell r="K271" t="str">
            <v>Existing - Hydro</v>
          </cell>
          <cell r="L271" t="str">
            <v/>
          </cell>
          <cell r="M271" t="str">
            <v>Existing - Hydro</v>
          </cell>
          <cell r="N271" t="str">
            <v>Hydroelectric</v>
          </cell>
          <cell r="O271" t="str">
            <v/>
          </cell>
          <cell r="P271" t="str">
            <v>Hydro</v>
          </cell>
          <cell r="Q271" t="str">
            <v>Existing - Hydro</v>
          </cell>
          <cell r="R271" t="str">
            <v>Hydro</v>
          </cell>
          <cell r="S271" t="str">
            <v>Existing - Hydro</v>
          </cell>
          <cell r="T271" t="str">
            <v>Existing - Hydro</v>
          </cell>
          <cell r="U271" t="str">
            <v>Existing - Hydro</v>
          </cell>
          <cell r="V271" t="str">
            <v>CA</v>
          </cell>
          <cell r="W271" t="str">
            <v>No</v>
          </cell>
        </row>
        <row r="272">
          <cell r="A272">
            <v>10107</v>
          </cell>
          <cell r="B272" t="str">
            <v>HY_Lemolo1</v>
          </cell>
          <cell r="C272" t="str">
            <v>HY_Lemolo1</v>
          </cell>
          <cell r="D272" t="str">
            <v>HY_Lemolo1</v>
          </cell>
          <cell r="E272" t="str">
            <v>Existing Hydro</v>
          </cell>
          <cell r="F272" t="str">
            <v>West</v>
          </cell>
          <cell r="G272" t="str">
            <v>Existing - Hydro</v>
          </cell>
          <cell r="H272" t="str">
            <v/>
          </cell>
          <cell r="I272" t="str">
            <v/>
          </cell>
          <cell r="J272" t="str">
            <v>Existing - Hydro</v>
          </cell>
          <cell r="K272" t="str">
            <v>Existing - Hydro</v>
          </cell>
          <cell r="L272" t="str">
            <v/>
          </cell>
          <cell r="M272" t="str">
            <v>Existing - Hydro</v>
          </cell>
          <cell r="N272" t="str">
            <v>Hydroelectric</v>
          </cell>
          <cell r="O272" t="str">
            <v/>
          </cell>
          <cell r="P272" t="str">
            <v>Hydro</v>
          </cell>
          <cell r="Q272" t="str">
            <v>Existing - Hydro</v>
          </cell>
          <cell r="R272" t="str">
            <v>Hydro</v>
          </cell>
          <cell r="S272" t="str">
            <v>Existing - Hydro</v>
          </cell>
          <cell r="T272" t="str">
            <v>Existing - Hydro</v>
          </cell>
          <cell r="U272" t="str">
            <v>Existing - Hydro</v>
          </cell>
          <cell r="V272" t="str">
            <v>OR</v>
          </cell>
          <cell r="W272" t="str">
            <v>No</v>
          </cell>
        </row>
        <row r="273">
          <cell r="A273">
            <v>10108</v>
          </cell>
          <cell r="B273" t="str">
            <v>HY_Lemolo2</v>
          </cell>
          <cell r="C273" t="str">
            <v>HY_Lemolo2</v>
          </cell>
          <cell r="D273" t="str">
            <v>HY_Lemolo2</v>
          </cell>
          <cell r="E273" t="str">
            <v>Existing Hydro</v>
          </cell>
          <cell r="F273" t="str">
            <v>West</v>
          </cell>
          <cell r="G273" t="str">
            <v>Existing - Hydro</v>
          </cell>
          <cell r="H273" t="str">
            <v/>
          </cell>
          <cell r="I273" t="str">
            <v/>
          </cell>
          <cell r="J273" t="str">
            <v>Existing - Hydro</v>
          </cell>
          <cell r="K273" t="str">
            <v>Existing - Hydro</v>
          </cell>
          <cell r="L273" t="str">
            <v/>
          </cell>
          <cell r="M273" t="str">
            <v>Existing - Hydro</v>
          </cell>
          <cell r="N273" t="str">
            <v>Hydroelectric</v>
          </cell>
          <cell r="O273" t="str">
            <v/>
          </cell>
          <cell r="P273" t="str">
            <v>Hydro</v>
          </cell>
          <cell r="Q273" t="str">
            <v>Existing - Hydro</v>
          </cell>
          <cell r="R273" t="str">
            <v>Hydro</v>
          </cell>
          <cell r="S273" t="str">
            <v>Existing - Hydro</v>
          </cell>
          <cell r="T273" t="str">
            <v>Existing - Hydro</v>
          </cell>
          <cell r="U273" t="str">
            <v>Existing - Hydro</v>
          </cell>
          <cell r="V273" t="str">
            <v>OR</v>
          </cell>
          <cell r="W273" t="str">
            <v>No</v>
          </cell>
        </row>
        <row r="274">
          <cell r="A274">
            <v>10109</v>
          </cell>
          <cell r="B274" t="str">
            <v>HY_Merwin</v>
          </cell>
          <cell r="C274" t="str">
            <v>HY_Merwin</v>
          </cell>
          <cell r="D274" t="str">
            <v>HY_Merwin</v>
          </cell>
          <cell r="E274" t="str">
            <v>Existing Hydro</v>
          </cell>
          <cell r="F274" t="str">
            <v>West</v>
          </cell>
          <cell r="G274" t="str">
            <v>Existing - Hydro</v>
          </cell>
          <cell r="H274" t="str">
            <v/>
          </cell>
          <cell r="I274" t="str">
            <v/>
          </cell>
          <cell r="J274" t="str">
            <v>Existing - Hydro</v>
          </cell>
          <cell r="K274" t="str">
            <v>Existing - Hydro</v>
          </cell>
          <cell r="L274" t="str">
            <v/>
          </cell>
          <cell r="M274" t="str">
            <v>Existing - Hydro</v>
          </cell>
          <cell r="N274" t="str">
            <v>Hydroelectric</v>
          </cell>
          <cell r="O274" t="str">
            <v/>
          </cell>
          <cell r="P274" t="str">
            <v>Hydro</v>
          </cell>
          <cell r="Q274" t="str">
            <v>Existing - Hydro</v>
          </cell>
          <cell r="R274" t="str">
            <v>Hydro</v>
          </cell>
          <cell r="S274" t="str">
            <v>Existing - Hydro</v>
          </cell>
          <cell r="T274" t="str">
            <v>Existing - Hydro</v>
          </cell>
          <cell r="U274" t="str">
            <v>Existing - Hydro</v>
          </cell>
          <cell r="V274" t="str">
            <v>WA</v>
          </cell>
          <cell r="W274" t="str">
            <v>No</v>
          </cell>
        </row>
        <row r="275">
          <cell r="A275">
            <v>11912</v>
          </cell>
          <cell r="B275" t="str">
            <v>HY_MidCol_P</v>
          </cell>
          <cell r="C275" t="str">
            <v>HY_MidCol_P</v>
          </cell>
          <cell r="D275" t="str">
            <v>HY_MidCol_P</v>
          </cell>
          <cell r="E275" t="str">
            <v>Existing Hydro</v>
          </cell>
          <cell r="F275" t="str">
            <v>West</v>
          </cell>
          <cell r="G275" t="str">
            <v>Existing - Hydro</v>
          </cell>
          <cell r="H275" t="str">
            <v/>
          </cell>
          <cell r="I275" t="str">
            <v/>
          </cell>
          <cell r="J275" t="str">
            <v>Existing - Hydro</v>
          </cell>
          <cell r="K275" t="str">
            <v>Existing - Hydro</v>
          </cell>
          <cell r="L275" t="str">
            <v/>
          </cell>
          <cell r="M275" t="str">
            <v>Existing - Hydro</v>
          </cell>
          <cell r="N275" t="str">
            <v>Hydroelectric</v>
          </cell>
          <cell r="O275" t="str">
            <v/>
          </cell>
          <cell r="P275" t="str">
            <v>Hydro</v>
          </cell>
          <cell r="Q275" t="str">
            <v>Existing - Hydro</v>
          </cell>
          <cell r="R275" t="str">
            <v>Hydro</v>
          </cell>
          <cell r="S275" t="str">
            <v>Existing - Hydro</v>
          </cell>
          <cell r="T275" t="str">
            <v>Existing - Hydro</v>
          </cell>
          <cell r="U275" t="str">
            <v>Existing - Hydro</v>
          </cell>
          <cell r="V275" t="str">
            <v>WA</v>
          </cell>
          <cell r="W275" t="str">
            <v>No</v>
          </cell>
        </row>
        <row r="276">
          <cell r="A276">
            <v>11910</v>
          </cell>
          <cell r="B276" t="str">
            <v>HY_Rogue</v>
          </cell>
          <cell r="C276" t="str">
            <v>HY_Rogue</v>
          </cell>
          <cell r="D276" t="str">
            <v>HY_Rogue</v>
          </cell>
          <cell r="E276" t="str">
            <v>Existing Hydro</v>
          </cell>
          <cell r="F276" t="str">
            <v>West</v>
          </cell>
          <cell r="G276" t="str">
            <v>Existing - Hydro</v>
          </cell>
          <cell r="H276" t="str">
            <v/>
          </cell>
          <cell r="I276" t="str">
            <v/>
          </cell>
          <cell r="J276" t="str">
            <v>Existing - Hydro</v>
          </cell>
          <cell r="K276" t="str">
            <v>Existing - Hydro</v>
          </cell>
          <cell r="L276" t="str">
            <v/>
          </cell>
          <cell r="M276" t="str">
            <v>Existing - Hydro</v>
          </cell>
          <cell r="N276" t="str">
            <v>Hydroelectric</v>
          </cell>
          <cell r="O276" t="str">
            <v/>
          </cell>
          <cell r="P276" t="str">
            <v>Hydro</v>
          </cell>
          <cell r="Q276" t="str">
            <v>Existing - Hydro</v>
          </cell>
          <cell r="R276" t="str">
            <v>Hydro</v>
          </cell>
          <cell r="S276" t="str">
            <v>Existing - Hydro</v>
          </cell>
          <cell r="T276" t="str">
            <v>Existing - Hydro</v>
          </cell>
          <cell r="U276" t="str">
            <v>Existing - Hydro</v>
          </cell>
          <cell r="V276" t="str">
            <v>OR</v>
          </cell>
          <cell r="W276" t="str">
            <v>No</v>
          </cell>
        </row>
        <row r="277">
          <cell r="A277">
            <v>10114</v>
          </cell>
          <cell r="B277" t="str">
            <v>HY_SmallEast</v>
          </cell>
          <cell r="C277" t="str">
            <v>HY_SmallEast</v>
          </cell>
          <cell r="D277" t="str">
            <v>HY_SmallEast</v>
          </cell>
          <cell r="E277" t="str">
            <v>Existing Hydro</v>
          </cell>
          <cell r="F277" t="str">
            <v>East</v>
          </cell>
          <cell r="G277" t="str">
            <v>Existing - Hydro</v>
          </cell>
          <cell r="H277" t="str">
            <v/>
          </cell>
          <cell r="I277" t="str">
            <v/>
          </cell>
          <cell r="J277" t="str">
            <v>Existing - Hydro</v>
          </cell>
          <cell r="K277" t="str">
            <v>Existing - Hydro</v>
          </cell>
          <cell r="L277" t="str">
            <v/>
          </cell>
          <cell r="M277" t="str">
            <v>Existing - Hydro</v>
          </cell>
          <cell r="N277" t="str">
            <v>Hydroelectric</v>
          </cell>
          <cell r="O277" t="str">
            <v/>
          </cell>
          <cell r="P277" t="str">
            <v>Hydro</v>
          </cell>
          <cell r="Q277" t="str">
            <v>Existing - Hydro</v>
          </cell>
          <cell r="R277" t="str">
            <v>Hydro</v>
          </cell>
          <cell r="S277" t="str">
            <v>Existing - Hydro</v>
          </cell>
          <cell r="T277" t="str">
            <v>Existing - Hydro</v>
          </cell>
          <cell r="U277" t="str">
            <v>Existing - Hydro</v>
          </cell>
          <cell r="V277" t="str">
            <v>UT</v>
          </cell>
          <cell r="W277" t="str">
            <v>No</v>
          </cell>
        </row>
        <row r="278">
          <cell r="A278">
            <v>11915</v>
          </cell>
          <cell r="B278" t="str">
            <v>HY_SmallWest</v>
          </cell>
          <cell r="C278" t="str">
            <v>HY_SmallWest</v>
          </cell>
          <cell r="D278" t="str">
            <v>HY_SmallWest</v>
          </cell>
          <cell r="E278" t="str">
            <v>Existing Hydro</v>
          </cell>
          <cell r="F278" t="str">
            <v>West</v>
          </cell>
          <cell r="G278" t="str">
            <v>Existing - Hydro</v>
          </cell>
          <cell r="H278" t="str">
            <v/>
          </cell>
          <cell r="I278" t="str">
            <v/>
          </cell>
          <cell r="J278" t="str">
            <v>Existing - Hydro</v>
          </cell>
          <cell r="K278" t="str">
            <v>Existing - Hydro</v>
          </cell>
          <cell r="L278" t="str">
            <v/>
          </cell>
          <cell r="M278" t="str">
            <v>Existing - Hydro</v>
          </cell>
          <cell r="N278" t="str">
            <v>Hydroelectric</v>
          </cell>
          <cell r="O278" t="str">
            <v/>
          </cell>
          <cell r="P278" t="str">
            <v>Hydro</v>
          </cell>
          <cell r="Q278" t="str">
            <v>Existing - Hydro</v>
          </cell>
          <cell r="R278" t="str">
            <v>Hydro</v>
          </cell>
          <cell r="S278" t="str">
            <v>Existing - Hydro</v>
          </cell>
          <cell r="T278" t="str">
            <v>Existing - Hydro</v>
          </cell>
          <cell r="U278" t="str">
            <v>Existing - Hydro</v>
          </cell>
          <cell r="V278" t="str">
            <v>OR</v>
          </cell>
          <cell r="W278" t="str">
            <v>No</v>
          </cell>
        </row>
        <row r="279">
          <cell r="A279">
            <v>10116</v>
          </cell>
          <cell r="B279" t="str">
            <v>HY_SodaSprings</v>
          </cell>
          <cell r="C279" t="str">
            <v>HY_SodaSprings</v>
          </cell>
          <cell r="D279" t="str">
            <v>HY_SodaSprings</v>
          </cell>
          <cell r="E279" t="str">
            <v>Existing Hydro</v>
          </cell>
          <cell r="F279" t="str">
            <v>West</v>
          </cell>
          <cell r="G279" t="str">
            <v>Existing - Hydro</v>
          </cell>
          <cell r="H279" t="str">
            <v/>
          </cell>
          <cell r="I279" t="str">
            <v/>
          </cell>
          <cell r="J279" t="str">
            <v>Existing - Hydro</v>
          </cell>
          <cell r="K279" t="str">
            <v>Existing - Hydro</v>
          </cell>
          <cell r="L279" t="str">
            <v/>
          </cell>
          <cell r="M279" t="str">
            <v>Existing - Hydro</v>
          </cell>
          <cell r="N279" t="str">
            <v>Hydroelectric</v>
          </cell>
          <cell r="O279" t="str">
            <v/>
          </cell>
          <cell r="P279" t="str">
            <v>Hydro</v>
          </cell>
          <cell r="Q279" t="str">
            <v>Existing - Hydro</v>
          </cell>
          <cell r="R279" t="str">
            <v>Hydro</v>
          </cell>
          <cell r="S279" t="str">
            <v>Existing - Hydro</v>
          </cell>
          <cell r="T279" t="str">
            <v>Existing - Hydro</v>
          </cell>
          <cell r="U279" t="str">
            <v>Existing - Hydro</v>
          </cell>
          <cell r="V279" t="str">
            <v>OR</v>
          </cell>
          <cell r="W279" t="str">
            <v>No</v>
          </cell>
        </row>
        <row r="280">
          <cell r="A280">
            <v>10117</v>
          </cell>
          <cell r="B280" t="str">
            <v>HY_Swift1</v>
          </cell>
          <cell r="C280" t="str">
            <v>HY_Swift1</v>
          </cell>
          <cell r="D280" t="str">
            <v>HY_Swift1</v>
          </cell>
          <cell r="E280" t="str">
            <v>Existing Hydro</v>
          </cell>
          <cell r="F280" t="str">
            <v>West</v>
          </cell>
          <cell r="G280" t="str">
            <v>Existing - Hydro</v>
          </cell>
          <cell r="H280" t="str">
            <v/>
          </cell>
          <cell r="I280" t="str">
            <v/>
          </cell>
          <cell r="J280" t="str">
            <v>Existing - Hydro</v>
          </cell>
          <cell r="K280" t="str">
            <v>Existing - Hydro</v>
          </cell>
          <cell r="L280" t="str">
            <v/>
          </cell>
          <cell r="M280" t="str">
            <v>Existing - Hydro</v>
          </cell>
          <cell r="N280" t="str">
            <v>Hydroelectric</v>
          </cell>
          <cell r="O280" t="str">
            <v/>
          </cell>
          <cell r="P280" t="str">
            <v>Hydro</v>
          </cell>
          <cell r="Q280" t="str">
            <v>Existing - Hydro</v>
          </cell>
          <cell r="R280" t="str">
            <v>Hydro</v>
          </cell>
          <cell r="S280" t="str">
            <v>Existing - Hydro</v>
          </cell>
          <cell r="T280" t="str">
            <v>Existing - Hydro</v>
          </cell>
          <cell r="U280" t="str">
            <v>Existing - Hydro</v>
          </cell>
          <cell r="V280" t="str">
            <v>WA</v>
          </cell>
          <cell r="W280" t="str">
            <v>No</v>
          </cell>
        </row>
        <row r="281">
          <cell r="A281">
            <v>10118</v>
          </cell>
          <cell r="B281" t="str">
            <v>HY_Swift2</v>
          </cell>
          <cell r="C281" t="str">
            <v>HY_Swift2</v>
          </cell>
          <cell r="D281" t="str">
            <v>HY_Swift2</v>
          </cell>
          <cell r="E281" t="str">
            <v>Existing Hydro</v>
          </cell>
          <cell r="F281" t="str">
            <v>West</v>
          </cell>
          <cell r="G281" t="str">
            <v>Existing - Hydro</v>
          </cell>
          <cell r="H281" t="str">
            <v/>
          </cell>
          <cell r="I281" t="str">
            <v/>
          </cell>
          <cell r="J281" t="str">
            <v>Existing - Hydro</v>
          </cell>
          <cell r="K281" t="str">
            <v>Existing - Hydro</v>
          </cell>
          <cell r="L281" t="str">
            <v/>
          </cell>
          <cell r="M281" t="str">
            <v>Existing - Hydro</v>
          </cell>
          <cell r="N281" t="str">
            <v>Hydroelectric</v>
          </cell>
          <cell r="O281" t="str">
            <v/>
          </cell>
          <cell r="P281" t="str">
            <v>Hydro</v>
          </cell>
          <cell r="Q281" t="str">
            <v>Existing - Hydro</v>
          </cell>
          <cell r="R281" t="str">
            <v>Hydro</v>
          </cell>
          <cell r="S281" t="str">
            <v>Existing - Hydro</v>
          </cell>
          <cell r="T281" t="str">
            <v>Existing - Hydro</v>
          </cell>
          <cell r="U281" t="str">
            <v>Existing - Hydro</v>
          </cell>
          <cell r="V281" t="str">
            <v>WA</v>
          </cell>
          <cell r="W281" t="str">
            <v>No</v>
          </cell>
        </row>
        <row r="282">
          <cell r="A282">
            <v>11913</v>
          </cell>
          <cell r="B282" t="str">
            <v>HY_Toketee-Slide</v>
          </cell>
          <cell r="C282" t="str">
            <v>HY_Toketee-Slide</v>
          </cell>
          <cell r="D282" t="str">
            <v>HY_Toketee-Slide</v>
          </cell>
          <cell r="E282" t="str">
            <v>Existing Hydro</v>
          </cell>
          <cell r="F282" t="str">
            <v>West</v>
          </cell>
          <cell r="G282" t="str">
            <v>Existing - Hydro</v>
          </cell>
          <cell r="H282" t="str">
            <v/>
          </cell>
          <cell r="I282" t="str">
            <v/>
          </cell>
          <cell r="J282" t="str">
            <v>Existing - Hydro</v>
          </cell>
          <cell r="K282" t="str">
            <v>Existing - Hydro</v>
          </cell>
          <cell r="L282" t="str">
            <v/>
          </cell>
          <cell r="M282" t="str">
            <v>Existing - Hydro</v>
          </cell>
          <cell r="N282" t="str">
            <v>Hydroelectric</v>
          </cell>
          <cell r="O282" t="str">
            <v/>
          </cell>
          <cell r="P282" t="str">
            <v>Hydro</v>
          </cell>
          <cell r="Q282" t="str">
            <v>Existing - Hydro</v>
          </cell>
          <cell r="R282" t="str">
            <v>Hydro</v>
          </cell>
          <cell r="S282" t="str">
            <v>Existing - Hydro</v>
          </cell>
          <cell r="T282" t="str">
            <v>Existing - Hydro</v>
          </cell>
          <cell r="U282" t="str">
            <v>Existing - Hydro</v>
          </cell>
          <cell r="V282" t="str">
            <v>OR</v>
          </cell>
          <cell r="W282" t="str">
            <v>No</v>
          </cell>
        </row>
        <row r="283">
          <cell r="A283">
            <v>10120</v>
          </cell>
          <cell r="B283" t="str">
            <v>HY_UKL</v>
          </cell>
          <cell r="C283" t="str">
            <v>HY_UKL</v>
          </cell>
          <cell r="D283" t="str">
            <v>HY_UKL</v>
          </cell>
          <cell r="E283" t="str">
            <v>Existing Hydro</v>
          </cell>
          <cell r="F283" t="str">
            <v>West</v>
          </cell>
          <cell r="G283" t="str">
            <v>Existing - Hydro</v>
          </cell>
          <cell r="H283" t="str">
            <v/>
          </cell>
          <cell r="I283" t="str">
            <v/>
          </cell>
          <cell r="J283" t="str">
            <v>Existing - Hydro</v>
          </cell>
          <cell r="K283" t="str">
            <v>Existing - Hydro</v>
          </cell>
          <cell r="L283" t="str">
            <v/>
          </cell>
          <cell r="M283" t="str">
            <v>Existing - Hydro</v>
          </cell>
          <cell r="N283" t="str">
            <v>Hydroelectric</v>
          </cell>
          <cell r="O283" t="str">
            <v/>
          </cell>
          <cell r="P283" t="str">
            <v>Hydro</v>
          </cell>
          <cell r="Q283" t="str">
            <v>Existing - Hydro</v>
          </cell>
          <cell r="R283" t="str">
            <v>Hydro</v>
          </cell>
          <cell r="S283" t="str">
            <v>Existing - Hydro</v>
          </cell>
          <cell r="T283" t="str">
            <v>Existing - Hydro</v>
          </cell>
          <cell r="U283" t="str">
            <v>Existing - Hydro</v>
          </cell>
          <cell r="V283" t="str">
            <v>OR</v>
          </cell>
          <cell r="W283" t="str">
            <v>No</v>
          </cell>
        </row>
        <row r="284">
          <cell r="A284">
            <v>10122</v>
          </cell>
          <cell r="B284" t="str">
            <v>HY_Yale</v>
          </cell>
          <cell r="C284" t="str">
            <v>HY_Yale</v>
          </cell>
          <cell r="D284" t="str">
            <v>HY_Yale</v>
          </cell>
          <cell r="E284" t="str">
            <v>Existing Hydro</v>
          </cell>
          <cell r="F284" t="str">
            <v>West</v>
          </cell>
          <cell r="G284" t="str">
            <v>Existing - Hydro</v>
          </cell>
          <cell r="H284" t="str">
            <v/>
          </cell>
          <cell r="I284" t="str">
            <v/>
          </cell>
          <cell r="J284" t="str">
            <v>Existing - Hydro</v>
          </cell>
          <cell r="K284" t="str">
            <v>Existing - Hydro</v>
          </cell>
          <cell r="L284" t="str">
            <v/>
          </cell>
          <cell r="M284" t="str">
            <v>Existing - Hydro</v>
          </cell>
          <cell r="N284" t="str">
            <v>Hydroelectric</v>
          </cell>
          <cell r="O284" t="str">
            <v/>
          </cell>
          <cell r="P284" t="str">
            <v>Hydro</v>
          </cell>
          <cell r="Q284" t="str">
            <v>Existing - Hydro</v>
          </cell>
          <cell r="R284" t="str">
            <v>Hydro</v>
          </cell>
          <cell r="S284" t="str">
            <v>Existing - Hydro</v>
          </cell>
          <cell r="T284" t="str">
            <v>Existing - Hydro</v>
          </cell>
          <cell r="U284" t="str">
            <v>Existing - Hydro</v>
          </cell>
          <cell r="V284" t="str">
            <v>WA</v>
          </cell>
          <cell r="W284" t="str">
            <v>No</v>
          </cell>
        </row>
        <row r="285">
          <cell r="A285">
            <v>150952</v>
          </cell>
          <cell r="B285" t="str">
            <v>ED1_C_Keeper</v>
          </cell>
          <cell r="C285" t="str">
            <v>ED1_C_Keeper</v>
          </cell>
          <cell r="D285" t="str">
            <v>ED1_C_Keeper</v>
          </cell>
          <cell r="E285" t="str">
            <v>Existing Price Strike</v>
          </cell>
          <cell r="F285" t="str">
            <v>East</v>
          </cell>
          <cell r="G285" t="str">
            <v>Existing - Demand Response</v>
          </cell>
          <cell r="H285" t="str">
            <v/>
          </cell>
          <cell r="I285" t="str">
            <v/>
          </cell>
          <cell r="J285" t="str">
            <v>Existing - Demand Response</v>
          </cell>
          <cell r="K285" t="str">
            <v>Existing - Demand Response</v>
          </cell>
          <cell r="L285" t="str">
            <v/>
          </cell>
          <cell r="M285" t="str">
            <v>Existing - Demand Response</v>
          </cell>
          <cell r="N285" t="str">
            <v>Existing - Demand Response</v>
          </cell>
          <cell r="O285" t="str">
            <v>Long</v>
          </cell>
          <cell r="P285" t="str">
            <v>Demand Response</v>
          </cell>
          <cell r="Q285" t="str">
            <v>Existing - DSM</v>
          </cell>
          <cell r="R285" t="str">
            <v>Demand Response</v>
          </cell>
          <cell r="S285" t="str">
            <v>Existing - DSM</v>
          </cell>
          <cell r="T285" t="str">
            <v>Existing - Demand Response</v>
          </cell>
          <cell r="U285" t="str">
            <v>Demand Response</v>
          </cell>
          <cell r="V285" t="str">
            <v>UT</v>
          </cell>
          <cell r="W285" t="str">
            <v>??</v>
          </cell>
        </row>
        <row r="286">
          <cell r="A286">
            <v>11834</v>
          </cell>
          <cell r="B286" t="str">
            <v>ED1_ID_IRR</v>
          </cell>
          <cell r="C286" t="str">
            <v>ED1_ID_IRR</v>
          </cell>
          <cell r="D286" t="str">
            <v>ED1_ID_IRR</v>
          </cell>
          <cell r="E286" t="str">
            <v>Existing Price Strike</v>
          </cell>
          <cell r="F286" t="str">
            <v>East</v>
          </cell>
          <cell r="G286" t="str">
            <v>Existing - Demand Response</v>
          </cell>
          <cell r="H286" t="str">
            <v/>
          </cell>
          <cell r="I286" t="str">
            <v/>
          </cell>
          <cell r="J286" t="str">
            <v>Existing - Demand Response</v>
          </cell>
          <cell r="K286" t="str">
            <v>Existing - Demand Response</v>
          </cell>
          <cell r="L286" t="str">
            <v/>
          </cell>
          <cell r="M286" t="str">
            <v>Existing - Demand Response</v>
          </cell>
          <cell r="N286" t="str">
            <v>Existing - Demand Response</v>
          </cell>
          <cell r="O286" t="str">
            <v>Long</v>
          </cell>
          <cell r="P286" t="str">
            <v>Demand Response</v>
          </cell>
          <cell r="Q286" t="str">
            <v>Existing - DSM</v>
          </cell>
          <cell r="R286" t="str">
            <v>Demand Response</v>
          </cell>
          <cell r="S286" t="str">
            <v>Existing - DSM</v>
          </cell>
          <cell r="T286" t="str">
            <v>Existing - Demand Response</v>
          </cell>
          <cell r="U286" t="str">
            <v>Demand Response</v>
          </cell>
          <cell r="V286" t="str">
            <v>ID</v>
          </cell>
          <cell r="W286" t="str">
            <v>??</v>
          </cell>
        </row>
        <row r="287">
          <cell r="A287">
            <v>480301</v>
          </cell>
          <cell r="B287" t="str">
            <v>ED1_OR_IRR</v>
          </cell>
          <cell r="C287" t="str">
            <v>ED1_OR_IRR</v>
          </cell>
          <cell r="D287" t="str">
            <v>ED1_OR_IRR</v>
          </cell>
          <cell r="E287" t="str">
            <v>Existing Price Strike</v>
          </cell>
          <cell r="F287" t="str">
            <v>West</v>
          </cell>
          <cell r="G287" t="str">
            <v>Existing - Demand Response</v>
          </cell>
          <cell r="H287" t="str">
            <v/>
          </cell>
          <cell r="I287" t="str">
            <v/>
          </cell>
          <cell r="J287" t="str">
            <v>Existing - Demand Response</v>
          </cell>
          <cell r="K287" t="str">
            <v>Existing - Demand Response</v>
          </cell>
          <cell r="L287" t="str">
            <v/>
          </cell>
          <cell r="M287" t="str">
            <v>Existing - Demand Response</v>
          </cell>
          <cell r="N287" t="str">
            <v>Existing - Demand Response</v>
          </cell>
          <cell r="O287" t="str">
            <v>Long</v>
          </cell>
          <cell r="P287" t="str">
            <v>Demand Response</v>
          </cell>
          <cell r="Q287" t="str">
            <v>Existing - DSM</v>
          </cell>
          <cell r="R287" t="str">
            <v>Demand Response</v>
          </cell>
          <cell r="S287" t="str">
            <v>Existing - DSM</v>
          </cell>
          <cell r="T287" t="str">
            <v>Existing - Demand Response</v>
          </cell>
          <cell r="U287" t="str">
            <v>Demand Response</v>
          </cell>
          <cell r="V287" t="str">
            <v>OR</v>
          </cell>
          <cell r="W287" t="str">
            <v>??</v>
          </cell>
        </row>
        <row r="288">
          <cell r="A288">
            <v>150955</v>
          </cell>
          <cell r="B288" t="str">
            <v>ED1_UT_IRR</v>
          </cell>
          <cell r="C288" t="str">
            <v>ED1_UT_IRR</v>
          </cell>
          <cell r="D288" t="str">
            <v>ED1_UT_IRR</v>
          </cell>
          <cell r="E288" t="str">
            <v>Existing Price Strike</v>
          </cell>
          <cell r="F288" t="str">
            <v>East</v>
          </cell>
          <cell r="G288" t="str">
            <v>Existing - Demand Response</v>
          </cell>
          <cell r="H288" t="str">
            <v/>
          </cell>
          <cell r="I288" t="str">
            <v/>
          </cell>
          <cell r="J288" t="str">
            <v>Existing - Demand Response</v>
          </cell>
          <cell r="K288" t="str">
            <v>Existing - Demand Response</v>
          </cell>
          <cell r="L288" t="str">
            <v/>
          </cell>
          <cell r="M288" t="str">
            <v>Existing - Demand Response</v>
          </cell>
          <cell r="N288" t="str">
            <v>Existing - Demand Response</v>
          </cell>
          <cell r="O288" t="str">
            <v>Long</v>
          </cell>
          <cell r="P288" t="str">
            <v>Demand Response</v>
          </cell>
          <cell r="Q288" t="str">
            <v>Existing - DSM</v>
          </cell>
          <cell r="R288" t="str">
            <v>Demand Response</v>
          </cell>
          <cell r="S288" t="str">
            <v>Existing - DSM</v>
          </cell>
          <cell r="T288" t="str">
            <v>Existing - Demand Response</v>
          </cell>
          <cell r="U288" t="str">
            <v>Demand Response</v>
          </cell>
          <cell r="V288" t="str">
            <v>UT</v>
          </cell>
          <cell r="W288" t="str">
            <v>??</v>
          </cell>
        </row>
        <row r="289">
          <cell r="A289">
            <v>10208</v>
          </cell>
          <cell r="B289" t="str">
            <v>CL_Carbon1</v>
          </cell>
          <cell r="C289" t="str">
            <v>CL_Carbon1</v>
          </cell>
          <cell r="D289" t="str">
            <v>CL_Carbon1</v>
          </cell>
          <cell r="E289" t="str">
            <v>Existing Thermal</v>
          </cell>
          <cell r="F289" t="str">
            <v>East</v>
          </cell>
          <cell r="G289" t="str">
            <v>Carbon 1</v>
          </cell>
          <cell r="H289" t="str">
            <v/>
          </cell>
          <cell r="I289" t="str">
            <v/>
          </cell>
          <cell r="J289" t="str">
            <v>Existing - Coal</v>
          </cell>
          <cell r="K289" t="str">
            <v>Existing - Coal</v>
          </cell>
          <cell r="L289" t="str">
            <v/>
          </cell>
          <cell r="M289" t="str">
            <v>Existing - Coal</v>
          </cell>
          <cell r="N289" t="str">
            <v>Thermal</v>
          </cell>
          <cell r="O289" t="str">
            <v/>
          </cell>
          <cell r="P289" t="str">
            <v>Thermal</v>
          </cell>
          <cell r="Q289" t="str">
            <v>Existing - Coal</v>
          </cell>
          <cell r="R289" t="str">
            <v>Thermal</v>
          </cell>
          <cell r="S289" t="str">
            <v>Existing - Coal</v>
          </cell>
          <cell r="T289" t="str">
            <v>Carbon 1</v>
          </cell>
          <cell r="U289" t="str">
            <v>Existing - Coal</v>
          </cell>
          <cell r="V289" t="str">
            <v>UT</v>
          </cell>
          <cell r="W289" t="str">
            <v>Yes</v>
          </cell>
        </row>
        <row r="290">
          <cell r="A290">
            <v>10209</v>
          </cell>
          <cell r="B290" t="str">
            <v>CL_Carbon2</v>
          </cell>
          <cell r="C290" t="str">
            <v>CL_Carbon2</v>
          </cell>
          <cell r="D290" t="str">
            <v>CL_Carbon2</v>
          </cell>
          <cell r="E290" t="str">
            <v>Existing Thermal</v>
          </cell>
          <cell r="F290" t="str">
            <v>East</v>
          </cell>
          <cell r="G290" t="str">
            <v>Carbon 2</v>
          </cell>
          <cell r="H290" t="str">
            <v/>
          </cell>
          <cell r="I290" t="str">
            <v/>
          </cell>
          <cell r="J290" t="str">
            <v>Existing - Coal</v>
          </cell>
          <cell r="K290" t="str">
            <v>Existing - Coal</v>
          </cell>
          <cell r="L290" t="str">
            <v/>
          </cell>
          <cell r="M290" t="str">
            <v>Existing - Coal</v>
          </cell>
          <cell r="N290" t="str">
            <v>Thermal</v>
          </cell>
          <cell r="O290" t="str">
            <v/>
          </cell>
          <cell r="P290" t="str">
            <v>Thermal</v>
          </cell>
          <cell r="Q290" t="str">
            <v>Existing - Coal</v>
          </cell>
          <cell r="R290" t="str">
            <v>Thermal</v>
          </cell>
          <cell r="S290" t="str">
            <v>Existing - Coal</v>
          </cell>
          <cell r="T290" t="str">
            <v>Carbon 2</v>
          </cell>
          <cell r="U290" t="str">
            <v>Existing - Coal</v>
          </cell>
          <cell r="V290" t="str">
            <v>UT</v>
          </cell>
          <cell r="W290" t="str">
            <v>Yes</v>
          </cell>
        </row>
        <row r="291">
          <cell r="A291">
            <v>10210</v>
          </cell>
          <cell r="B291" t="str">
            <v>CL_Cholla4</v>
          </cell>
          <cell r="C291" t="str">
            <v>CL_Cholla4</v>
          </cell>
          <cell r="D291" t="str">
            <v>CL_Cholla4</v>
          </cell>
          <cell r="E291" t="str">
            <v>Existing Thermal</v>
          </cell>
          <cell r="F291" t="str">
            <v>East</v>
          </cell>
          <cell r="G291" t="str">
            <v>Cholla 4</v>
          </cell>
          <cell r="H291" t="str">
            <v/>
          </cell>
          <cell r="I291" t="str">
            <v/>
          </cell>
          <cell r="J291" t="str">
            <v>Existing - Coal</v>
          </cell>
          <cell r="K291" t="str">
            <v>Existing - Coal</v>
          </cell>
          <cell r="L291" t="str">
            <v/>
          </cell>
          <cell r="M291" t="str">
            <v>Existing - Coal</v>
          </cell>
          <cell r="N291" t="str">
            <v>Thermal</v>
          </cell>
          <cell r="O291"/>
          <cell r="P291" t="str">
            <v>Thermal</v>
          </cell>
          <cell r="Q291" t="str">
            <v>Existing - Coal</v>
          </cell>
          <cell r="R291" t="str">
            <v>Thermal</v>
          </cell>
          <cell r="S291" t="str">
            <v>Existing - Coal</v>
          </cell>
          <cell r="T291" t="str">
            <v>Cholla 4</v>
          </cell>
          <cell r="U291" t="str">
            <v>Existing - Coal</v>
          </cell>
          <cell r="V291" t="str">
            <v>AZ</v>
          </cell>
          <cell r="W291" t="str">
            <v>Yes</v>
          </cell>
        </row>
        <row r="292">
          <cell r="A292">
            <v>10211</v>
          </cell>
          <cell r="B292" t="str">
            <v>CL_Colstrip3</v>
          </cell>
          <cell r="C292" t="str">
            <v>CL_Colstrip3</v>
          </cell>
          <cell r="D292" t="str">
            <v>CL_Colstrip3</v>
          </cell>
          <cell r="E292" t="str">
            <v>Existing Thermal</v>
          </cell>
          <cell r="F292" t="str">
            <v>West</v>
          </cell>
          <cell r="G292" t="str">
            <v>Colstrip 3</v>
          </cell>
          <cell r="H292" t="str">
            <v/>
          </cell>
          <cell r="I292" t="str">
            <v/>
          </cell>
          <cell r="J292" t="str">
            <v>Existing - Coal</v>
          </cell>
          <cell r="K292" t="str">
            <v>Existing - Coal</v>
          </cell>
          <cell r="L292" t="str">
            <v/>
          </cell>
          <cell r="M292" t="str">
            <v>Existing - Coal</v>
          </cell>
          <cell r="N292" t="str">
            <v>Thermal</v>
          </cell>
          <cell r="O292" t="str">
            <v/>
          </cell>
          <cell r="P292" t="str">
            <v>Thermal</v>
          </cell>
          <cell r="Q292" t="str">
            <v>Existing - Coal</v>
          </cell>
          <cell r="R292" t="str">
            <v>Thermal</v>
          </cell>
          <cell r="S292" t="str">
            <v>Existing - Coal</v>
          </cell>
          <cell r="T292" t="str">
            <v>Colstrip 3</v>
          </cell>
          <cell r="U292" t="str">
            <v>Existing - Coal</v>
          </cell>
          <cell r="V292" t="str">
            <v>MT</v>
          </cell>
          <cell r="W292" t="str">
            <v>Yes</v>
          </cell>
        </row>
        <row r="293">
          <cell r="A293">
            <v>10212</v>
          </cell>
          <cell r="B293" t="str">
            <v>CL_Colstrip4</v>
          </cell>
          <cell r="C293" t="str">
            <v>CL_Colstrip4</v>
          </cell>
          <cell r="D293" t="str">
            <v>CL_Colstrip4</v>
          </cell>
          <cell r="E293" t="str">
            <v>Existing Thermal</v>
          </cell>
          <cell r="F293" t="str">
            <v>West</v>
          </cell>
          <cell r="G293" t="str">
            <v>Colstrip 4</v>
          </cell>
          <cell r="H293" t="str">
            <v/>
          </cell>
          <cell r="I293" t="str">
            <v/>
          </cell>
          <cell r="J293" t="str">
            <v>Existing - Coal</v>
          </cell>
          <cell r="K293" t="str">
            <v>Existing - Coal</v>
          </cell>
          <cell r="L293" t="str">
            <v/>
          </cell>
          <cell r="M293" t="str">
            <v>Existing - Coal</v>
          </cell>
          <cell r="N293" t="str">
            <v>Thermal</v>
          </cell>
          <cell r="O293" t="str">
            <v/>
          </cell>
          <cell r="P293" t="str">
            <v>Thermal</v>
          </cell>
          <cell r="Q293" t="str">
            <v>Existing - Coal</v>
          </cell>
          <cell r="R293" t="str">
            <v>Thermal</v>
          </cell>
          <cell r="S293" t="str">
            <v>Existing - Coal</v>
          </cell>
          <cell r="T293" t="str">
            <v>Colstrip 4</v>
          </cell>
          <cell r="U293" t="str">
            <v>Existing - Coal</v>
          </cell>
          <cell r="V293" t="str">
            <v>MT</v>
          </cell>
          <cell r="W293" t="str">
            <v>Yes</v>
          </cell>
        </row>
        <row r="294">
          <cell r="A294">
            <v>10214</v>
          </cell>
          <cell r="B294" t="str">
            <v>CL_Craig1</v>
          </cell>
          <cell r="C294" t="str">
            <v>CL_Craig1</v>
          </cell>
          <cell r="D294" t="str">
            <v>CL_Craig1</v>
          </cell>
          <cell r="E294" t="str">
            <v>Existing Thermal</v>
          </cell>
          <cell r="F294" t="str">
            <v>East</v>
          </cell>
          <cell r="G294" t="str">
            <v>Craig 1</v>
          </cell>
          <cell r="H294" t="str">
            <v/>
          </cell>
          <cell r="I294" t="str">
            <v/>
          </cell>
          <cell r="J294" t="str">
            <v>Existing - Coal</v>
          </cell>
          <cell r="K294" t="str">
            <v>Existing - Coal</v>
          </cell>
          <cell r="L294" t="str">
            <v/>
          </cell>
          <cell r="M294" t="str">
            <v>Existing - Coal</v>
          </cell>
          <cell r="N294" t="str">
            <v>Thermal</v>
          </cell>
          <cell r="O294" t="str">
            <v/>
          </cell>
          <cell r="P294" t="str">
            <v>Thermal</v>
          </cell>
          <cell r="Q294" t="str">
            <v>Existing - Coal</v>
          </cell>
          <cell r="R294" t="str">
            <v>Thermal</v>
          </cell>
          <cell r="S294" t="str">
            <v>Existing - Coal</v>
          </cell>
          <cell r="T294" t="str">
            <v>Craig 1</v>
          </cell>
          <cell r="U294" t="str">
            <v>Existing - Coal</v>
          </cell>
          <cell r="V294" t="str">
            <v>CO</v>
          </cell>
          <cell r="W294" t="str">
            <v>Yes</v>
          </cell>
        </row>
        <row r="295">
          <cell r="A295">
            <v>10215</v>
          </cell>
          <cell r="B295" t="str">
            <v>CL_Craig2</v>
          </cell>
          <cell r="C295" t="str">
            <v>CL_Craig2</v>
          </cell>
          <cell r="D295" t="str">
            <v>CL_Craig2</v>
          </cell>
          <cell r="E295" t="str">
            <v>Existing Thermal</v>
          </cell>
          <cell r="F295" t="str">
            <v>East</v>
          </cell>
          <cell r="G295" t="str">
            <v>Craig 2</v>
          </cell>
          <cell r="H295" t="str">
            <v/>
          </cell>
          <cell r="I295" t="str">
            <v/>
          </cell>
          <cell r="J295" t="str">
            <v>Existing - Coal</v>
          </cell>
          <cell r="K295" t="str">
            <v>Existing - Coal</v>
          </cell>
          <cell r="L295" t="str">
            <v/>
          </cell>
          <cell r="M295" t="str">
            <v>Existing - Coal</v>
          </cell>
          <cell r="N295" t="str">
            <v>Thermal</v>
          </cell>
          <cell r="O295" t="str">
            <v/>
          </cell>
          <cell r="P295" t="str">
            <v>Thermal</v>
          </cell>
          <cell r="Q295" t="str">
            <v>Existing - Coal</v>
          </cell>
          <cell r="R295" t="str">
            <v>Thermal</v>
          </cell>
          <cell r="S295" t="str">
            <v>Existing - Coal</v>
          </cell>
          <cell r="T295" t="str">
            <v>Craig 2</v>
          </cell>
          <cell r="U295" t="str">
            <v>Existing - Coal</v>
          </cell>
          <cell r="V295" t="str">
            <v>CO</v>
          </cell>
          <cell r="W295" t="str">
            <v>Yes</v>
          </cell>
        </row>
        <row r="296">
          <cell r="A296">
            <v>10329</v>
          </cell>
          <cell r="B296" t="str">
            <v>CL_DJohnston1</v>
          </cell>
          <cell r="C296" t="str">
            <v>CL_DJohnston1</v>
          </cell>
          <cell r="D296" t="str">
            <v>CL_DJohnston1</v>
          </cell>
          <cell r="E296" t="str">
            <v>Existing Thermal</v>
          </cell>
          <cell r="F296" t="str">
            <v>East</v>
          </cell>
          <cell r="G296" t="str">
            <v>DaveJohnston 1</v>
          </cell>
          <cell r="H296" t="str">
            <v/>
          </cell>
          <cell r="I296" t="str">
            <v/>
          </cell>
          <cell r="J296" t="str">
            <v>Existing - Coal</v>
          </cell>
          <cell r="K296" t="str">
            <v>Existing - Coal</v>
          </cell>
          <cell r="L296" t="str">
            <v/>
          </cell>
          <cell r="M296" t="str">
            <v>Existing - Coal</v>
          </cell>
          <cell r="N296" t="str">
            <v>Thermal</v>
          </cell>
          <cell r="O296" t="str">
            <v/>
          </cell>
          <cell r="P296" t="str">
            <v>Thermal</v>
          </cell>
          <cell r="Q296" t="str">
            <v>Existing - Coal</v>
          </cell>
          <cell r="R296" t="str">
            <v>Thermal</v>
          </cell>
          <cell r="S296" t="str">
            <v>Existing - Coal</v>
          </cell>
          <cell r="T296" t="str">
            <v>DaveJohnston 1</v>
          </cell>
          <cell r="U296" t="str">
            <v>Existing - Coal</v>
          </cell>
          <cell r="V296" t="str">
            <v>WY</v>
          </cell>
          <cell r="W296" t="str">
            <v>Yes</v>
          </cell>
        </row>
        <row r="297">
          <cell r="A297">
            <v>10330</v>
          </cell>
          <cell r="B297" t="str">
            <v>CL_DJohnston2</v>
          </cell>
          <cell r="C297" t="str">
            <v>CL_DJohnston2</v>
          </cell>
          <cell r="D297" t="str">
            <v>CL_DJohnston2</v>
          </cell>
          <cell r="E297" t="str">
            <v>Existing Thermal</v>
          </cell>
          <cell r="F297" t="str">
            <v>East</v>
          </cell>
          <cell r="G297" t="str">
            <v>DaveJohnston 2</v>
          </cell>
          <cell r="H297" t="str">
            <v/>
          </cell>
          <cell r="I297" t="str">
            <v/>
          </cell>
          <cell r="J297" t="str">
            <v>Existing - Coal</v>
          </cell>
          <cell r="K297" t="str">
            <v>Existing - Coal</v>
          </cell>
          <cell r="L297" t="str">
            <v/>
          </cell>
          <cell r="M297" t="str">
            <v>Existing - Coal</v>
          </cell>
          <cell r="N297" t="str">
            <v>Thermal</v>
          </cell>
          <cell r="O297" t="str">
            <v/>
          </cell>
          <cell r="P297" t="str">
            <v>Thermal</v>
          </cell>
          <cell r="Q297" t="str">
            <v>Existing - Coal</v>
          </cell>
          <cell r="R297" t="str">
            <v>Thermal</v>
          </cell>
          <cell r="S297" t="str">
            <v>Existing - Coal</v>
          </cell>
          <cell r="T297" t="str">
            <v>DaveJohnston 2</v>
          </cell>
          <cell r="U297" t="str">
            <v>Existing - Coal</v>
          </cell>
          <cell r="V297" t="str">
            <v>WY</v>
          </cell>
          <cell r="W297" t="str">
            <v>Yes</v>
          </cell>
        </row>
        <row r="298">
          <cell r="A298">
            <v>10331</v>
          </cell>
          <cell r="B298" t="str">
            <v>CL_DJohnston3</v>
          </cell>
          <cell r="C298" t="str">
            <v>CL_DJohnston3</v>
          </cell>
          <cell r="D298" t="str">
            <v>CL_DJohnston3</v>
          </cell>
          <cell r="E298" t="str">
            <v>Existing Thermal</v>
          </cell>
          <cell r="F298" t="str">
            <v>East</v>
          </cell>
          <cell r="G298" t="str">
            <v>DaveJohnston 3</v>
          </cell>
          <cell r="H298" t="str">
            <v/>
          </cell>
          <cell r="I298" t="str">
            <v/>
          </cell>
          <cell r="J298" t="str">
            <v>Existing - Coal</v>
          </cell>
          <cell r="K298" t="str">
            <v>Existing - Coal</v>
          </cell>
          <cell r="L298" t="str">
            <v/>
          </cell>
          <cell r="M298" t="str">
            <v>Existing - Coal</v>
          </cell>
          <cell r="N298" t="str">
            <v>Thermal</v>
          </cell>
          <cell r="O298" t="str">
            <v/>
          </cell>
          <cell r="P298" t="str">
            <v>Thermal</v>
          </cell>
          <cell r="Q298" t="str">
            <v>Existing - Coal</v>
          </cell>
          <cell r="R298" t="str">
            <v>Thermal</v>
          </cell>
          <cell r="S298" t="str">
            <v>Existing - Coal</v>
          </cell>
          <cell r="T298" t="str">
            <v>DaveJohnston 3</v>
          </cell>
          <cell r="U298" t="str">
            <v>Existing - Coal</v>
          </cell>
          <cell r="V298" t="str">
            <v>WY</v>
          </cell>
          <cell r="W298" t="str">
            <v>Yes</v>
          </cell>
        </row>
        <row r="299">
          <cell r="A299">
            <v>10332</v>
          </cell>
          <cell r="B299" t="str">
            <v>CL_DJohnston4</v>
          </cell>
          <cell r="C299" t="str">
            <v>CL_DJohnston4</v>
          </cell>
          <cell r="D299" t="str">
            <v>CL_DJohnston4</v>
          </cell>
          <cell r="E299" t="str">
            <v>Existing Thermal</v>
          </cell>
          <cell r="F299" t="str">
            <v>East</v>
          </cell>
          <cell r="G299" t="str">
            <v>DaveJohnston 4</v>
          </cell>
          <cell r="H299" t="str">
            <v/>
          </cell>
          <cell r="I299" t="str">
            <v/>
          </cell>
          <cell r="J299" t="str">
            <v>Existing - Coal</v>
          </cell>
          <cell r="K299" t="str">
            <v>Existing - Coal</v>
          </cell>
          <cell r="L299" t="str">
            <v/>
          </cell>
          <cell r="M299" t="str">
            <v>Existing - Coal</v>
          </cell>
          <cell r="N299" t="str">
            <v>Thermal</v>
          </cell>
          <cell r="O299" t="str">
            <v/>
          </cell>
          <cell r="P299" t="str">
            <v>Thermal</v>
          </cell>
          <cell r="Q299" t="str">
            <v>Existing - Coal</v>
          </cell>
          <cell r="R299" t="str">
            <v>Thermal</v>
          </cell>
          <cell r="S299" t="str">
            <v>Existing - Coal</v>
          </cell>
          <cell r="T299" t="str">
            <v>DaveJohnston 4</v>
          </cell>
          <cell r="U299" t="str">
            <v>Existing - Coal</v>
          </cell>
          <cell r="V299" t="str">
            <v>WY</v>
          </cell>
          <cell r="W299" t="str">
            <v>Yes</v>
          </cell>
        </row>
        <row r="300">
          <cell r="A300">
            <v>10242</v>
          </cell>
          <cell r="B300" t="str">
            <v>CL_Hayden1</v>
          </cell>
          <cell r="C300" t="str">
            <v>CL_Hayden1</v>
          </cell>
          <cell r="D300" t="str">
            <v>CL_Hayden1</v>
          </cell>
          <cell r="E300" t="str">
            <v>Existing Thermal</v>
          </cell>
          <cell r="F300" t="str">
            <v>East</v>
          </cell>
          <cell r="G300" t="str">
            <v>Hayden 1</v>
          </cell>
          <cell r="H300" t="str">
            <v/>
          </cell>
          <cell r="I300" t="str">
            <v/>
          </cell>
          <cell r="J300" t="str">
            <v>Existing - Coal</v>
          </cell>
          <cell r="K300" t="str">
            <v>Existing - Coal</v>
          </cell>
          <cell r="L300" t="str">
            <v/>
          </cell>
          <cell r="M300" t="str">
            <v>Existing - Coal</v>
          </cell>
          <cell r="N300" t="str">
            <v>Thermal</v>
          </cell>
          <cell r="O300" t="str">
            <v/>
          </cell>
          <cell r="P300" t="str">
            <v>Thermal</v>
          </cell>
          <cell r="Q300" t="str">
            <v>Existing - Coal</v>
          </cell>
          <cell r="R300" t="str">
            <v>Thermal</v>
          </cell>
          <cell r="S300" t="str">
            <v>Existing - Coal</v>
          </cell>
          <cell r="T300" t="str">
            <v>Hayden 1</v>
          </cell>
          <cell r="U300" t="str">
            <v>Existing - Coal</v>
          </cell>
          <cell r="V300" t="str">
            <v>CO</v>
          </cell>
          <cell r="W300" t="str">
            <v>Yes</v>
          </cell>
        </row>
        <row r="301">
          <cell r="A301">
            <v>10243</v>
          </cell>
          <cell r="B301" t="str">
            <v>CL_Hayden2</v>
          </cell>
          <cell r="C301" t="str">
            <v>CL_Hayden2</v>
          </cell>
          <cell r="D301" t="str">
            <v>CL_Hayden2</v>
          </cell>
          <cell r="E301" t="str">
            <v>Existing Thermal</v>
          </cell>
          <cell r="F301" t="str">
            <v>East</v>
          </cell>
          <cell r="G301" t="str">
            <v>Hayden 2</v>
          </cell>
          <cell r="H301" t="str">
            <v/>
          </cell>
          <cell r="I301" t="str">
            <v/>
          </cell>
          <cell r="J301" t="str">
            <v>Existing - Coal</v>
          </cell>
          <cell r="K301" t="str">
            <v>Existing - Coal</v>
          </cell>
          <cell r="L301" t="str">
            <v/>
          </cell>
          <cell r="M301" t="str">
            <v>Existing - Coal</v>
          </cell>
          <cell r="N301" t="str">
            <v>Thermal</v>
          </cell>
          <cell r="O301" t="str">
            <v/>
          </cell>
          <cell r="P301" t="str">
            <v>Thermal</v>
          </cell>
          <cell r="Q301" t="str">
            <v>Existing - Coal</v>
          </cell>
          <cell r="R301" t="str">
            <v>Thermal</v>
          </cell>
          <cell r="S301" t="str">
            <v>Existing - Coal</v>
          </cell>
          <cell r="T301" t="str">
            <v>Hayden 2</v>
          </cell>
          <cell r="U301" t="str">
            <v>Existing - Coal</v>
          </cell>
          <cell r="V301" t="str">
            <v>CO</v>
          </cell>
          <cell r="W301" t="str">
            <v>Yes</v>
          </cell>
        </row>
        <row r="302">
          <cell r="A302">
            <v>10247</v>
          </cell>
          <cell r="B302" t="str">
            <v>CL_Hunter1</v>
          </cell>
          <cell r="C302" t="str">
            <v>CL_Hunter1</v>
          </cell>
          <cell r="D302" t="str">
            <v>CL_Hunter1</v>
          </cell>
          <cell r="E302" t="str">
            <v>Existing Thermal</v>
          </cell>
          <cell r="F302" t="str">
            <v>East</v>
          </cell>
          <cell r="G302" t="str">
            <v>Hunter 1</v>
          </cell>
          <cell r="H302" t="str">
            <v/>
          </cell>
          <cell r="I302" t="str">
            <v/>
          </cell>
          <cell r="J302" t="str">
            <v>Existing - Coal</v>
          </cell>
          <cell r="K302" t="str">
            <v>Existing - Coal</v>
          </cell>
          <cell r="L302" t="str">
            <v/>
          </cell>
          <cell r="M302" t="str">
            <v>Existing - Coal</v>
          </cell>
          <cell r="N302" t="str">
            <v>Thermal</v>
          </cell>
          <cell r="O302" t="str">
            <v/>
          </cell>
          <cell r="P302" t="str">
            <v>Thermal</v>
          </cell>
          <cell r="Q302" t="str">
            <v>Existing - Coal</v>
          </cell>
          <cell r="R302" t="str">
            <v>Thermal</v>
          </cell>
          <cell r="S302" t="str">
            <v>Existing - Coal</v>
          </cell>
          <cell r="T302" t="str">
            <v>Hunter 1</v>
          </cell>
          <cell r="U302" t="str">
            <v>Existing - Coal</v>
          </cell>
          <cell r="V302" t="str">
            <v>UT</v>
          </cell>
          <cell r="W302" t="str">
            <v>Yes</v>
          </cell>
        </row>
        <row r="303">
          <cell r="A303">
            <v>10248</v>
          </cell>
          <cell r="B303" t="str">
            <v>CL_Hunter2</v>
          </cell>
          <cell r="C303" t="str">
            <v>CL_Hunter2</v>
          </cell>
          <cell r="D303" t="str">
            <v>CL_Hunter2</v>
          </cell>
          <cell r="E303" t="str">
            <v>Existing Thermal</v>
          </cell>
          <cell r="F303" t="str">
            <v>East</v>
          </cell>
          <cell r="G303" t="str">
            <v>Hunter 2</v>
          </cell>
          <cell r="H303" t="str">
            <v/>
          </cell>
          <cell r="I303" t="str">
            <v/>
          </cell>
          <cell r="J303" t="str">
            <v>Existing - Coal</v>
          </cell>
          <cell r="K303" t="str">
            <v>Existing - Coal</v>
          </cell>
          <cell r="L303" t="str">
            <v/>
          </cell>
          <cell r="M303" t="str">
            <v>Existing - Coal</v>
          </cell>
          <cell r="N303" t="str">
            <v>Thermal</v>
          </cell>
          <cell r="O303" t="str">
            <v/>
          </cell>
          <cell r="P303" t="str">
            <v>Thermal</v>
          </cell>
          <cell r="Q303" t="str">
            <v>Existing - Coal</v>
          </cell>
          <cell r="R303" t="str">
            <v>Thermal</v>
          </cell>
          <cell r="S303" t="str">
            <v>Existing - Coal</v>
          </cell>
          <cell r="T303" t="str">
            <v>Hunter 2</v>
          </cell>
          <cell r="U303" t="str">
            <v>Existing - Coal</v>
          </cell>
          <cell r="V303" t="str">
            <v>UT</v>
          </cell>
          <cell r="W303" t="str">
            <v>Yes</v>
          </cell>
        </row>
        <row r="304">
          <cell r="A304">
            <v>10246</v>
          </cell>
          <cell r="B304" t="str">
            <v>CL_Hunter3</v>
          </cell>
          <cell r="C304" t="str">
            <v>CL_Hunter3</v>
          </cell>
          <cell r="D304" t="str">
            <v>CL_Hunter3</v>
          </cell>
          <cell r="E304" t="str">
            <v>Existing Thermal</v>
          </cell>
          <cell r="F304" t="str">
            <v>East</v>
          </cell>
          <cell r="G304" t="str">
            <v>Hunter 3</v>
          </cell>
          <cell r="H304" t="str">
            <v/>
          </cell>
          <cell r="I304" t="str">
            <v/>
          </cell>
          <cell r="J304" t="str">
            <v>Existing - Coal</v>
          </cell>
          <cell r="K304" t="str">
            <v>Existing - Coal</v>
          </cell>
          <cell r="L304" t="str">
            <v/>
          </cell>
          <cell r="M304" t="str">
            <v>Existing - Coal</v>
          </cell>
          <cell r="N304" t="str">
            <v>Thermal</v>
          </cell>
          <cell r="O304" t="str">
            <v/>
          </cell>
          <cell r="P304" t="str">
            <v>Thermal</v>
          </cell>
          <cell r="Q304" t="str">
            <v>Existing - Coal</v>
          </cell>
          <cell r="R304" t="str">
            <v>Thermal</v>
          </cell>
          <cell r="S304" t="str">
            <v>Existing - Coal</v>
          </cell>
          <cell r="T304" t="str">
            <v>Hunter 3</v>
          </cell>
          <cell r="U304" t="str">
            <v>Existing - Coal</v>
          </cell>
          <cell r="V304" t="str">
            <v>UT</v>
          </cell>
          <cell r="W304" t="str">
            <v>Yes</v>
          </cell>
        </row>
        <row r="305">
          <cell r="A305">
            <v>10249</v>
          </cell>
          <cell r="B305" t="str">
            <v>CL_Huntington1</v>
          </cell>
          <cell r="C305" t="str">
            <v>CL_Huntington1</v>
          </cell>
          <cell r="D305" t="str">
            <v>CL_Huntington1</v>
          </cell>
          <cell r="E305" t="str">
            <v>Existing Thermal</v>
          </cell>
          <cell r="F305" t="str">
            <v>East</v>
          </cell>
          <cell r="G305" t="str">
            <v>Huntington 1</v>
          </cell>
          <cell r="H305" t="str">
            <v/>
          </cell>
          <cell r="I305" t="str">
            <v/>
          </cell>
          <cell r="J305" t="str">
            <v>Existing - Coal</v>
          </cell>
          <cell r="K305" t="str">
            <v>Existing - Coal</v>
          </cell>
          <cell r="L305" t="str">
            <v/>
          </cell>
          <cell r="M305" t="str">
            <v>Existing - Coal</v>
          </cell>
          <cell r="N305" t="str">
            <v>Thermal</v>
          </cell>
          <cell r="O305" t="str">
            <v/>
          </cell>
          <cell r="P305" t="str">
            <v>Thermal</v>
          </cell>
          <cell r="Q305" t="str">
            <v>Existing - Coal</v>
          </cell>
          <cell r="R305" t="str">
            <v>Thermal</v>
          </cell>
          <cell r="S305" t="str">
            <v>Existing - Coal</v>
          </cell>
          <cell r="T305" t="str">
            <v>Huntington 1</v>
          </cell>
          <cell r="U305" t="str">
            <v>Existing - Coal</v>
          </cell>
          <cell r="V305" t="str">
            <v>UT</v>
          </cell>
          <cell r="W305" t="str">
            <v>Yes</v>
          </cell>
        </row>
        <row r="306">
          <cell r="A306">
            <v>10250</v>
          </cell>
          <cell r="B306" t="str">
            <v>CL_Huntington2</v>
          </cell>
          <cell r="C306" t="str">
            <v>CL_Huntington2</v>
          </cell>
          <cell r="D306" t="str">
            <v>CL_Huntington2</v>
          </cell>
          <cell r="E306" t="str">
            <v>Existing Thermal</v>
          </cell>
          <cell r="F306" t="str">
            <v>East</v>
          </cell>
          <cell r="G306" t="str">
            <v>Huntington 2</v>
          </cell>
          <cell r="H306" t="str">
            <v/>
          </cell>
          <cell r="I306" t="str">
            <v/>
          </cell>
          <cell r="J306" t="str">
            <v>Existing - Coal</v>
          </cell>
          <cell r="K306" t="str">
            <v>Existing - Coal</v>
          </cell>
          <cell r="L306" t="str">
            <v/>
          </cell>
          <cell r="M306" t="str">
            <v>Existing - Coal</v>
          </cell>
          <cell r="N306" t="str">
            <v>Thermal</v>
          </cell>
          <cell r="O306" t="str">
            <v/>
          </cell>
          <cell r="P306" t="str">
            <v>Thermal</v>
          </cell>
          <cell r="Q306" t="str">
            <v>Existing - Coal</v>
          </cell>
          <cell r="R306" t="str">
            <v>Thermal</v>
          </cell>
          <cell r="S306" t="str">
            <v>Existing - Coal</v>
          </cell>
          <cell r="T306" t="str">
            <v>Huntington 2</v>
          </cell>
          <cell r="U306" t="str">
            <v>Existing - Coal</v>
          </cell>
          <cell r="V306" t="str">
            <v>UT</v>
          </cell>
          <cell r="W306" t="str">
            <v>Yes</v>
          </cell>
        </row>
        <row r="307">
          <cell r="A307">
            <v>10324</v>
          </cell>
          <cell r="B307" t="str">
            <v>CL_JBridger1</v>
          </cell>
          <cell r="C307" t="str">
            <v>CL_JBridger1</v>
          </cell>
          <cell r="D307" t="str">
            <v>CL_JBridger1</v>
          </cell>
          <cell r="E307" t="str">
            <v>Existing Thermal</v>
          </cell>
          <cell r="F307" t="str">
            <v>West</v>
          </cell>
          <cell r="G307" t="str">
            <v>JimBridger 1</v>
          </cell>
          <cell r="H307" t="str">
            <v/>
          </cell>
          <cell r="I307" t="str">
            <v/>
          </cell>
          <cell r="J307" t="str">
            <v>Existing - Coal</v>
          </cell>
          <cell r="K307" t="str">
            <v>Existing - Coal</v>
          </cell>
          <cell r="L307" t="str">
            <v/>
          </cell>
          <cell r="M307" t="str">
            <v>Existing - Coal</v>
          </cell>
          <cell r="N307" t="str">
            <v>Thermal</v>
          </cell>
          <cell r="O307" t="str">
            <v/>
          </cell>
          <cell r="P307" t="str">
            <v>Thermal</v>
          </cell>
          <cell r="Q307" t="str">
            <v>Existing - Coal</v>
          </cell>
          <cell r="R307" t="str">
            <v>Thermal</v>
          </cell>
          <cell r="S307" t="str">
            <v>Existing - Coal</v>
          </cell>
          <cell r="T307" t="str">
            <v>JimBridger 1</v>
          </cell>
          <cell r="U307" t="str">
            <v>Existing - Coal</v>
          </cell>
          <cell r="V307" t="str">
            <v>WY</v>
          </cell>
          <cell r="W307" t="str">
            <v>Yes</v>
          </cell>
        </row>
        <row r="308">
          <cell r="A308">
            <v>10325</v>
          </cell>
          <cell r="B308" t="str">
            <v>CL_JBridger2</v>
          </cell>
          <cell r="C308" t="str">
            <v>CL_JBridger2</v>
          </cell>
          <cell r="D308" t="str">
            <v>CL_JBridger2</v>
          </cell>
          <cell r="E308" t="str">
            <v>Existing Thermal</v>
          </cell>
          <cell r="F308" t="str">
            <v>West</v>
          </cell>
          <cell r="G308" t="str">
            <v>JimBridger 2</v>
          </cell>
          <cell r="H308" t="str">
            <v/>
          </cell>
          <cell r="I308" t="str">
            <v/>
          </cell>
          <cell r="J308" t="str">
            <v>Existing - Coal</v>
          </cell>
          <cell r="K308" t="str">
            <v>Existing - Coal</v>
          </cell>
          <cell r="L308" t="str">
            <v/>
          </cell>
          <cell r="M308" t="str">
            <v>Existing - Coal</v>
          </cell>
          <cell r="N308" t="str">
            <v>Thermal</v>
          </cell>
          <cell r="O308" t="str">
            <v/>
          </cell>
          <cell r="P308" t="str">
            <v>Thermal</v>
          </cell>
          <cell r="Q308" t="str">
            <v>Existing - Coal</v>
          </cell>
          <cell r="R308" t="str">
            <v>Thermal</v>
          </cell>
          <cell r="S308" t="str">
            <v>Existing - Coal</v>
          </cell>
          <cell r="T308" t="str">
            <v>JimBridger 2</v>
          </cell>
          <cell r="U308" t="str">
            <v>Existing - Coal</v>
          </cell>
          <cell r="V308" t="str">
            <v>WY</v>
          </cell>
          <cell r="W308" t="str">
            <v>Yes</v>
          </cell>
        </row>
        <row r="309">
          <cell r="A309">
            <v>10326</v>
          </cell>
          <cell r="B309" t="str">
            <v>CL_JBridger3</v>
          </cell>
          <cell r="C309" t="str">
            <v>CL_JBridger3</v>
          </cell>
          <cell r="D309" t="str">
            <v>CL_JBridger3</v>
          </cell>
          <cell r="E309" t="str">
            <v>Existing Thermal</v>
          </cell>
          <cell r="F309" t="str">
            <v>West</v>
          </cell>
          <cell r="G309" t="str">
            <v>JimBridger 3</v>
          </cell>
          <cell r="H309" t="str">
            <v/>
          </cell>
          <cell r="I309" t="str">
            <v/>
          </cell>
          <cell r="J309" t="str">
            <v>Existing - Coal</v>
          </cell>
          <cell r="K309" t="str">
            <v>Existing - Coal</v>
          </cell>
          <cell r="L309" t="str">
            <v/>
          </cell>
          <cell r="M309" t="str">
            <v>Existing - Coal</v>
          </cell>
          <cell r="N309" t="str">
            <v>Thermal</v>
          </cell>
          <cell r="O309" t="str">
            <v/>
          </cell>
          <cell r="P309" t="str">
            <v>Thermal</v>
          </cell>
          <cell r="Q309" t="str">
            <v>Existing - Coal</v>
          </cell>
          <cell r="R309" t="str">
            <v>Thermal</v>
          </cell>
          <cell r="S309" t="str">
            <v>Existing - Coal</v>
          </cell>
          <cell r="T309" t="str">
            <v>JimBridger 3</v>
          </cell>
          <cell r="U309" t="str">
            <v>Existing - Coal</v>
          </cell>
          <cell r="V309" t="str">
            <v>WY</v>
          </cell>
          <cell r="W309" t="str">
            <v>Yes</v>
          </cell>
        </row>
        <row r="310">
          <cell r="A310">
            <v>10327</v>
          </cell>
          <cell r="B310" t="str">
            <v>CL_JBridger4</v>
          </cell>
          <cell r="C310" t="str">
            <v>CL_JBridger4</v>
          </cell>
          <cell r="D310" t="str">
            <v>CL_JBridger4</v>
          </cell>
          <cell r="E310" t="str">
            <v>Existing Thermal</v>
          </cell>
          <cell r="F310" t="str">
            <v>West</v>
          </cell>
          <cell r="G310" t="str">
            <v>JimBridger 4</v>
          </cell>
          <cell r="H310" t="str">
            <v/>
          </cell>
          <cell r="I310" t="str">
            <v/>
          </cell>
          <cell r="J310" t="str">
            <v>Existing - Coal</v>
          </cell>
          <cell r="K310" t="str">
            <v>Existing - Coal</v>
          </cell>
          <cell r="L310" t="str">
            <v/>
          </cell>
          <cell r="M310" t="str">
            <v>Existing - Coal</v>
          </cell>
          <cell r="N310" t="str">
            <v>Thermal</v>
          </cell>
          <cell r="O310" t="str">
            <v/>
          </cell>
          <cell r="P310" t="str">
            <v>Thermal</v>
          </cell>
          <cell r="Q310" t="str">
            <v>Existing - Coal</v>
          </cell>
          <cell r="R310" t="str">
            <v>Thermal</v>
          </cell>
          <cell r="S310" t="str">
            <v>Existing - Coal</v>
          </cell>
          <cell r="T310" t="str">
            <v>JimBridger 4</v>
          </cell>
          <cell r="U310" t="str">
            <v>Existing - Coal</v>
          </cell>
          <cell r="V310" t="str">
            <v>WY</v>
          </cell>
          <cell r="W310" t="str">
            <v>Yes</v>
          </cell>
        </row>
        <row r="311">
          <cell r="A311">
            <v>10334</v>
          </cell>
          <cell r="B311" t="str">
            <v>CL_Naughton1</v>
          </cell>
          <cell r="C311" t="str">
            <v>CL_Naughton1</v>
          </cell>
          <cell r="D311" t="str">
            <v>CL_Naughton1</v>
          </cell>
          <cell r="E311" t="str">
            <v>Existing Thermal</v>
          </cell>
          <cell r="F311" t="str">
            <v>East</v>
          </cell>
          <cell r="G311" t="str">
            <v>Naughton 1</v>
          </cell>
          <cell r="H311" t="str">
            <v/>
          </cell>
          <cell r="I311" t="str">
            <v/>
          </cell>
          <cell r="J311" t="str">
            <v>Existing - Coal</v>
          </cell>
          <cell r="K311" t="str">
            <v>Existing - Coal</v>
          </cell>
          <cell r="L311" t="str">
            <v/>
          </cell>
          <cell r="M311" t="str">
            <v>Existing - Coal</v>
          </cell>
          <cell r="N311" t="str">
            <v>Thermal</v>
          </cell>
          <cell r="O311" t="str">
            <v/>
          </cell>
          <cell r="P311" t="str">
            <v>Thermal</v>
          </cell>
          <cell r="Q311" t="str">
            <v>Existing - Coal</v>
          </cell>
          <cell r="R311" t="str">
            <v>Thermal</v>
          </cell>
          <cell r="S311" t="str">
            <v>Existing - Coal</v>
          </cell>
          <cell r="T311" t="str">
            <v>Naughton 1</v>
          </cell>
          <cell r="U311" t="str">
            <v>Existing - Coal</v>
          </cell>
          <cell r="V311" t="str">
            <v>WY</v>
          </cell>
          <cell r="W311" t="str">
            <v>Yes</v>
          </cell>
        </row>
        <row r="312">
          <cell r="A312">
            <v>10335</v>
          </cell>
          <cell r="B312" t="str">
            <v>CL_Naughton2</v>
          </cell>
          <cell r="C312" t="str">
            <v>CL_Naughton2</v>
          </cell>
          <cell r="D312" t="str">
            <v>CL_Naughton2</v>
          </cell>
          <cell r="E312" t="str">
            <v>Existing Thermal</v>
          </cell>
          <cell r="F312" t="str">
            <v>East</v>
          </cell>
          <cell r="G312" t="str">
            <v>Naughton 2</v>
          </cell>
          <cell r="H312" t="str">
            <v/>
          </cell>
          <cell r="I312" t="str">
            <v/>
          </cell>
          <cell r="J312" t="str">
            <v>Existing - Coal</v>
          </cell>
          <cell r="K312" t="str">
            <v>Existing - Coal</v>
          </cell>
          <cell r="L312" t="str">
            <v/>
          </cell>
          <cell r="M312" t="str">
            <v>Existing - Coal</v>
          </cell>
          <cell r="N312" t="str">
            <v>Thermal</v>
          </cell>
          <cell r="O312" t="str">
            <v/>
          </cell>
          <cell r="P312" t="str">
            <v>Thermal</v>
          </cell>
          <cell r="Q312" t="str">
            <v>Existing - Coal</v>
          </cell>
          <cell r="R312" t="str">
            <v>Thermal</v>
          </cell>
          <cell r="S312" t="str">
            <v>Existing - Coal</v>
          </cell>
          <cell r="T312" t="str">
            <v>Naughton 2</v>
          </cell>
          <cell r="U312" t="str">
            <v>Existing - Coal</v>
          </cell>
          <cell r="V312" t="str">
            <v>WY</v>
          </cell>
          <cell r="W312" t="str">
            <v>Yes</v>
          </cell>
        </row>
        <row r="313">
          <cell r="A313">
            <v>10336</v>
          </cell>
          <cell r="B313" t="str">
            <v>CL_Naughton3</v>
          </cell>
          <cell r="C313" t="str">
            <v>CL_Naughton3</v>
          </cell>
          <cell r="D313" t="str">
            <v>CL_Naughton3</v>
          </cell>
          <cell r="E313" t="str">
            <v>Existing Thermal</v>
          </cell>
          <cell r="F313" t="str">
            <v>East</v>
          </cell>
          <cell r="G313" t="str">
            <v>Naughton 3</v>
          </cell>
          <cell r="H313" t="str">
            <v/>
          </cell>
          <cell r="I313" t="str">
            <v/>
          </cell>
          <cell r="J313" t="str">
            <v>Existing - Coal</v>
          </cell>
          <cell r="K313" t="str">
            <v>Existing - Coal</v>
          </cell>
          <cell r="L313" t="str">
            <v/>
          </cell>
          <cell r="M313" t="str">
            <v>Existing - Coal</v>
          </cell>
          <cell r="N313" t="str">
            <v>Thermal</v>
          </cell>
          <cell r="O313" t="str">
            <v/>
          </cell>
          <cell r="P313" t="str">
            <v>Thermal</v>
          </cell>
          <cell r="Q313" t="str">
            <v>Existing - Coal</v>
          </cell>
          <cell r="R313" t="str">
            <v>Thermal</v>
          </cell>
          <cell r="S313" t="str">
            <v>Existing - Coal</v>
          </cell>
          <cell r="T313" t="str">
            <v>Naughton 3</v>
          </cell>
          <cell r="U313" t="str">
            <v>Existing - Coal</v>
          </cell>
          <cell r="V313" t="str">
            <v>WY</v>
          </cell>
          <cell r="W313" t="str">
            <v>Yes</v>
          </cell>
        </row>
        <row r="314">
          <cell r="A314">
            <v>10350</v>
          </cell>
          <cell r="B314" t="str">
            <v>CL_Wyodak1</v>
          </cell>
          <cell r="C314" t="str">
            <v>CL_Wyodak1</v>
          </cell>
          <cell r="D314" t="str">
            <v>CL_Wyodak1</v>
          </cell>
          <cell r="E314" t="str">
            <v>Existing Thermal</v>
          </cell>
          <cell r="F314" t="str">
            <v>East</v>
          </cell>
          <cell r="G314" t="str">
            <v>Wyodak</v>
          </cell>
          <cell r="H314" t="str">
            <v/>
          </cell>
          <cell r="I314" t="str">
            <v/>
          </cell>
          <cell r="J314" t="str">
            <v>Existing - Coal</v>
          </cell>
          <cell r="K314" t="str">
            <v>Existing - Coal</v>
          </cell>
          <cell r="L314" t="str">
            <v/>
          </cell>
          <cell r="M314" t="str">
            <v>Existing - Coal</v>
          </cell>
          <cell r="N314" t="str">
            <v>Thermal</v>
          </cell>
          <cell r="O314" t="str">
            <v/>
          </cell>
          <cell r="P314" t="str">
            <v>Thermal</v>
          </cell>
          <cell r="Q314" t="str">
            <v>Existing - Coal</v>
          </cell>
          <cell r="R314" t="str">
            <v>Thermal</v>
          </cell>
          <cell r="S314" t="str">
            <v>Existing - Coal</v>
          </cell>
          <cell r="T314" t="str">
            <v>Wyodak</v>
          </cell>
          <cell r="U314" t="str">
            <v>Existing - Coal</v>
          </cell>
          <cell r="V314" t="str">
            <v>WY</v>
          </cell>
          <cell r="W314" t="str">
            <v>Yes</v>
          </cell>
        </row>
        <row r="315">
          <cell r="A315">
            <v>10207</v>
          </cell>
          <cell r="B315" t="str">
            <v>GEO_Blundell</v>
          </cell>
          <cell r="C315" t="str">
            <v>GEO_Blundell</v>
          </cell>
          <cell r="D315" t="str">
            <v>GEO_Blundell</v>
          </cell>
          <cell r="E315" t="str">
            <v>Existing Thermal</v>
          </cell>
          <cell r="F315" t="str">
            <v>East</v>
          </cell>
          <cell r="G315" t="str">
            <v>Existing - Geothermal</v>
          </cell>
          <cell r="H315" t="str">
            <v/>
          </cell>
          <cell r="I315" t="str">
            <v/>
          </cell>
          <cell r="J315" t="str">
            <v>Existing - Geothermal</v>
          </cell>
          <cell r="K315" t="str">
            <v>Existing - Geothermal</v>
          </cell>
          <cell r="L315" t="str">
            <v/>
          </cell>
          <cell r="M315" t="str">
            <v>Existing - Geothermal</v>
          </cell>
          <cell r="N315" t="str">
            <v>Renewable</v>
          </cell>
          <cell r="O315" t="str">
            <v/>
          </cell>
          <cell r="P315" t="str">
            <v>Geothermal</v>
          </cell>
          <cell r="Q315" t="str">
            <v>Existing - Geothermal</v>
          </cell>
          <cell r="R315" t="str">
            <v>Geothermal</v>
          </cell>
          <cell r="S315" t="str">
            <v>Existing - Geothermal</v>
          </cell>
          <cell r="T315" t="str">
            <v>Existing - Geothermal</v>
          </cell>
          <cell r="U315" t="str">
            <v>Existing - Geothermal</v>
          </cell>
          <cell r="V315" t="str">
            <v>UT</v>
          </cell>
          <cell r="W315" t="str">
            <v>Yes</v>
          </cell>
        </row>
        <row r="316">
          <cell r="A316">
            <v>12964</v>
          </cell>
          <cell r="B316" t="str">
            <v>GS_Chehalis</v>
          </cell>
          <cell r="C316" t="str">
            <v>GS_Chehalis</v>
          </cell>
          <cell r="D316" t="str">
            <v>GS_Chehalis</v>
          </cell>
          <cell r="E316" t="str">
            <v>Existing Thermal</v>
          </cell>
          <cell r="F316" t="str">
            <v>West</v>
          </cell>
          <cell r="G316" t="str">
            <v>Chehalis</v>
          </cell>
          <cell r="H316" t="str">
            <v/>
          </cell>
          <cell r="I316" t="str">
            <v/>
          </cell>
          <cell r="J316" t="str">
            <v>Existing - GAS</v>
          </cell>
          <cell r="K316" t="str">
            <v>Existing - CCCT</v>
          </cell>
          <cell r="L316" t="str">
            <v>Chehalis</v>
          </cell>
          <cell r="M316" t="str">
            <v>Existing - GAS</v>
          </cell>
          <cell r="N316" t="str">
            <v>Thermal</v>
          </cell>
          <cell r="O316" t="str">
            <v/>
          </cell>
          <cell r="P316" t="str">
            <v>Thermal</v>
          </cell>
          <cell r="Q316" t="str">
            <v>Existing - GAS</v>
          </cell>
          <cell r="R316" t="str">
            <v>Thermal</v>
          </cell>
          <cell r="S316" t="str">
            <v>Existing - CCCT</v>
          </cell>
          <cell r="T316" t="str">
            <v>Chehalis</v>
          </cell>
          <cell r="U316" t="str">
            <v>Existing - CCCT</v>
          </cell>
          <cell r="V316" t="str">
            <v>WA</v>
          </cell>
          <cell r="W316" t="str">
            <v>Yes</v>
          </cell>
        </row>
        <row r="317">
          <cell r="A317">
            <v>10551</v>
          </cell>
          <cell r="B317" t="str">
            <v>GS_CurrantCreek</v>
          </cell>
          <cell r="C317" t="str">
            <v>GS_CurrantCreek</v>
          </cell>
          <cell r="D317" t="str">
            <v>GS_CurrantCreek</v>
          </cell>
          <cell r="E317" t="str">
            <v>Existing Thermal</v>
          </cell>
          <cell r="F317" t="str">
            <v>East</v>
          </cell>
          <cell r="G317" t="str">
            <v>CurrantCreek</v>
          </cell>
          <cell r="H317" t="str">
            <v/>
          </cell>
          <cell r="I317" t="str">
            <v/>
          </cell>
          <cell r="J317" t="str">
            <v>Existing - GAS</v>
          </cell>
          <cell r="K317" t="str">
            <v>Existing - CCCT</v>
          </cell>
          <cell r="L317" t="str">
            <v>Utah-S</v>
          </cell>
          <cell r="M317" t="str">
            <v>Existing - GAS</v>
          </cell>
          <cell r="N317" t="str">
            <v>Thermal</v>
          </cell>
          <cell r="O317" t="str">
            <v/>
          </cell>
          <cell r="P317" t="str">
            <v>Thermal</v>
          </cell>
          <cell r="Q317" t="str">
            <v>Existing - GAS</v>
          </cell>
          <cell r="R317" t="str">
            <v>Thermal</v>
          </cell>
          <cell r="S317" t="str">
            <v>Existing - CCCT</v>
          </cell>
          <cell r="T317" t="str">
            <v>CurrantCreek</v>
          </cell>
          <cell r="U317" t="str">
            <v>Existing - CCCT</v>
          </cell>
          <cell r="V317" t="str">
            <v>UT</v>
          </cell>
          <cell r="W317" t="str">
            <v>Yes</v>
          </cell>
        </row>
        <row r="318">
          <cell r="A318">
            <v>10237</v>
          </cell>
          <cell r="B318" t="str">
            <v>GS_Gadsby1</v>
          </cell>
          <cell r="C318" t="str">
            <v>GS_Gadsby1</v>
          </cell>
          <cell r="D318" t="str">
            <v>GS_Gadsby1</v>
          </cell>
          <cell r="E318" t="str">
            <v>Existing Thermal</v>
          </cell>
          <cell r="F318" t="str">
            <v>East</v>
          </cell>
          <cell r="G318" t="str">
            <v>Gadsby 1</v>
          </cell>
          <cell r="H318" t="str">
            <v/>
          </cell>
          <cell r="I318" t="str">
            <v/>
          </cell>
          <cell r="J318" t="str">
            <v>Existing - GAS</v>
          </cell>
          <cell r="K318" t="str">
            <v>Existing - Gas - Steam</v>
          </cell>
          <cell r="L318" t="str">
            <v>Utah-N</v>
          </cell>
          <cell r="M318" t="str">
            <v>Existing - GAS</v>
          </cell>
          <cell r="N318" t="str">
            <v>Thermal</v>
          </cell>
          <cell r="O318" t="str">
            <v/>
          </cell>
          <cell r="P318" t="str">
            <v>Thermal</v>
          </cell>
          <cell r="Q318" t="str">
            <v>Existing - GAS</v>
          </cell>
          <cell r="R318" t="str">
            <v>Thermal</v>
          </cell>
          <cell r="S318" t="str">
            <v>Existing - SCCT</v>
          </cell>
          <cell r="T318" t="str">
            <v>Gadsby 1</v>
          </cell>
          <cell r="U318" t="str">
            <v>Gas_Conversion from Coal</v>
          </cell>
          <cell r="V318" t="str">
            <v>UT</v>
          </cell>
          <cell r="W318" t="str">
            <v>Yes</v>
          </cell>
        </row>
        <row r="319">
          <cell r="A319">
            <v>10238</v>
          </cell>
          <cell r="B319" t="str">
            <v>GS_Gadsby2</v>
          </cell>
          <cell r="C319" t="str">
            <v>GS_Gadsby2</v>
          </cell>
          <cell r="D319" t="str">
            <v>GS_Gadsby2</v>
          </cell>
          <cell r="E319" t="str">
            <v>Existing Thermal</v>
          </cell>
          <cell r="F319" t="str">
            <v>East</v>
          </cell>
          <cell r="G319" t="str">
            <v>Gadsby 2</v>
          </cell>
          <cell r="H319" t="str">
            <v/>
          </cell>
          <cell r="I319" t="str">
            <v/>
          </cell>
          <cell r="J319" t="str">
            <v>Existing - GAS</v>
          </cell>
          <cell r="K319" t="str">
            <v>Existing - Gas - Steam</v>
          </cell>
          <cell r="L319" t="str">
            <v>Utah-N</v>
          </cell>
          <cell r="M319" t="str">
            <v>Existing - GAS</v>
          </cell>
          <cell r="N319" t="str">
            <v>Thermal</v>
          </cell>
          <cell r="O319" t="str">
            <v/>
          </cell>
          <cell r="P319" t="str">
            <v>Thermal</v>
          </cell>
          <cell r="Q319" t="str">
            <v>Existing - GAS</v>
          </cell>
          <cell r="R319" t="str">
            <v>Thermal</v>
          </cell>
          <cell r="S319" t="str">
            <v>Existing - SCCT</v>
          </cell>
          <cell r="T319" t="str">
            <v>Gadsby 2</v>
          </cell>
          <cell r="U319" t="str">
            <v>Gas_Conversion from Coal</v>
          </cell>
          <cell r="V319" t="str">
            <v>UT</v>
          </cell>
          <cell r="W319" t="str">
            <v>Yes</v>
          </cell>
        </row>
        <row r="320">
          <cell r="A320">
            <v>10239</v>
          </cell>
          <cell r="B320" t="str">
            <v>GS_Gadsby3</v>
          </cell>
          <cell r="C320" t="str">
            <v>GS_Gadsby3</v>
          </cell>
          <cell r="D320" t="str">
            <v>GS_Gadsby3</v>
          </cell>
          <cell r="E320" t="str">
            <v>Existing Thermal</v>
          </cell>
          <cell r="F320" t="str">
            <v>East</v>
          </cell>
          <cell r="G320" t="str">
            <v>Gadsby 3</v>
          </cell>
          <cell r="H320" t="str">
            <v/>
          </cell>
          <cell r="I320" t="str">
            <v/>
          </cell>
          <cell r="J320" t="str">
            <v>Existing - GAS</v>
          </cell>
          <cell r="K320" t="str">
            <v>Existing - Gas - Steam</v>
          </cell>
          <cell r="L320" t="str">
            <v>Utah-N</v>
          </cell>
          <cell r="M320" t="str">
            <v>Existing - GAS</v>
          </cell>
          <cell r="N320" t="str">
            <v>Thermal</v>
          </cell>
          <cell r="O320" t="str">
            <v/>
          </cell>
          <cell r="P320" t="str">
            <v>Thermal</v>
          </cell>
          <cell r="Q320" t="str">
            <v>Existing - GAS</v>
          </cell>
          <cell r="R320" t="str">
            <v>Thermal</v>
          </cell>
          <cell r="S320" t="str">
            <v>Existing - SCCT</v>
          </cell>
          <cell r="T320" t="str">
            <v>Gadsby 3</v>
          </cell>
          <cell r="U320" t="str">
            <v>Gas_Conversion from Coal</v>
          </cell>
          <cell r="V320" t="str">
            <v>UT</v>
          </cell>
          <cell r="W320" t="str">
            <v>Yes</v>
          </cell>
        </row>
        <row r="321">
          <cell r="A321">
            <v>10241</v>
          </cell>
          <cell r="B321" t="str">
            <v>GS_Gadsby4</v>
          </cell>
          <cell r="C321" t="str">
            <v>GS_Gadsby4</v>
          </cell>
          <cell r="D321" t="str">
            <v>GS_Gadsby4</v>
          </cell>
          <cell r="E321" t="str">
            <v>Existing Thermal</v>
          </cell>
          <cell r="F321" t="str">
            <v>East</v>
          </cell>
          <cell r="G321" t="str">
            <v>Gadsby 4</v>
          </cell>
          <cell r="H321" t="str">
            <v/>
          </cell>
          <cell r="I321" t="str">
            <v/>
          </cell>
          <cell r="J321" t="str">
            <v>Existing - GAS</v>
          </cell>
          <cell r="K321" t="str">
            <v>Existing - SCCT</v>
          </cell>
          <cell r="L321" t="str">
            <v>Utah-N</v>
          </cell>
          <cell r="M321" t="str">
            <v>Existing - GAS</v>
          </cell>
          <cell r="N321" t="str">
            <v>Thermal</v>
          </cell>
          <cell r="O321" t="str">
            <v/>
          </cell>
          <cell r="P321" t="str">
            <v>Thermal</v>
          </cell>
          <cell r="Q321" t="str">
            <v>Existing - GAS</v>
          </cell>
          <cell r="R321" t="str">
            <v>Thermal</v>
          </cell>
          <cell r="S321" t="str">
            <v>Existing - SCCT</v>
          </cell>
          <cell r="T321" t="str">
            <v>Gadsby 4</v>
          </cell>
          <cell r="U321" t="str">
            <v>Existing - SCCT</v>
          </cell>
          <cell r="V321" t="str">
            <v>UT</v>
          </cell>
          <cell r="W321" t="str">
            <v>No</v>
          </cell>
        </row>
        <row r="322">
          <cell r="A322">
            <v>10240</v>
          </cell>
          <cell r="B322" t="str">
            <v>GS_Gadsby5</v>
          </cell>
          <cell r="C322" t="str">
            <v>GS_Gadsby5</v>
          </cell>
          <cell r="D322" t="str">
            <v>GS_Gadsby5</v>
          </cell>
          <cell r="E322" t="str">
            <v>Existing Thermal</v>
          </cell>
          <cell r="F322" t="str">
            <v>East</v>
          </cell>
          <cell r="G322" t="str">
            <v>Gadsby 5</v>
          </cell>
          <cell r="H322" t="str">
            <v/>
          </cell>
          <cell r="I322" t="str">
            <v/>
          </cell>
          <cell r="J322" t="str">
            <v>Existing - GAS</v>
          </cell>
          <cell r="K322" t="str">
            <v>Existing - SCCT</v>
          </cell>
          <cell r="L322" t="str">
            <v>Utah-N</v>
          </cell>
          <cell r="M322" t="str">
            <v>Existing - GAS</v>
          </cell>
          <cell r="N322" t="str">
            <v>Thermal</v>
          </cell>
          <cell r="O322" t="str">
            <v/>
          </cell>
          <cell r="P322" t="str">
            <v>Thermal</v>
          </cell>
          <cell r="Q322" t="str">
            <v>Existing - GAS</v>
          </cell>
          <cell r="R322" t="str">
            <v>Thermal</v>
          </cell>
          <cell r="S322" t="str">
            <v>Existing - SCCT</v>
          </cell>
          <cell r="T322" t="str">
            <v>Gadsby 5</v>
          </cell>
          <cell r="U322" t="str">
            <v>Existing - SCCT</v>
          </cell>
          <cell r="V322" t="str">
            <v>UT</v>
          </cell>
          <cell r="W322" t="str">
            <v>No</v>
          </cell>
        </row>
        <row r="323">
          <cell r="A323">
            <v>10236</v>
          </cell>
          <cell r="B323" t="str">
            <v>GS_Gadsby6</v>
          </cell>
          <cell r="C323" t="str">
            <v>GS_Gadsby6</v>
          </cell>
          <cell r="D323" t="str">
            <v>GS_Gadsby6</v>
          </cell>
          <cell r="E323" t="str">
            <v>Existing Thermal</v>
          </cell>
          <cell r="F323" t="str">
            <v>East</v>
          </cell>
          <cell r="G323" t="str">
            <v>Gadsby 6</v>
          </cell>
          <cell r="H323" t="str">
            <v/>
          </cell>
          <cell r="I323" t="str">
            <v/>
          </cell>
          <cell r="J323" t="str">
            <v>Existing - GAS</v>
          </cell>
          <cell r="K323" t="str">
            <v>Existing - SCCT</v>
          </cell>
          <cell r="L323" t="str">
            <v>Utah-N</v>
          </cell>
          <cell r="M323" t="str">
            <v>Existing - GAS</v>
          </cell>
          <cell r="N323" t="str">
            <v>Thermal</v>
          </cell>
          <cell r="O323" t="str">
            <v/>
          </cell>
          <cell r="P323" t="str">
            <v>Thermal</v>
          </cell>
          <cell r="Q323" t="str">
            <v>Existing - GAS</v>
          </cell>
          <cell r="R323" t="str">
            <v>Thermal</v>
          </cell>
          <cell r="S323" t="str">
            <v>Existing - SCCT</v>
          </cell>
          <cell r="T323" t="str">
            <v>Gadsby 6</v>
          </cell>
          <cell r="U323" t="str">
            <v>Existing - SCCT</v>
          </cell>
          <cell r="V323" t="str">
            <v>UT</v>
          </cell>
          <cell r="W323" t="str">
            <v>No</v>
          </cell>
        </row>
        <row r="324">
          <cell r="A324">
            <v>11670</v>
          </cell>
          <cell r="B324" t="str">
            <v>GS_Hermiston1</v>
          </cell>
          <cell r="C324" t="str">
            <v>GS_Hermiston1</v>
          </cell>
          <cell r="D324" t="str">
            <v>GS_Hermiston1</v>
          </cell>
          <cell r="E324" t="str">
            <v>Existing Thermal</v>
          </cell>
          <cell r="F324" t="str">
            <v>West</v>
          </cell>
          <cell r="G324" t="str">
            <v>Hermiston 1</v>
          </cell>
          <cell r="H324" t="str">
            <v/>
          </cell>
          <cell r="I324" t="str">
            <v/>
          </cell>
          <cell r="J324" t="str">
            <v>Existing - GAS</v>
          </cell>
          <cell r="K324" t="str">
            <v>Existing - CCCT</v>
          </cell>
          <cell r="L324" t="str">
            <v>Hermiston</v>
          </cell>
          <cell r="M324" t="str">
            <v>Existing - GAS</v>
          </cell>
          <cell r="N324" t="str">
            <v>Thermal</v>
          </cell>
          <cell r="O324"/>
          <cell r="P324" t="str">
            <v>Thermal</v>
          </cell>
          <cell r="Q324" t="str">
            <v>Existing - GAS</v>
          </cell>
          <cell r="R324" t="str">
            <v>Thermal</v>
          </cell>
          <cell r="S324" t="str">
            <v>Existing - CCCT</v>
          </cell>
          <cell r="T324" t="str">
            <v>Hermiston 1</v>
          </cell>
          <cell r="U324" t="str">
            <v>Existing - CCCT</v>
          </cell>
          <cell r="V324" t="str">
            <v>OR</v>
          </cell>
          <cell r="W324" t="str">
            <v>Yes</v>
          </cell>
        </row>
        <row r="325">
          <cell r="A325">
            <v>10245</v>
          </cell>
          <cell r="B325" t="str">
            <v>GS_Hermiston2</v>
          </cell>
          <cell r="C325" t="str">
            <v>GS_Hermiston2</v>
          </cell>
          <cell r="D325" t="str">
            <v>GS_Hermiston2</v>
          </cell>
          <cell r="E325" t="str">
            <v>Existing Thermal</v>
          </cell>
          <cell r="F325" t="str">
            <v>West</v>
          </cell>
          <cell r="G325" t="str">
            <v>Hermiston 2</v>
          </cell>
          <cell r="H325" t="str">
            <v/>
          </cell>
          <cell r="I325" t="str">
            <v/>
          </cell>
          <cell r="J325" t="str">
            <v>Existing - GAS</v>
          </cell>
          <cell r="K325" t="str">
            <v>Existing - CCCT</v>
          </cell>
          <cell r="L325" t="str">
            <v>Hermiston</v>
          </cell>
          <cell r="M325" t="str">
            <v>Existing - GAS</v>
          </cell>
          <cell r="N325" t="str">
            <v>Thermal</v>
          </cell>
          <cell r="O325" t="str">
            <v/>
          </cell>
          <cell r="P325" t="str">
            <v>Thermal</v>
          </cell>
          <cell r="Q325" t="str">
            <v>Existing - GAS</v>
          </cell>
          <cell r="R325" t="str">
            <v>Thermal</v>
          </cell>
          <cell r="S325" t="str">
            <v>Existing - CCCT</v>
          </cell>
          <cell r="T325" t="str">
            <v>Hermiston 2</v>
          </cell>
          <cell r="U325" t="str">
            <v>Existing - CCCT</v>
          </cell>
          <cell r="V325" t="str">
            <v>OR</v>
          </cell>
          <cell r="W325" t="str">
            <v>Yes</v>
          </cell>
        </row>
        <row r="326">
          <cell r="A326">
            <v>10328</v>
          </cell>
          <cell r="B326" t="str">
            <v>GS_JamesRiverCG</v>
          </cell>
          <cell r="C326" t="str">
            <v>GS_JamesRiverCG</v>
          </cell>
          <cell r="D326" t="str">
            <v>GS_JamesRiverCG</v>
          </cell>
          <cell r="E326" t="str">
            <v>Existing Thermal</v>
          </cell>
          <cell r="F326" t="str">
            <v>West</v>
          </cell>
          <cell r="G326" t="str">
            <v>JamesRiverCG</v>
          </cell>
          <cell r="H326" t="str">
            <v/>
          </cell>
          <cell r="I326" t="str">
            <v/>
          </cell>
          <cell r="J326" t="str">
            <v>Existing - GAS</v>
          </cell>
          <cell r="K326" t="str">
            <v>Existing - SCCT</v>
          </cell>
          <cell r="L326" t="str">
            <v/>
          </cell>
          <cell r="M326" t="str">
            <v>Existing - GAS</v>
          </cell>
          <cell r="N326" t="str">
            <v>Thermal</v>
          </cell>
          <cell r="O326" t="str">
            <v/>
          </cell>
          <cell r="P326" t="str">
            <v>Thermal</v>
          </cell>
          <cell r="Q326" t="str">
            <v>Existing - GAS</v>
          </cell>
          <cell r="R326" t="str">
            <v>Thermal</v>
          </cell>
          <cell r="S326" t="str">
            <v>Existing - SCCT</v>
          </cell>
          <cell r="T326" t="str">
            <v>JamesRiverCG</v>
          </cell>
          <cell r="U326" t="str">
            <v>Existing - SCCT</v>
          </cell>
          <cell r="V326" t="str">
            <v>WA</v>
          </cell>
          <cell r="W326" t="str">
            <v>No</v>
          </cell>
        </row>
        <row r="327">
          <cell r="A327">
            <v>10764</v>
          </cell>
          <cell r="B327" t="str">
            <v>GS_LakeSide1</v>
          </cell>
          <cell r="C327" t="str">
            <v>GS_LakeSide1</v>
          </cell>
          <cell r="D327" t="str">
            <v>GS_LakeSide1</v>
          </cell>
          <cell r="E327" t="str">
            <v>Existing Thermal</v>
          </cell>
          <cell r="F327" t="str">
            <v>East</v>
          </cell>
          <cell r="G327" t="str">
            <v>LakeSide 1</v>
          </cell>
          <cell r="H327" t="str">
            <v/>
          </cell>
          <cell r="I327" t="str">
            <v/>
          </cell>
          <cell r="J327" t="str">
            <v>Existing - GAS</v>
          </cell>
          <cell r="K327" t="str">
            <v>Existing - CCCT</v>
          </cell>
          <cell r="L327" t="str">
            <v>Utah-N</v>
          </cell>
          <cell r="M327" t="str">
            <v>Existing - GAS</v>
          </cell>
          <cell r="N327" t="str">
            <v>Thermal</v>
          </cell>
          <cell r="O327" t="str">
            <v/>
          </cell>
          <cell r="P327" t="str">
            <v>Thermal</v>
          </cell>
          <cell r="Q327" t="str">
            <v>Existing - GAS</v>
          </cell>
          <cell r="R327" t="str">
            <v>Thermal</v>
          </cell>
          <cell r="S327" t="str">
            <v>Existing - CCCT</v>
          </cell>
          <cell r="T327" t="str">
            <v>LakeSide 1</v>
          </cell>
          <cell r="U327" t="str">
            <v>Existing - CCCT</v>
          </cell>
          <cell r="V327" t="str">
            <v>UT</v>
          </cell>
          <cell r="W327" t="str">
            <v>Yes</v>
          </cell>
        </row>
        <row r="328">
          <cell r="A328">
            <v>209114</v>
          </cell>
          <cell r="B328" t="str">
            <v>GS_LakeSide2</v>
          </cell>
          <cell r="C328" t="str">
            <v>GS_LakeSide2</v>
          </cell>
          <cell r="D328" t="str">
            <v>GS_LakeSide2</v>
          </cell>
          <cell r="E328" t="str">
            <v>Existing Thermal</v>
          </cell>
          <cell r="F328" t="str">
            <v>East</v>
          </cell>
          <cell r="G328" t="str">
            <v>LakeSide 2</v>
          </cell>
          <cell r="H328" t="str">
            <v/>
          </cell>
          <cell r="I328" t="str">
            <v/>
          </cell>
          <cell r="J328" t="str">
            <v>Existing - GAS</v>
          </cell>
          <cell r="K328" t="str">
            <v>Existing - CCCT</v>
          </cell>
          <cell r="L328" t="str">
            <v>Utah-N</v>
          </cell>
          <cell r="M328" t="str">
            <v>Existing - GAS</v>
          </cell>
          <cell r="N328" t="str">
            <v>Thermal</v>
          </cell>
          <cell r="O328" t="str">
            <v/>
          </cell>
          <cell r="P328" t="str">
            <v>Thermal</v>
          </cell>
          <cell r="Q328" t="str">
            <v>Existing - GAS</v>
          </cell>
          <cell r="R328" t="str">
            <v>Thermal</v>
          </cell>
          <cell r="S328" t="str">
            <v>Existing - CCCT</v>
          </cell>
          <cell r="T328" t="str">
            <v>LakeSide 2</v>
          </cell>
          <cell r="U328" t="str">
            <v>Existing - CCCT</v>
          </cell>
          <cell r="V328" t="str">
            <v>UT</v>
          </cell>
          <cell r="W328" t="str">
            <v>Yes</v>
          </cell>
        </row>
        <row r="329">
          <cell r="A329">
            <v>97403</v>
          </cell>
          <cell r="B329" t="str">
            <v>ZIA_GS_Naughton3_GCF</v>
          </cell>
          <cell r="C329" t="str">
            <v>ZIA_GS_Naughton3_GCF</v>
          </cell>
          <cell r="D329" t="str">
            <v>ZIA_GS_Naughton3_GCF</v>
          </cell>
          <cell r="E329" t="str">
            <v>Existing Thermal</v>
          </cell>
          <cell r="F329" t="str">
            <v>East</v>
          </cell>
          <cell r="G329" t="str">
            <v>Naughton3 - Gas Conversion</v>
          </cell>
          <cell r="H329" t="str">
            <v/>
          </cell>
          <cell r="I329" t="str">
            <v/>
          </cell>
          <cell r="J329" t="str">
            <v>Existing - GAS</v>
          </cell>
          <cell r="K329" t="str">
            <v>Coal Retirements w/ Gas Conversion</v>
          </cell>
          <cell r="L329" t="str">
            <v/>
          </cell>
          <cell r="M329" t="str">
            <v>Existing - GAS</v>
          </cell>
          <cell r="N329" t="str">
            <v>Thermal</v>
          </cell>
          <cell r="O329" t="str">
            <v/>
          </cell>
          <cell r="P329" t="str">
            <v>Thermal</v>
          </cell>
          <cell r="Q329" t="str">
            <v>Existing - GAS</v>
          </cell>
          <cell r="R329" t="str">
            <v>Thermal</v>
          </cell>
          <cell r="S329" t="str">
            <v>Gas_Conversion from Coal</v>
          </cell>
          <cell r="T329" t="str">
            <v>Naughton3 - Gas Conversion</v>
          </cell>
          <cell r="U329" t="str">
            <v>Gas_Conversion from Coal</v>
          </cell>
          <cell r="V329" t="str">
            <v>WY</v>
          </cell>
          <cell r="W329" t="str">
            <v>Yes</v>
          </cell>
        </row>
        <row r="330">
          <cell r="A330">
            <v>10345</v>
          </cell>
          <cell r="B330" t="str">
            <v>GS_WestValleyGT1</v>
          </cell>
          <cell r="C330" t="str">
            <v>GS_WestValleyGT1</v>
          </cell>
          <cell r="D330" t="str">
            <v>GS_WestValleyGT1</v>
          </cell>
          <cell r="E330" t="str">
            <v>Existing Thermal</v>
          </cell>
          <cell r="F330" t="str">
            <v>East</v>
          </cell>
          <cell r="G330" t="str">
            <v>WestValley 1</v>
          </cell>
          <cell r="H330" t="str">
            <v/>
          </cell>
          <cell r="I330" t="str">
            <v/>
          </cell>
          <cell r="J330" t="str">
            <v>Existing - GAS</v>
          </cell>
          <cell r="K330" t="str">
            <v>Existing - SCCT</v>
          </cell>
          <cell r="L330" t="str">
            <v>Utah-N</v>
          </cell>
          <cell r="M330" t="str">
            <v>Existing - GAS</v>
          </cell>
          <cell r="N330" t="str">
            <v>Thermal</v>
          </cell>
          <cell r="O330" t="str">
            <v/>
          </cell>
          <cell r="P330" t="str">
            <v>Thermal</v>
          </cell>
          <cell r="Q330" t="str">
            <v>Existing - GAS</v>
          </cell>
          <cell r="R330" t="str">
            <v>Thermal</v>
          </cell>
          <cell r="S330" t="str">
            <v>Existing - SCCT</v>
          </cell>
          <cell r="T330" t="str">
            <v>WestValley 1</v>
          </cell>
          <cell r="U330" t="str">
            <v>Existing - SCCT</v>
          </cell>
          <cell r="V330" t="str">
            <v>UT</v>
          </cell>
          <cell r="W330" t="str">
            <v>No</v>
          </cell>
        </row>
        <row r="331">
          <cell r="A331">
            <v>10349</v>
          </cell>
          <cell r="B331" t="str">
            <v>GS_WestValleyGT2</v>
          </cell>
          <cell r="C331" t="str">
            <v>GS_WestValleyGT2</v>
          </cell>
          <cell r="D331" t="str">
            <v>GS_WestValleyGT2</v>
          </cell>
          <cell r="E331" t="str">
            <v>Existing Thermal</v>
          </cell>
          <cell r="F331" t="str">
            <v>East</v>
          </cell>
          <cell r="G331" t="str">
            <v>WestValley 2</v>
          </cell>
          <cell r="H331" t="str">
            <v/>
          </cell>
          <cell r="I331" t="str">
            <v/>
          </cell>
          <cell r="J331" t="str">
            <v>Existing - GAS</v>
          </cell>
          <cell r="K331" t="str">
            <v>Existing - SCCT</v>
          </cell>
          <cell r="L331" t="str">
            <v>Utah-N</v>
          </cell>
          <cell r="M331" t="str">
            <v>Existing - GAS</v>
          </cell>
          <cell r="N331" t="str">
            <v>Thermal</v>
          </cell>
          <cell r="O331" t="str">
            <v/>
          </cell>
          <cell r="P331" t="str">
            <v>Thermal</v>
          </cell>
          <cell r="Q331" t="str">
            <v>Existing - GAS</v>
          </cell>
          <cell r="R331" t="str">
            <v>Thermal</v>
          </cell>
          <cell r="S331" t="str">
            <v>Existing - SCCT</v>
          </cell>
          <cell r="T331" t="str">
            <v>WestValley 2</v>
          </cell>
          <cell r="U331" t="str">
            <v>Existing - SCCT</v>
          </cell>
          <cell r="V331" t="str">
            <v>UT</v>
          </cell>
          <cell r="W331" t="str">
            <v>No</v>
          </cell>
        </row>
        <row r="332">
          <cell r="A332">
            <v>10348</v>
          </cell>
          <cell r="B332" t="str">
            <v>GS_WestValleyGT3</v>
          </cell>
          <cell r="C332" t="str">
            <v>GS_WestValleyGT3</v>
          </cell>
          <cell r="D332" t="str">
            <v>GS_WestValleyGT3</v>
          </cell>
          <cell r="E332" t="str">
            <v>Existing Thermal</v>
          </cell>
          <cell r="F332" t="str">
            <v>East</v>
          </cell>
          <cell r="G332" t="str">
            <v>WestValley 3</v>
          </cell>
          <cell r="H332" t="str">
            <v/>
          </cell>
          <cell r="I332" t="str">
            <v/>
          </cell>
          <cell r="J332" t="str">
            <v>Existing - GAS</v>
          </cell>
          <cell r="K332" t="str">
            <v>Existing - SCCT</v>
          </cell>
          <cell r="L332" t="str">
            <v>Utah-N</v>
          </cell>
          <cell r="M332" t="str">
            <v>Existing - GAS</v>
          </cell>
          <cell r="N332" t="str">
            <v>Thermal</v>
          </cell>
          <cell r="O332" t="str">
            <v/>
          </cell>
          <cell r="P332" t="str">
            <v>Thermal</v>
          </cell>
          <cell r="Q332" t="str">
            <v>Existing - GAS</v>
          </cell>
          <cell r="R332" t="str">
            <v>Thermal</v>
          </cell>
          <cell r="S332" t="str">
            <v>Existing - SCCT</v>
          </cell>
          <cell r="T332" t="str">
            <v>WestValley 3</v>
          </cell>
          <cell r="U332" t="str">
            <v>Existing - SCCT</v>
          </cell>
          <cell r="V332" t="str">
            <v>UT</v>
          </cell>
          <cell r="W332" t="str">
            <v>No</v>
          </cell>
        </row>
        <row r="333">
          <cell r="A333">
            <v>10346</v>
          </cell>
          <cell r="B333" t="str">
            <v>GS_WestValleyGT4</v>
          </cell>
          <cell r="C333" t="str">
            <v>GS_WestValleyGT4</v>
          </cell>
          <cell r="D333" t="str">
            <v>GS_WestValleyGT4</v>
          </cell>
          <cell r="E333" t="str">
            <v>Existing Thermal</v>
          </cell>
          <cell r="F333" t="str">
            <v>East</v>
          </cell>
          <cell r="G333" t="str">
            <v>WestValley 4</v>
          </cell>
          <cell r="H333" t="str">
            <v/>
          </cell>
          <cell r="I333" t="str">
            <v/>
          </cell>
          <cell r="J333" t="str">
            <v>Existing - GAS</v>
          </cell>
          <cell r="K333" t="str">
            <v>Existing - SCCT</v>
          </cell>
          <cell r="L333" t="str">
            <v>Utah-N</v>
          </cell>
          <cell r="M333" t="str">
            <v>Existing - GAS</v>
          </cell>
          <cell r="N333" t="str">
            <v>Thermal</v>
          </cell>
          <cell r="O333" t="str">
            <v/>
          </cell>
          <cell r="P333" t="str">
            <v>Thermal</v>
          </cell>
          <cell r="Q333" t="str">
            <v>Existing - GAS</v>
          </cell>
          <cell r="R333" t="str">
            <v>Thermal</v>
          </cell>
          <cell r="S333" t="str">
            <v>Existing - SCCT</v>
          </cell>
          <cell r="T333" t="str">
            <v>WestValley 4</v>
          </cell>
          <cell r="U333" t="str">
            <v>Existing - SCCT</v>
          </cell>
          <cell r="V333" t="str">
            <v>UT</v>
          </cell>
          <cell r="W333" t="str">
            <v>No</v>
          </cell>
        </row>
        <row r="334">
          <cell r="A334">
            <v>10347</v>
          </cell>
          <cell r="B334" t="str">
            <v>GS_WestValleyGT5</v>
          </cell>
          <cell r="C334" t="str">
            <v>GS_WestValleyGT5</v>
          </cell>
          <cell r="D334" t="str">
            <v>GS_WestValleyGT5</v>
          </cell>
          <cell r="E334" t="str">
            <v>Existing Thermal</v>
          </cell>
          <cell r="F334" t="str">
            <v>East</v>
          </cell>
          <cell r="G334" t="str">
            <v>WestValley 5</v>
          </cell>
          <cell r="H334" t="str">
            <v/>
          </cell>
          <cell r="I334" t="str">
            <v/>
          </cell>
          <cell r="J334" t="str">
            <v>Existing - GAS</v>
          </cell>
          <cell r="K334" t="str">
            <v>Existing - SCCT</v>
          </cell>
          <cell r="L334" t="str">
            <v>Utah-N</v>
          </cell>
          <cell r="M334" t="str">
            <v>Existing - GAS</v>
          </cell>
          <cell r="N334" t="str">
            <v>Thermal</v>
          </cell>
          <cell r="O334" t="str">
            <v/>
          </cell>
          <cell r="P334" t="str">
            <v>Thermal</v>
          </cell>
          <cell r="Q334" t="str">
            <v>Existing - GAS</v>
          </cell>
          <cell r="R334" t="str">
            <v>Thermal</v>
          </cell>
          <cell r="S334" t="str">
            <v>Existing - SCCT</v>
          </cell>
          <cell r="T334" t="str">
            <v>WestValley 5</v>
          </cell>
          <cell r="U334" t="str">
            <v>Existing - SCCT</v>
          </cell>
          <cell r="V334" t="str">
            <v>UT</v>
          </cell>
          <cell r="W334" t="str">
            <v>No</v>
          </cell>
        </row>
        <row r="335">
          <cell r="A335">
            <v>196913</v>
          </cell>
          <cell r="B335" t="str">
            <v>Z_Goshen_ENS</v>
          </cell>
          <cell r="C335" t="str">
            <v>Z_Goshen_ENS</v>
          </cell>
          <cell r="D335" t="str">
            <v>Z_Goshen_ENS</v>
          </cell>
          <cell r="E335" t="str">
            <v>Existing Thermal</v>
          </cell>
          <cell r="F335" t="str">
            <v>East</v>
          </cell>
          <cell r="G335" t="str">
            <v>Non_Reporting</v>
          </cell>
          <cell r="H335" t="str">
            <v/>
          </cell>
          <cell r="I335" t="str">
            <v/>
          </cell>
          <cell r="J335" t="str">
            <v>Non_Reporting</v>
          </cell>
          <cell r="K335" t="str">
            <v>Non_Reporting</v>
          </cell>
          <cell r="L335"/>
          <cell r="M335" t="str">
            <v>Non_Reporting</v>
          </cell>
          <cell r="N335" t="str">
            <v>Not Used</v>
          </cell>
          <cell r="O335" t="str">
            <v>Non_Reporting</v>
          </cell>
          <cell r="P335" t="str">
            <v>Non_Reporting</v>
          </cell>
          <cell r="Q335" t="str">
            <v>Non_Reporting</v>
          </cell>
          <cell r="R335" t="str">
            <v>Non_Reporting</v>
          </cell>
          <cell r="S335" t="str">
            <v>Non_Reporting</v>
          </cell>
          <cell r="T335" t="str">
            <v>Non_Reporting</v>
          </cell>
          <cell r="U335" t="str">
            <v>Non_Reporting</v>
          </cell>
          <cell r="V335" t="str">
            <v>na</v>
          </cell>
          <cell r="W335" t="str">
            <v>Non_Reporting</v>
          </cell>
        </row>
        <row r="336">
          <cell r="A336">
            <v>207256</v>
          </cell>
          <cell r="B336" t="str">
            <v>Z_PAC-4C_PUR</v>
          </cell>
          <cell r="C336" t="str">
            <v>Z_PAC-4C_PUR</v>
          </cell>
          <cell r="D336" t="str">
            <v>Z_PAC-4C_PUR</v>
          </cell>
          <cell r="E336" t="str">
            <v>Existing Thermal</v>
          </cell>
          <cell r="F336" t="str">
            <v>East</v>
          </cell>
          <cell r="G336" t="str">
            <v>Market Purchase</v>
          </cell>
          <cell r="H336" t="str">
            <v/>
          </cell>
          <cell r="I336" t="str">
            <v/>
          </cell>
          <cell r="J336" t="str">
            <v>Market Purchase</v>
          </cell>
          <cell r="K336" t="str">
            <v>Non_Reporting</v>
          </cell>
          <cell r="L336"/>
          <cell r="M336" t="str">
            <v>Market Purchase</v>
          </cell>
          <cell r="N336" t="str">
            <v>Not Used</v>
          </cell>
          <cell r="O336" t="str">
            <v>Market Purchase</v>
          </cell>
          <cell r="P336" t="str">
            <v>Market Purchase</v>
          </cell>
          <cell r="Q336" t="str">
            <v>Market Purchase</v>
          </cell>
          <cell r="R336" t="str">
            <v>Market Purchase</v>
          </cell>
          <cell r="S336" t="str">
            <v>Market Purchase</v>
          </cell>
          <cell r="T336" t="str">
            <v>Market Purchase</v>
          </cell>
          <cell r="U336" t="str">
            <v>Non_Reporting</v>
          </cell>
          <cell r="V336" t="str">
            <v>na</v>
          </cell>
          <cell r="W336" t="str">
            <v>Non_Reporting</v>
          </cell>
        </row>
        <row r="337">
          <cell r="A337">
            <v>207262</v>
          </cell>
          <cell r="B337" t="str">
            <v>Z_PAC-4C_PUR_Of</v>
          </cell>
          <cell r="C337" t="str">
            <v>Z_PAC-4C_PUR_Of</v>
          </cell>
          <cell r="D337" t="str">
            <v>Z_PAC-4C_PUR_Of</v>
          </cell>
          <cell r="E337" t="str">
            <v>Existing Thermal</v>
          </cell>
          <cell r="F337" t="str">
            <v>East</v>
          </cell>
          <cell r="G337" t="str">
            <v>Market Purchase</v>
          </cell>
          <cell r="H337" t="str">
            <v/>
          </cell>
          <cell r="I337" t="str">
            <v/>
          </cell>
          <cell r="J337" t="str">
            <v>Market Purchase</v>
          </cell>
          <cell r="K337" t="str">
            <v>Non_Reporting</v>
          </cell>
          <cell r="L337"/>
          <cell r="M337" t="str">
            <v>Market Purchase</v>
          </cell>
          <cell r="N337" t="str">
            <v>Not Used</v>
          </cell>
          <cell r="O337" t="str">
            <v>Market Purchase</v>
          </cell>
          <cell r="P337" t="str">
            <v>Market Purchase</v>
          </cell>
          <cell r="Q337" t="str">
            <v>Market Purchase</v>
          </cell>
          <cell r="R337" t="str">
            <v>Market Purchase</v>
          </cell>
          <cell r="S337" t="str">
            <v>Market Purchase</v>
          </cell>
          <cell r="T337" t="str">
            <v>Market Purchase</v>
          </cell>
          <cell r="U337" t="str">
            <v>Non_Reporting</v>
          </cell>
          <cell r="V337" t="str">
            <v>na</v>
          </cell>
          <cell r="W337" t="str">
            <v>Non_Reporting</v>
          </cell>
        </row>
        <row r="338">
          <cell r="A338">
            <v>207263</v>
          </cell>
          <cell r="B338" t="str">
            <v>Z_PAC-4C_PUR_On</v>
          </cell>
          <cell r="C338" t="str">
            <v>Z_PAC-4C_PUR_On</v>
          </cell>
          <cell r="D338" t="str">
            <v>Z_PAC-4C_PUR_On</v>
          </cell>
          <cell r="E338" t="str">
            <v>Existing Thermal</v>
          </cell>
          <cell r="F338" t="str">
            <v>East</v>
          </cell>
          <cell r="G338" t="str">
            <v>Market Purchase</v>
          </cell>
          <cell r="H338" t="str">
            <v/>
          </cell>
          <cell r="I338" t="str">
            <v/>
          </cell>
          <cell r="J338" t="str">
            <v>Market Purchase</v>
          </cell>
          <cell r="K338" t="str">
            <v>Non_Reporting</v>
          </cell>
          <cell r="L338"/>
          <cell r="M338" t="str">
            <v>Market Purchase</v>
          </cell>
          <cell r="N338" t="str">
            <v>Not Used</v>
          </cell>
          <cell r="O338" t="str">
            <v>Market Purchase</v>
          </cell>
          <cell r="P338" t="str">
            <v>Market Purchase</v>
          </cell>
          <cell r="Q338" t="str">
            <v>Market Purchase</v>
          </cell>
          <cell r="R338" t="str">
            <v>Market Purchase</v>
          </cell>
          <cell r="S338" t="str">
            <v>Market Purchase</v>
          </cell>
          <cell r="T338" t="str">
            <v>Market Purchase</v>
          </cell>
          <cell r="U338" t="str">
            <v>Non_Reporting</v>
          </cell>
          <cell r="V338" t="str">
            <v>na</v>
          </cell>
          <cell r="W338" t="str">
            <v>Non_Reporting</v>
          </cell>
        </row>
        <row r="339">
          <cell r="A339">
            <v>207264</v>
          </cell>
          <cell r="B339" t="str">
            <v>Z_PAC-4C_PUR_Sp</v>
          </cell>
          <cell r="C339" t="str">
            <v>Z_PAC-4C_PUR_Sp</v>
          </cell>
          <cell r="D339" t="str">
            <v>Z_PAC-4C_PUR_Sp</v>
          </cell>
          <cell r="E339" t="str">
            <v>Existing Thermal</v>
          </cell>
          <cell r="F339" t="str">
            <v>East</v>
          </cell>
          <cell r="G339" t="str">
            <v>Market Purchase</v>
          </cell>
          <cell r="H339" t="str">
            <v/>
          </cell>
          <cell r="I339" t="str">
            <v/>
          </cell>
          <cell r="J339" t="str">
            <v>Market Purchase</v>
          </cell>
          <cell r="K339" t="str">
            <v>Non_Reporting</v>
          </cell>
          <cell r="L339"/>
          <cell r="M339" t="str">
            <v>Market Purchase</v>
          </cell>
          <cell r="N339" t="str">
            <v>Not Used</v>
          </cell>
          <cell r="O339" t="str">
            <v>Market Purchase</v>
          </cell>
          <cell r="P339" t="str">
            <v>Market Purchase</v>
          </cell>
          <cell r="Q339" t="str">
            <v>Market Purchase</v>
          </cell>
          <cell r="R339" t="str">
            <v>Market Purchase</v>
          </cell>
          <cell r="S339" t="str">
            <v>Market Purchase</v>
          </cell>
          <cell r="T339" t="str">
            <v>Market Purchase</v>
          </cell>
          <cell r="U339" t="str">
            <v>Non_Reporting</v>
          </cell>
          <cell r="V339" t="str">
            <v>na</v>
          </cell>
          <cell r="W339" t="str">
            <v>Non_Reporting</v>
          </cell>
        </row>
        <row r="340">
          <cell r="A340">
            <v>207255</v>
          </cell>
          <cell r="B340" t="str">
            <v>Z_PAC-COB_PUR</v>
          </cell>
          <cell r="C340" t="str">
            <v>Z_PAC-COB_PUR</v>
          </cell>
          <cell r="D340" t="str">
            <v>Z_PAC-COB_PUR</v>
          </cell>
          <cell r="E340" t="str">
            <v>Existing Thermal</v>
          </cell>
          <cell r="F340" t="str">
            <v>West</v>
          </cell>
          <cell r="G340" t="str">
            <v>Market Purchase</v>
          </cell>
          <cell r="H340" t="str">
            <v/>
          </cell>
          <cell r="I340" t="str">
            <v/>
          </cell>
          <cell r="J340" t="str">
            <v>Market Purchase</v>
          </cell>
          <cell r="K340" t="str">
            <v>Non_Reporting</v>
          </cell>
          <cell r="L340"/>
          <cell r="M340" t="str">
            <v>Market Purchase</v>
          </cell>
          <cell r="N340" t="str">
            <v>Not Used</v>
          </cell>
          <cell r="O340" t="str">
            <v>Market Purchase</v>
          </cell>
          <cell r="P340" t="str">
            <v>Market Purchase</v>
          </cell>
          <cell r="Q340" t="str">
            <v>Market Purchase</v>
          </cell>
          <cell r="R340" t="str">
            <v>Market Purchase</v>
          </cell>
          <cell r="S340" t="str">
            <v>Market Purchase</v>
          </cell>
          <cell r="T340" t="str">
            <v>Market Purchase</v>
          </cell>
          <cell r="U340" t="str">
            <v>Non_Reporting</v>
          </cell>
          <cell r="V340" t="str">
            <v>na</v>
          </cell>
          <cell r="W340" t="str">
            <v>Non_Reporting</v>
          </cell>
        </row>
        <row r="341">
          <cell r="A341">
            <v>207259</v>
          </cell>
          <cell r="B341" t="str">
            <v>Z_PAC-COB_PUR_Of</v>
          </cell>
          <cell r="C341" t="str">
            <v>Z_PAC-COB_PUR_Of</v>
          </cell>
          <cell r="D341" t="str">
            <v>Z_PAC-COB_PUR_Of</v>
          </cell>
          <cell r="E341" t="str">
            <v>Existing Thermal</v>
          </cell>
          <cell r="F341" t="str">
            <v>West</v>
          </cell>
          <cell r="G341" t="str">
            <v>Market Purchase</v>
          </cell>
          <cell r="H341" t="str">
            <v/>
          </cell>
          <cell r="I341" t="str">
            <v/>
          </cell>
          <cell r="J341" t="str">
            <v>Market Purchase</v>
          </cell>
          <cell r="K341" t="str">
            <v>Non_Reporting</v>
          </cell>
          <cell r="L341"/>
          <cell r="M341" t="str">
            <v>Market Purchase</v>
          </cell>
          <cell r="N341" t="str">
            <v>Not Used</v>
          </cell>
          <cell r="O341" t="str">
            <v>Market Purchase</v>
          </cell>
          <cell r="P341" t="str">
            <v>Market Purchase</v>
          </cell>
          <cell r="Q341" t="str">
            <v>Market Purchase</v>
          </cell>
          <cell r="R341" t="str">
            <v>Market Purchase</v>
          </cell>
          <cell r="S341" t="str">
            <v>Market Purchase</v>
          </cell>
          <cell r="T341" t="str">
            <v>Market Purchase</v>
          </cell>
          <cell r="U341" t="str">
            <v>Non_Reporting</v>
          </cell>
          <cell r="V341" t="str">
            <v>na</v>
          </cell>
          <cell r="W341" t="str">
            <v>Non_Reporting</v>
          </cell>
        </row>
        <row r="342">
          <cell r="A342">
            <v>207260</v>
          </cell>
          <cell r="B342" t="str">
            <v>Z_PAC-COB_PUR_On</v>
          </cell>
          <cell r="C342" t="str">
            <v>Z_PAC-COB_PUR_On</v>
          </cell>
          <cell r="D342" t="str">
            <v>Z_PAC-COB_PUR_On</v>
          </cell>
          <cell r="E342" t="str">
            <v>Existing Thermal</v>
          </cell>
          <cell r="F342" t="str">
            <v>West</v>
          </cell>
          <cell r="G342" t="str">
            <v>Market Purchase</v>
          </cell>
          <cell r="H342" t="str">
            <v/>
          </cell>
          <cell r="I342" t="str">
            <v/>
          </cell>
          <cell r="J342" t="str">
            <v>Market Purchase</v>
          </cell>
          <cell r="K342" t="str">
            <v>Non_Reporting</v>
          </cell>
          <cell r="L342"/>
          <cell r="M342" t="str">
            <v>Market Purchase</v>
          </cell>
          <cell r="N342" t="str">
            <v>Not Used</v>
          </cell>
          <cell r="O342" t="str">
            <v>Market Purchase</v>
          </cell>
          <cell r="P342" t="str">
            <v>Market Purchase</v>
          </cell>
          <cell r="Q342" t="str">
            <v>Market Purchase</v>
          </cell>
          <cell r="R342" t="str">
            <v>Market Purchase</v>
          </cell>
          <cell r="S342" t="str">
            <v>Market Purchase</v>
          </cell>
          <cell r="T342" t="str">
            <v>Market Purchase</v>
          </cell>
          <cell r="U342" t="str">
            <v>Non_Reporting</v>
          </cell>
          <cell r="V342" t="str">
            <v>na</v>
          </cell>
          <cell r="W342" t="str">
            <v>Non_Reporting</v>
          </cell>
        </row>
        <row r="343">
          <cell r="A343">
            <v>207261</v>
          </cell>
          <cell r="B343" t="str">
            <v>Z_PAC-COB_PUR_Sp</v>
          </cell>
          <cell r="C343" t="str">
            <v>Z_PAC-COB_PUR_Sp</v>
          </cell>
          <cell r="D343" t="str">
            <v>Z_PAC-COB_PUR_Sp</v>
          </cell>
          <cell r="E343" t="str">
            <v>Existing Thermal</v>
          </cell>
          <cell r="F343" t="str">
            <v>West</v>
          </cell>
          <cell r="G343" t="str">
            <v>Market Purchase</v>
          </cell>
          <cell r="H343" t="str">
            <v/>
          </cell>
          <cell r="I343" t="str">
            <v/>
          </cell>
          <cell r="J343" t="str">
            <v>Market Purchase</v>
          </cell>
          <cell r="K343" t="str">
            <v>Non_Reporting</v>
          </cell>
          <cell r="L343"/>
          <cell r="M343" t="str">
            <v>Market Purchase</v>
          </cell>
          <cell r="N343" t="str">
            <v>Not Used</v>
          </cell>
          <cell r="O343" t="str">
            <v>Market Purchase</v>
          </cell>
          <cell r="P343" t="str">
            <v>Market Purchase</v>
          </cell>
          <cell r="Q343" t="str">
            <v>Market Purchase</v>
          </cell>
          <cell r="R343" t="str">
            <v>Market Purchase</v>
          </cell>
          <cell r="S343" t="str">
            <v>Market Purchase</v>
          </cell>
          <cell r="T343" t="str">
            <v>Market Purchase</v>
          </cell>
          <cell r="U343" t="str">
            <v>Non_Reporting</v>
          </cell>
          <cell r="V343" t="str">
            <v>na</v>
          </cell>
          <cell r="W343" t="str">
            <v>Non_Reporting</v>
          </cell>
        </row>
        <row r="344">
          <cell r="A344">
            <v>207265</v>
          </cell>
          <cell r="B344" t="str">
            <v>Z_PAC-Mead_P_Of</v>
          </cell>
          <cell r="C344" t="str">
            <v>Z_PAC-Mead_P_Of</v>
          </cell>
          <cell r="D344" t="str">
            <v>Z_PAC-Mead_P_Of</v>
          </cell>
          <cell r="E344" t="str">
            <v>Existing Thermal</v>
          </cell>
          <cell r="F344" t="str">
            <v>East</v>
          </cell>
          <cell r="G344" t="str">
            <v>Market Purchase</v>
          </cell>
          <cell r="H344" t="str">
            <v/>
          </cell>
          <cell r="I344" t="str">
            <v/>
          </cell>
          <cell r="J344" t="str">
            <v>Market Purchase</v>
          </cell>
          <cell r="K344" t="str">
            <v>Non_Reporting</v>
          </cell>
          <cell r="L344"/>
          <cell r="M344" t="str">
            <v>Market Purchase</v>
          </cell>
          <cell r="N344" t="str">
            <v>Not Used</v>
          </cell>
          <cell r="O344" t="str">
            <v>Market Purchase</v>
          </cell>
          <cell r="P344" t="str">
            <v>Market Purchase</v>
          </cell>
          <cell r="Q344" t="str">
            <v>Market Purchase</v>
          </cell>
          <cell r="R344" t="str">
            <v>Market Purchase</v>
          </cell>
          <cell r="S344" t="str">
            <v>Market Purchase</v>
          </cell>
          <cell r="T344" t="str">
            <v>Market Purchase</v>
          </cell>
          <cell r="U344" t="str">
            <v>Non_Reporting</v>
          </cell>
          <cell r="V344" t="str">
            <v>na</v>
          </cell>
          <cell r="W344" t="str">
            <v>Non_Reporting</v>
          </cell>
        </row>
        <row r="345">
          <cell r="A345">
            <v>207266</v>
          </cell>
          <cell r="B345" t="str">
            <v>Z_PAC-Mead_P_On</v>
          </cell>
          <cell r="C345" t="str">
            <v>Z_PAC-Mead_P_On</v>
          </cell>
          <cell r="D345" t="str">
            <v>Z_PAC-Mead_P_On</v>
          </cell>
          <cell r="E345" t="str">
            <v>Existing Thermal</v>
          </cell>
          <cell r="F345" t="str">
            <v>East</v>
          </cell>
          <cell r="G345" t="str">
            <v>Market Purchase</v>
          </cell>
          <cell r="H345" t="str">
            <v/>
          </cell>
          <cell r="I345" t="str">
            <v/>
          </cell>
          <cell r="J345" t="str">
            <v>Market Purchase</v>
          </cell>
          <cell r="K345" t="str">
            <v>Non_Reporting</v>
          </cell>
          <cell r="L345"/>
          <cell r="M345" t="str">
            <v>Market Purchase</v>
          </cell>
          <cell r="N345" t="str">
            <v>Not Used</v>
          </cell>
          <cell r="O345" t="str">
            <v>Market Purchase</v>
          </cell>
          <cell r="P345" t="str">
            <v>Market Purchase</v>
          </cell>
          <cell r="Q345" t="str">
            <v>Market Purchase</v>
          </cell>
          <cell r="R345" t="str">
            <v>Market Purchase</v>
          </cell>
          <cell r="S345" t="str">
            <v>Market Purchase</v>
          </cell>
          <cell r="T345" t="str">
            <v>Market Purchase</v>
          </cell>
          <cell r="U345" t="str">
            <v>Non_Reporting</v>
          </cell>
          <cell r="V345" t="str">
            <v>na</v>
          </cell>
          <cell r="W345" t="str">
            <v>Non_Reporting</v>
          </cell>
        </row>
        <row r="346">
          <cell r="A346">
            <v>207267</v>
          </cell>
          <cell r="B346" t="str">
            <v>Z_PAC-Mead_P_Sp</v>
          </cell>
          <cell r="C346" t="str">
            <v>Z_PAC-Mead_P_Sp</v>
          </cell>
          <cell r="D346" t="str">
            <v>Z_PAC-Mead_P_Sp</v>
          </cell>
          <cell r="E346" t="str">
            <v>Existing Thermal</v>
          </cell>
          <cell r="F346" t="str">
            <v>East</v>
          </cell>
          <cell r="G346" t="str">
            <v>Market Purchase</v>
          </cell>
          <cell r="H346" t="str">
            <v/>
          </cell>
          <cell r="I346" t="str">
            <v/>
          </cell>
          <cell r="J346" t="str">
            <v>Market Purchase</v>
          </cell>
          <cell r="K346" t="str">
            <v>Non_Reporting</v>
          </cell>
          <cell r="L346"/>
          <cell r="M346" t="str">
            <v>Market Purchase</v>
          </cell>
          <cell r="N346" t="str">
            <v>Not Used</v>
          </cell>
          <cell r="O346" t="str">
            <v>Market Purchase</v>
          </cell>
          <cell r="P346" t="str">
            <v>Market Purchase</v>
          </cell>
          <cell r="Q346" t="str">
            <v>Market Purchase</v>
          </cell>
          <cell r="R346" t="str">
            <v>Market Purchase</v>
          </cell>
          <cell r="S346" t="str">
            <v>Market Purchase</v>
          </cell>
          <cell r="T346" t="str">
            <v>Market Purchase</v>
          </cell>
          <cell r="U346" t="str">
            <v>Non_Reporting</v>
          </cell>
          <cell r="V346" t="str">
            <v>na</v>
          </cell>
          <cell r="W346" t="str">
            <v>Non_Reporting</v>
          </cell>
        </row>
        <row r="347">
          <cell r="A347">
            <v>207257</v>
          </cell>
          <cell r="B347" t="str">
            <v>Z_PAC-Mead_PUR</v>
          </cell>
          <cell r="C347" t="str">
            <v>Z_PAC-Mead_PUR</v>
          </cell>
          <cell r="D347" t="str">
            <v>Z_PAC-Mead_PUR</v>
          </cell>
          <cell r="E347" t="str">
            <v>Existing Thermal</v>
          </cell>
          <cell r="F347" t="str">
            <v>East</v>
          </cell>
          <cell r="G347" t="str">
            <v>Market Purchase</v>
          </cell>
          <cell r="H347" t="str">
            <v/>
          </cell>
          <cell r="I347" t="str">
            <v/>
          </cell>
          <cell r="J347" t="str">
            <v>Market Purchase</v>
          </cell>
          <cell r="K347" t="str">
            <v>Non_Reporting</v>
          </cell>
          <cell r="L347"/>
          <cell r="M347" t="str">
            <v>Market Purchase</v>
          </cell>
          <cell r="N347" t="str">
            <v>Not Used</v>
          </cell>
          <cell r="O347" t="str">
            <v>Market Purchase</v>
          </cell>
          <cell r="P347" t="str">
            <v>Market Purchase</v>
          </cell>
          <cell r="Q347" t="str">
            <v>Market Purchase</v>
          </cell>
          <cell r="R347" t="str">
            <v>Market Purchase</v>
          </cell>
          <cell r="S347" t="str">
            <v>Market Purchase</v>
          </cell>
          <cell r="T347" t="str">
            <v>Market Purchase</v>
          </cell>
          <cell r="U347" t="str">
            <v>Non_Reporting</v>
          </cell>
          <cell r="V347" t="str">
            <v>na</v>
          </cell>
          <cell r="W347" t="str">
            <v>Non_Reporting</v>
          </cell>
        </row>
        <row r="348">
          <cell r="A348">
            <v>207268</v>
          </cell>
          <cell r="B348" t="str">
            <v>Z_PAC-MIDC_P_Of</v>
          </cell>
          <cell r="C348" t="str">
            <v>Z_PAC-MIDC_P_Of</v>
          </cell>
          <cell r="D348" t="str">
            <v>Z_PAC-MIDC_P_Of</v>
          </cell>
          <cell r="E348" t="str">
            <v>Existing Thermal</v>
          </cell>
          <cell r="F348" t="str">
            <v>West</v>
          </cell>
          <cell r="G348" t="str">
            <v>Market Purchase</v>
          </cell>
          <cell r="H348" t="str">
            <v/>
          </cell>
          <cell r="I348" t="str">
            <v/>
          </cell>
          <cell r="J348" t="str">
            <v>Market Purchase</v>
          </cell>
          <cell r="K348" t="str">
            <v>Non_Reporting</v>
          </cell>
          <cell r="L348"/>
          <cell r="M348" t="str">
            <v>Market Purchase</v>
          </cell>
          <cell r="N348" t="str">
            <v>Not Used</v>
          </cell>
          <cell r="O348" t="str">
            <v>Market Purchase</v>
          </cell>
          <cell r="P348" t="str">
            <v>Market Purchase</v>
          </cell>
          <cell r="Q348" t="str">
            <v>Market Purchase</v>
          </cell>
          <cell r="R348" t="str">
            <v>Market Purchase</v>
          </cell>
          <cell r="S348" t="str">
            <v>Market Purchase</v>
          </cell>
          <cell r="T348" t="str">
            <v>Market Purchase</v>
          </cell>
          <cell r="U348" t="str">
            <v>Non_Reporting</v>
          </cell>
          <cell r="V348" t="str">
            <v>na</v>
          </cell>
          <cell r="W348" t="str">
            <v>Non_Reporting</v>
          </cell>
        </row>
        <row r="349">
          <cell r="A349">
            <v>207269</v>
          </cell>
          <cell r="B349" t="str">
            <v>Z_PAC-MIDC_P_On</v>
          </cell>
          <cell r="C349" t="str">
            <v>Z_PAC-MIDC_P_On</v>
          </cell>
          <cell r="D349" t="str">
            <v>Z_PAC-MIDC_P_On</v>
          </cell>
          <cell r="E349" t="str">
            <v>Existing Thermal</v>
          </cell>
          <cell r="F349" t="str">
            <v>West</v>
          </cell>
          <cell r="G349" t="str">
            <v>Market Purchase</v>
          </cell>
          <cell r="H349" t="str">
            <v/>
          </cell>
          <cell r="I349" t="str">
            <v/>
          </cell>
          <cell r="J349" t="str">
            <v>Market Purchase</v>
          </cell>
          <cell r="K349" t="str">
            <v>Non_Reporting</v>
          </cell>
          <cell r="L349"/>
          <cell r="M349" t="str">
            <v>Market Purchase</v>
          </cell>
          <cell r="N349" t="str">
            <v>Not Used</v>
          </cell>
          <cell r="O349" t="str">
            <v>Market Purchase</v>
          </cell>
          <cell r="P349" t="str">
            <v>Market Purchase</v>
          </cell>
          <cell r="Q349" t="str">
            <v>Market Purchase</v>
          </cell>
          <cell r="R349" t="str">
            <v>Market Purchase</v>
          </cell>
          <cell r="S349" t="str">
            <v>Market Purchase</v>
          </cell>
          <cell r="T349" t="str">
            <v>Market Purchase</v>
          </cell>
          <cell r="U349" t="str">
            <v>Non_Reporting</v>
          </cell>
          <cell r="V349" t="str">
            <v>na</v>
          </cell>
          <cell r="W349" t="str">
            <v>Non_Reporting</v>
          </cell>
        </row>
        <row r="350">
          <cell r="A350">
            <v>207270</v>
          </cell>
          <cell r="B350" t="str">
            <v>Z_PAC-MIDC_P_Sp</v>
          </cell>
          <cell r="C350" t="str">
            <v>Z_PAC-MIDC_P_Sp</v>
          </cell>
          <cell r="D350" t="str">
            <v>Z_PAC-MIDC_P_Sp</v>
          </cell>
          <cell r="E350" t="str">
            <v>Existing Thermal</v>
          </cell>
          <cell r="F350" t="str">
            <v>West</v>
          </cell>
          <cell r="G350" t="str">
            <v>Market Purchase</v>
          </cell>
          <cell r="H350" t="str">
            <v/>
          </cell>
          <cell r="I350" t="str">
            <v/>
          </cell>
          <cell r="J350" t="str">
            <v>Market Purchase</v>
          </cell>
          <cell r="K350" t="str">
            <v>Non_Reporting</v>
          </cell>
          <cell r="L350"/>
          <cell r="M350" t="str">
            <v>Market Purchase</v>
          </cell>
          <cell r="N350" t="str">
            <v>Not Used</v>
          </cell>
          <cell r="O350" t="str">
            <v>Market Purchase</v>
          </cell>
          <cell r="P350" t="str">
            <v>Market Purchase</v>
          </cell>
          <cell r="Q350" t="str">
            <v>Market Purchase</v>
          </cell>
          <cell r="R350" t="str">
            <v>Market Purchase</v>
          </cell>
          <cell r="S350" t="str">
            <v>Market Purchase</v>
          </cell>
          <cell r="T350" t="str">
            <v>Market Purchase</v>
          </cell>
          <cell r="U350" t="str">
            <v>Non_Reporting</v>
          </cell>
          <cell r="V350" t="str">
            <v>na</v>
          </cell>
          <cell r="W350" t="str">
            <v>Non_Reporting</v>
          </cell>
        </row>
        <row r="351">
          <cell r="A351">
            <v>197001</v>
          </cell>
          <cell r="B351" t="str">
            <v>Z_PAC-MIDC_PUR</v>
          </cell>
          <cell r="C351" t="str">
            <v>Z_PAC-MIDC_PUR</v>
          </cell>
          <cell r="D351" t="str">
            <v>Z_PAC-MIDC_PUR</v>
          </cell>
          <cell r="E351" t="str">
            <v>Existing Thermal</v>
          </cell>
          <cell r="F351" t="str">
            <v>West</v>
          </cell>
          <cell r="G351" t="str">
            <v>Market Purchase</v>
          </cell>
          <cell r="H351" t="str">
            <v/>
          </cell>
          <cell r="I351" t="str">
            <v/>
          </cell>
          <cell r="J351" t="str">
            <v>Market Purchase</v>
          </cell>
          <cell r="K351" t="str">
            <v>Non_Reporting</v>
          </cell>
          <cell r="L351"/>
          <cell r="M351" t="str">
            <v>Market Purchase</v>
          </cell>
          <cell r="N351" t="str">
            <v>Not Used</v>
          </cell>
          <cell r="O351" t="str">
            <v>Market Purchase</v>
          </cell>
          <cell r="P351" t="str">
            <v>Market Purchase</v>
          </cell>
          <cell r="Q351" t="str">
            <v>Market Purchase</v>
          </cell>
          <cell r="R351" t="str">
            <v>Market Purchase</v>
          </cell>
          <cell r="S351" t="str">
            <v>Market Purchase</v>
          </cell>
          <cell r="T351" t="str">
            <v>Market Purchase</v>
          </cell>
          <cell r="U351" t="str">
            <v>Non_Reporting</v>
          </cell>
          <cell r="V351" t="str">
            <v>na</v>
          </cell>
          <cell r="W351" t="str">
            <v>Non_Reporting</v>
          </cell>
        </row>
        <row r="352">
          <cell r="A352">
            <v>207271</v>
          </cell>
          <cell r="B352" t="str">
            <v>Z_PAC-Mona_P_Of</v>
          </cell>
          <cell r="C352" t="str">
            <v>Z_PAC-Mona_P_Of</v>
          </cell>
          <cell r="D352" t="str">
            <v>Z_PAC-Mona_P_Of</v>
          </cell>
          <cell r="E352" t="str">
            <v>Existing Thermal</v>
          </cell>
          <cell r="F352" t="str">
            <v>East</v>
          </cell>
          <cell r="G352" t="str">
            <v>Market Purchase</v>
          </cell>
          <cell r="H352" t="str">
            <v/>
          </cell>
          <cell r="I352" t="str">
            <v/>
          </cell>
          <cell r="J352" t="str">
            <v>Market Purchase</v>
          </cell>
          <cell r="K352" t="str">
            <v>Non_Reporting</v>
          </cell>
          <cell r="L352"/>
          <cell r="M352" t="str">
            <v>Market Purchase</v>
          </cell>
          <cell r="N352" t="str">
            <v>Not Used</v>
          </cell>
          <cell r="O352" t="str">
            <v>Market Purchase</v>
          </cell>
          <cell r="P352" t="str">
            <v>Market Purchase</v>
          </cell>
          <cell r="Q352" t="str">
            <v>Market Purchase</v>
          </cell>
          <cell r="R352" t="str">
            <v>Market Purchase</v>
          </cell>
          <cell r="S352" t="str">
            <v>Market Purchase</v>
          </cell>
          <cell r="T352" t="str">
            <v>Market Purchase</v>
          </cell>
          <cell r="U352" t="str">
            <v>Non_Reporting</v>
          </cell>
          <cell r="V352" t="str">
            <v>na</v>
          </cell>
          <cell r="W352" t="str">
            <v>Non_Reporting</v>
          </cell>
        </row>
        <row r="353">
          <cell r="A353">
            <v>207272</v>
          </cell>
          <cell r="B353" t="str">
            <v>Z_PAC-Mona_P_On</v>
          </cell>
          <cell r="C353" t="str">
            <v>Z_PAC-Mona_P_On</v>
          </cell>
          <cell r="D353" t="str">
            <v>Z_PAC-Mona_P_On</v>
          </cell>
          <cell r="E353" t="str">
            <v>Existing Thermal</v>
          </cell>
          <cell r="F353" t="str">
            <v>East</v>
          </cell>
          <cell r="G353" t="str">
            <v>Market Purchase</v>
          </cell>
          <cell r="H353" t="str">
            <v/>
          </cell>
          <cell r="I353" t="str">
            <v/>
          </cell>
          <cell r="J353" t="str">
            <v>Market Purchase</v>
          </cell>
          <cell r="K353" t="str">
            <v>Non_Reporting</v>
          </cell>
          <cell r="L353"/>
          <cell r="M353" t="str">
            <v>Market Purchase</v>
          </cell>
          <cell r="N353" t="str">
            <v>Not Used</v>
          </cell>
          <cell r="O353" t="str">
            <v>Market Purchase</v>
          </cell>
          <cell r="P353" t="str">
            <v>Market Purchase</v>
          </cell>
          <cell r="Q353" t="str">
            <v>Market Purchase</v>
          </cell>
          <cell r="R353" t="str">
            <v>Market Purchase</v>
          </cell>
          <cell r="S353" t="str">
            <v>Market Purchase</v>
          </cell>
          <cell r="T353" t="str">
            <v>Market Purchase</v>
          </cell>
          <cell r="U353" t="str">
            <v>Non_Reporting</v>
          </cell>
          <cell r="V353" t="str">
            <v>na</v>
          </cell>
          <cell r="W353" t="str">
            <v>Non_Reporting</v>
          </cell>
        </row>
        <row r="354">
          <cell r="A354">
            <v>207273</v>
          </cell>
          <cell r="B354" t="str">
            <v>Z_PAC-Mona_P_SP</v>
          </cell>
          <cell r="C354" t="str">
            <v>Z_PAC-Mona_P_SP</v>
          </cell>
          <cell r="D354" t="str">
            <v>Z_PAC-Mona_P_SP</v>
          </cell>
          <cell r="E354" t="str">
            <v>Existing Thermal</v>
          </cell>
          <cell r="F354" t="str">
            <v>East</v>
          </cell>
          <cell r="G354" t="str">
            <v>Market Purchase</v>
          </cell>
          <cell r="H354" t="str">
            <v/>
          </cell>
          <cell r="I354" t="str">
            <v/>
          </cell>
          <cell r="J354" t="str">
            <v>Market Purchase</v>
          </cell>
          <cell r="K354" t="str">
            <v>Non_Reporting</v>
          </cell>
          <cell r="L354"/>
          <cell r="M354" t="str">
            <v>Market Purchase</v>
          </cell>
          <cell r="N354" t="str">
            <v>Not Used</v>
          </cell>
          <cell r="O354" t="str">
            <v>Market Purchase</v>
          </cell>
          <cell r="P354" t="str">
            <v>Market Purchase</v>
          </cell>
          <cell r="Q354" t="str">
            <v>Market Purchase</v>
          </cell>
          <cell r="R354" t="str">
            <v>Market Purchase</v>
          </cell>
          <cell r="S354" t="str">
            <v>Market Purchase</v>
          </cell>
          <cell r="T354" t="str">
            <v>Market Purchase</v>
          </cell>
          <cell r="U354" t="str">
            <v>Non_Reporting</v>
          </cell>
          <cell r="V354" t="str">
            <v>na</v>
          </cell>
          <cell r="W354" t="str">
            <v>Non_Reporting</v>
          </cell>
        </row>
        <row r="355">
          <cell r="A355">
            <v>197002</v>
          </cell>
          <cell r="B355" t="str">
            <v>Z_PAC-Mona_PUR</v>
          </cell>
          <cell r="C355" t="str">
            <v>Z_PAC-Mona_PUR</v>
          </cell>
          <cell r="D355" t="str">
            <v>Z_PAC-Mona_PUR</v>
          </cell>
          <cell r="E355" t="str">
            <v>Existing Thermal</v>
          </cell>
          <cell r="F355" t="str">
            <v>East</v>
          </cell>
          <cell r="G355" t="str">
            <v>Market Purchase</v>
          </cell>
          <cell r="H355" t="str">
            <v/>
          </cell>
          <cell r="I355" t="str">
            <v/>
          </cell>
          <cell r="J355" t="str">
            <v>Market Purchase</v>
          </cell>
          <cell r="K355" t="str">
            <v>Non_Reporting</v>
          </cell>
          <cell r="L355"/>
          <cell r="M355" t="str">
            <v>Market Purchase</v>
          </cell>
          <cell r="N355" t="str">
            <v>Not Used</v>
          </cell>
          <cell r="O355" t="str">
            <v>Market Purchase</v>
          </cell>
          <cell r="P355" t="str">
            <v>Market Purchase</v>
          </cell>
          <cell r="Q355" t="str">
            <v>Market Purchase</v>
          </cell>
          <cell r="R355" t="str">
            <v>Market Purchase</v>
          </cell>
          <cell r="S355" t="str">
            <v>Market Purchase</v>
          </cell>
          <cell r="T355" t="str">
            <v>Market Purchase</v>
          </cell>
          <cell r="U355" t="str">
            <v>Non_Reporting</v>
          </cell>
          <cell r="V355" t="str">
            <v>na</v>
          </cell>
          <cell r="W355" t="str">
            <v>Non_Reporting</v>
          </cell>
        </row>
        <row r="356">
          <cell r="A356">
            <v>197003</v>
          </cell>
          <cell r="B356" t="str">
            <v>Z_PAC-NOB_PUR</v>
          </cell>
          <cell r="C356" t="str">
            <v>Z_PAC-NOB_PUR</v>
          </cell>
          <cell r="D356" t="str">
            <v>Z_PAC-NOB_PUR</v>
          </cell>
          <cell r="E356" t="str">
            <v>Existing Thermal</v>
          </cell>
          <cell r="F356" t="str">
            <v>West</v>
          </cell>
          <cell r="G356" t="str">
            <v>Market Purchase</v>
          </cell>
          <cell r="H356" t="str">
            <v/>
          </cell>
          <cell r="I356" t="str">
            <v/>
          </cell>
          <cell r="J356" t="str">
            <v>Market Purchase</v>
          </cell>
          <cell r="K356" t="str">
            <v>Non_Reporting</v>
          </cell>
          <cell r="L356"/>
          <cell r="M356" t="str">
            <v>Market Purchase</v>
          </cell>
          <cell r="N356" t="str">
            <v>Not Used</v>
          </cell>
          <cell r="O356" t="str">
            <v>Market Purchase</v>
          </cell>
          <cell r="P356" t="str">
            <v>Market Purchase</v>
          </cell>
          <cell r="Q356" t="str">
            <v>Market Purchase</v>
          </cell>
          <cell r="R356" t="str">
            <v>Market Purchase</v>
          </cell>
          <cell r="S356" t="str">
            <v>Market Purchase</v>
          </cell>
          <cell r="T356" t="str">
            <v>Market Purchase</v>
          </cell>
          <cell r="U356" t="str">
            <v>Non_Reporting</v>
          </cell>
          <cell r="V356" t="str">
            <v>na</v>
          </cell>
          <cell r="W356" t="str">
            <v>Non_Reporting</v>
          </cell>
        </row>
        <row r="357">
          <cell r="A357">
            <v>207274</v>
          </cell>
          <cell r="B357" t="str">
            <v>Z_PAC-NOB_PUR_Of</v>
          </cell>
          <cell r="C357" t="str">
            <v>Z_PAC-NOB_PUR_Of</v>
          </cell>
          <cell r="D357" t="str">
            <v>Z_PAC-NOB_PUR_Of</v>
          </cell>
          <cell r="E357" t="str">
            <v>Existing Thermal</v>
          </cell>
          <cell r="F357" t="str">
            <v>West</v>
          </cell>
          <cell r="G357" t="str">
            <v>Market Purchase</v>
          </cell>
          <cell r="H357" t="str">
            <v/>
          </cell>
          <cell r="I357" t="str">
            <v/>
          </cell>
          <cell r="J357" t="str">
            <v>Market Purchase</v>
          </cell>
          <cell r="K357" t="str">
            <v>Non_Reporting</v>
          </cell>
          <cell r="L357"/>
          <cell r="M357" t="str">
            <v>Market Purchase</v>
          </cell>
          <cell r="N357" t="str">
            <v>Not Used</v>
          </cell>
          <cell r="O357" t="str">
            <v>Market Purchase</v>
          </cell>
          <cell r="P357" t="str">
            <v>Market Purchase</v>
          </cell>
          <cell r="Q357" t="str">
            <v>Market Purchase</v>
          </cell>
          <cell r="R357" t="str">
            <v>Market Purchase</v>
          </cell>
          <cell r="S357" t="str">
            <v>Market Purchase</v>
          </cell>
          <cell r="T357" t="str">
            <v>Market Purchase</v>
          </cell>
          <cell r="U357" t="str">
            <v>Non_Reporting</v>
          </cell>
          <cell r="V357" t="str">
            <v>na</v>
          </cell>
          <cell r="W357" t="str">
            <v>Non_Reporting</v>
          </cell>
        </row>
        <row r="358">
          <cell r="A358">
            <v>207275</v>
          </cell>
          <cell r="B358" t="str">
            <v>Z_PAC-NOB_PUR_On</v>
          </cell>
          <cell r="C358" t="str">
            <v>Z_PAC-NOB_PUR_On</v>
          </cell>
          <cell r="D358" t="str">
            <v>Z_PAC-NOB_PUR_On</v>
          </cell>
          <cell r="E358" t="str">
            <v>Existing Thermal</v>
          </cell>
          <cell r="F358" t="str">
            <v>West</v>
          </cell>
          <cell r="G358" t="str">
            <v>Market Purchase</v>
          </cell>
          <cell r="H358" t="str">
            <v/>
          </cell>
          <cell r="I358" t="str">
            <v/>
          </cell>
          <cell r="J358" t="str">
            <v>Market Purchase</v>
          </cell>
          <cell r="K358" t="str">
            <v>Non_Reporting</v>
          </cell>
          <cell r="L358"/>
          <cell r="M358" t="str">
            <v>Market Purchase</v>
          </cell>
          <cell r="N358" t="str">
            <v>Not Used</v>
          </cell>
          <cell r="O358" t="str">
            <v>Market Purchase</v>
          </cell>
          <cell r="P358" t="str">
            <v>Market Purchase</v>
          </cell>
          <cell r="Q358" t="str">
            <v>Market Purchase</v>
          </cell>
          <cell r="R358" t="str">
            <v>Market Purchase</v>
          </cell>
          <cell r="S358" t="str">
            <v>Market Purchase</v>
          </cell>
          <cell r="T358" t="str">
            <v>Market Purchase</v>
          </cell>
          <cell r="U358" t="str">
            <v>Non_Reporting</v>
          </cell>
          <cell r="V358" t="str">
            <v>na</v>
          </cell>
          <cell r="W358" t="str">
            <v>Non_Reporting</v>
          </cell>
        </row>
        <row r="359">
          <cell r="A359">
            <v>207276</v>
          </cell>
          <cell r="B359" t="str">
            <v>Z_PAC-NOB_PUR_Sp</v>
          </cell>
          <cell r="C359" t="str">
            <v>Z_PAC-NOB_PUR_Sp</v>
          </cell>
          <cell r="D359" t="str">
            <v>Z_PAC-NOB_PUR_Sp</v>
          </cell>
          <cell r="E359" t="str">
            <v>Existing Thermal</v>
          </cell>
          <cell r="F359" t="str">
            <v>West</v>
          </cell>
          <cell r="G359" t="str">
            <v>Market Purchase</v>
          </cell>
          <cell r="H359" t="str">
            <v/>
          </cell>
          <cell r="I359" t="str">
            <v/>
          </cell>
          <cell r="J359" t="str">
            <v>Market Purchase</v>
          </cell>
          <cell r="K359" t="str">
            <v>Non_Reporting</v>
          </cell>
          <cell r="L359"/>
          <cell r="M359" t="str">
            <v>Market Purchase</v>
          </cell>
          <cell r="N359" t="str">
            <v>Not Used</v>
          </cell>
          <cell r="O359" t="str">
            <v>Market Purchase</v>
          </cell>
          <cell r="P359" t="str">
            <v>Market Purchase</v>
          </cell>
          <cell r="Q359" t="str">
            <v>Market Purchase</v>
          </cell>
          <cell r="R359" t="str">
            <v>Market Purchase</v>
          </cell>
          <cell r="S359" t="str">
            <v>Market Purchase</v>
          </cell>
          <cell r="T359" t="str">
            <v>Market Purchase</v>
          </cell>
          <cell r="U359" t="str">
            <v>Non_Reporting</v>
          </cell>
          <cell r="V359" t="str">
            <v>na</v>
          </cell>
          <cell r="W359" t="str">
            <v>Non_Reporting</v>
          </cell>
        </row>
        <row r="360">
          <cell r="A360">
            <v>197004</v>
          </cell>
          <cell r="B360" t="str">
            <v>Z_PAC-PV_PUR</v>
          </cell>
          <cell r="C360" t="str">
            <v>Z_PAC-PV_PUR</v>
          </cell>
          <cell r="D360" t="str">
            <v>Z_PAC-PV_PUR</v>
          </cell>
          <cell r="E360" t="str">
            <v>Existing Thermal</v>
          </cell>
          <cell r="F360" t="str">
            <v>East</v>
          </cell>
          <cell r="G360" t="str">
            <v>Market Purchase</v>
          </cell>
          <cell r="H360" t="str">
            <v/>
          </cell>
          <cell r="I360" t="str">
            <v/>
          </cell>
          <cell r="J360" t="str">
            <v>Market Purchase</v>
          </cell>
          <cell r="K360" t="str">
            <v>Non_Reporting</v>
          </cell>
          <cell r="L360"/>
          <cell r="M360" t="str">
            <v>Market Purchase</v>
          </cell>
          <cell r="N360" t="str">
            <v>Not Used</v>
          </cell>
          <cell r="O360" t="str">
            <v>Market Purchase</v>
          </cell>
          <cell r="P360" t="str">
            <v>Market Purchase</v>
          </cell>
          <cell r="Q360" t="str">
            <v>Market Purchase</v>
          </cell>
          <cell r="R360" t="str">
            <v>Market Purchase</v>
          </cell>
          <cell r="S360" t="str">
            <v>Market Purchase</v>
          </cell>
          <cell r="T360" t="str">
            <v>Market Purchase</v>
          </cell>
          <cell r="U360" t="str">
            <v>Non_Reporting</v>
          </cell>
          <cell r="V360" t="str">
            <v>na</v>
          </cell>
          <cell r="W360" t="str">
            <v>Non_Reporting</v>
          </cell>
        </row>
        <row r="361">
          <cell r="A361">
            <v>207277</v>
          </cell>
          <cell r="B361" t="str">
            <v>Z_PAC-PV_PUR_Of</v>
          </cell>
          <cell r="C361" t="str">
            <v>Z_PAC-PV_PUR_Of</v>
          </cell>
          <cell r="D361" t="str">
            <v>Z_PAC-PV_PUR_Of</v>
          </cell>
          <cell r="E361" t="str">
            <v>Existing Thermal</v>
          </cell>
          <cell r="F361" t="str">
            <v>East</v>
          </cell>
          <cell r="G361" t="str">
            <v>Market Purchase</v>
          </cell>
          <cell r="H361" t="str">
            <v/>
          </cell>
          <cell r="I361" t="str">
            <v/>
          </cell>
          <cell r="J361" t="str">
            <v>Market Purchase</v>
          </cell>
          <cell r="K361" t="str">
            <v>Non_Reporting</v>
          </cell>
          <cell r="L361"/>
          <cell r="M361" t="str">
            <v>Market Purchase</v>
          </cell>
          <cell r="N361" t="str">
            <v>Not Used</v>
          </cell>
          <cell r="O361" t="str">
            <v>Market Purchase</v>
          </cell>
          <cell r="P361" t="str">
            <v>Market Purchase</v>
          </cell>
          <cell r="Q361" t="str">
            <v>Market Purchase</v>
          </cell>
          <cell r="R361" t="str">
            <v>Market Purchase</v>
          </cell>
          <cell r="S361" t="str">
            <v>Market Purchase</v>
          </cell>
          <cell r="T361" t="str">
            <v>Market Purchase</v>
          </cell>
          <cell r="U361" t="str">
            <v>Non_Reporting</v>
          </cell>
          <cell r="V361" t="str">
            <v>na</v>
          </cell>
          <cell r="W361" t="str">
            <v>Non_Reporting</v>
          </cell>
        </row>
        <row r="362">
          <cell r="A362">
            <v>207278</v>
          </cell>
          <cell r="B362" t="str">
            <v>Z_PAC-PV_PUR_On</v>
          </cell>
          <cell r="C362" t="str">
            <v>Z_PAC-PV_PUR_On</v>
          </cell>
          <cell r="D362" t="str">
            <v>Z_PAC-PV_PUR_On</v>
          </cell>
          <cell r="E362" t="str">
            <v>Existing Thermal</v>
          </cell>
          <cell r="F362" t="str">
            <v>East</v>
          </cell>
          <cell r="G362" t="str">
            <v>Market Purchase</v>
          </cell>
          <cell r="H362" t="str">
            <v/>
          </cell>
          <cell r="I362" t="str">
            <v/>
          </cell>
          <cell r="J362" t="str">
            <v>Market Purchase</v>
          </cell>
          <cell r="K362" t="str">
            <v>Non_Reporting</v>
          </cell>
          <cell r="L362"/>
          <cell r="M362" t="str">
            <v>Market Purchase</v>
          </cell>
          <cell r="N362" t="str">
            <v>Not Used</v>
          </cell>
          <cell r="O362" t="str">
            <v>Market Purchase</v>
          </cell>
          <cell r="P362" t="str">
            <v>Market Purchase</v>
          </cell>
          <cell r="Q362" t="str">
            <v>Market Purchase</v>
          </cell>
          <cell r="R362" t="str">
            <v>Market Purchase</v>
          </cell>
          <cell r="S362" t="str">
            <v>Market Purchase</v>
          </cell>
          <cell r="T362" t="str">
            <v>Market Purchase</v>
          </cell>
          <cell r="U362" t="str">
            <v>Non_Reporting</v>
          </cell>
          <cell r="V362" t="str">
            <v>na</v>
          </cell>
          <cell r="W362" t="str">
            <v>Non_Reporting</v>
          </cell>
        </row>
        <row r="363">
          <cell r="A363">
            <v>207279</v>
          </cell>
          <cell r="B363" t="str">
            <v>Z_PAC-PV_PUR_SP</v>
          </cell>
          <cell r="C363" t="str">
            <v>Z_PAC-PV_PUR_SP</v>
          </cell>
          <cell r="D363" t="str">
            <v>Z_PAC-PV_PUR_SP</v>
          </cell>
          <cell r="E363" t="str">
            <v>Existing Thermal</v>
          </cell>
          <cell r="F363" t="str">
            <v>East</v>
          </cell>
          <cell r="G363" t="str">
            <v>Market Purchase</v>
          </cell>
          <cell r="H363" t="str">
            <v/>
          </cell>
          <cell r="I363" t="str">
            <v/>
          </cell>
          <cell r="J363" t="str">
            <v>Market Purchase</v>
          </cell>
          <cell r="K363" t="str">
            <v>Non_Reporting</v>
          </cell>
          <cell r="L363"/>
          <cell r="M363" t="str">
            <v>Market Purchase</v>
          </cell>
          <cell r="N363" t="str">
            <v>Not Used</v>
          </cell>
          <cell r="O363" t="str">
            <v>Market Purchase</v>
          </cell>
          <cell r="P363" t="str">
            <v>Market Purchase</v>
          </cell>
          <cell r="Q363" t="str">
            <v>Market Purchase</v>
          </cell>
          <cell r="R363" t="str">
            <v>Market Purchase</v>
          </cell>
          <cell r="S363" t="str">
            <v>Market Purchase</v>
          </cell>
          <cell r="T363" t="str">
            <v>Market Purchase</v>
          </cell>
          <cell r="U363" t="str">
            <v>Non_Reporting</v>
          </cell>
          <cell r="V363" t="str">
            <v>na</v>
          </cell>
          <cell r="W363" t="str">
            <v>Non_Reporting</v>
          </cell>
        </row>
        <row r="364">
          <cell r="A364">
            <v>196915</v>
          </cell>
          <cell r="B364" t="str">
            <v>Z_PortlandNC_ENS</v>
          </cell>
          <cell r="C364" t="str">
            <v>Z_PortlandNC_ENS</v>
          </cell>
          <cell r="D364" t="str">
            <v>Z_PortlandNC_ENS</v>
          </cell>
          <cell r="E364" t="str">
            <v>Existing Thermal</v>
          </cell>
          <cell r="F364" t="str">
            <v>West</v>
          </cell>
          <cell r="G364" t="str">
            <v>Non_Reporting</v>
          </cell>
          <cell r="H364" t="str">
            <v/>
          </cell>
          <cell r="I364" t="str">
            <v/>
          </cell>
          <cell r="J364" t="str">
            <v>Non_Reporting</v>
          </cell>
          <cell r="K364" t="str">
            <v>Non_Reporting</v>
          </cell>
          <cell r="L364"/>
          <cell r="M364" t="str">
            <v>Non_Reporting</v>
          </cell>
          <cell r="N364" t="str">
            <v>Not Used</v>
          </cell>
          <cell r="O364" t="str">
            <v>Non_Reporting</v>
          </cell>
          <cell r="P364" t="str">
            <v>Non_Reporting</v>
          </cell>
          <cell r="Q364" t="str">
            <v>Non_Reporting</v>
          </cell>
          <cell r="R364" t="str">
            <v>Non_Reporting</v>
          </cell>
          <cell r="S364" t="str">
            <v>Non_Reporting</v>
          </cell>
          <cell r="T364" t="str">
            <v>Non_Reporting</v>
          </cell>
          <cell r="U364" t="str">
            <v>Non_Reporting</v>
          </cell>
          <cell r="V364" t="str">
            <v>na</v>
          </cell>
          <cell r="W364" t="str">
            <v>Non_Reporting</v>
          </cell>
        </row>
        <row r="365">
          <cell r="A365">
            <v>196916</v>
          </cell>
          <cell r="B365" t="str">
            <v>Z_SOregonCal_ENS</v>
          </cell>
          <cell r="C365" t="str">
            <v>Z_SOregonCal_ENS</v>
          </cell>
          <cell r="D365" t="str">
            <v>Z_SOregonCal_ENS</v>
          </cell>
          <cell r="E365" t="str">
            <v>Existing Thermal</v>
          </cell>
          <cell r="F365" t="str">
            <v>West</v>
          </cell>
          <cell r="G365" t="str">
            <v>Non_Reporting</v>
          </cell>
          <cell r="H365" t="str">
            <v/>
          </cell>
          <cell r="I365" t="str">
            <v/>
          </cell>
          <cell r="J365" t="str">
            <v>Non_Reporting</v>
          </cell>
          <cell r="K365" t="str">
            <v>Non_Reporting</v>
          </cell>
          <cell r="L365"/>
          <cell r="M365" t="str">
            <v>Non_Reporting</v>
          </cell>
          <cell r="N365" t="str">
            <v>Not Used</v>
          </cell>
          <cell r="O365" t="str">
            <v>Non_Reporting</v>
          </cell>
          <cell r="P365" t="str">
            <v>Non_Reporting</v>
          </cell>
          <cell r="Q365" t="str">
            <v>Non_Reporting</v>
          </cell>
          <cell r="R365" t="str">
            <v>Non_Reporting</v>
          </cell>
          <cell r="S365" t="str">
            <v>Non_Reporting</v>
          </cell>
          <cell r="T365" t="str">
            <v>Non_Reporting</v>
          </cell>
          <cell r="U365" t="str">
            <v>Non_Reporting</v>
          </cell>
          <cell r="V365" t="str">
            <v>na</v>
          </cell>
          <cell r="W365" t="str">
            <v>Non_Reporting</v>
          </cell>
        </row>
        <row r="366">
          <cell r="A366">
            <v>196917</v>
          </cell>
          <cell r="B366" t="str">
            <v>Z_UtahN_ENS</v>
          </cell>
          <cell r="C366" t="str">
            <v>Z_UtahN_ENS</v>
          </cell>
          <cell r="D366" t="str">
            <v>Z_UtahN_ENS</v>
          </cell>
          <cell r="E366" t="str">
            <v>Existing Thermal</v>
          </cell>
          <cell r="F366" t="str">
            <v>East</v>
          </cell>
          <cell r="G366" t="str">
            <v>Non_Reporting</v>
          </cell>
          <cell r="H366" t="str">
            <v/>
          </cell>
          <cell r="I366" t="str">
            <v/>
          </cell>
          <cell r="J366" t="str">
            <v>Non_Reporting</v>
          </cell>
          <cell r="K366" t="str">
            <v>Non_Reporting</v>
          </cell>
          <cell r="L366"/>
          <cell r="M366" t="str">
            <v>Non_Reporting</v>
          </cell>
          <cell r="N366" t="str">
            <v>Not Used</v>
          </cell>
          <cell r="O366" t="str">
            <v>Non_Reporting</v>
          </cell>
          <cell r="P366" t="str">
            <v>Non_Reporting</v>
          </cell>
          <cell r="Q366" t="str">
            <v>Non_Reporting</v>
          </cell>
          <cell r="R366" t="str">
            <v>Non_Reporting</v>
          </cell>
          <cell r="S366" t="str">
            <v>Non_Reporting</v>
          </cell>
          <cell r="T366" t="str">
            <v>Non_Reporting</v>
          </cell>
          <cell r="U366" t="str">
            <v>Non_Reporting</v>
          </cell>
          <cell r="V366" t="str">
            <v>na</v>
          </cell>
          <cell r="W366" t="str">
            <v>Non_Reporting</v>
          </cell>
        </row>
        <row r="367">
          <cell r="A367">
            <v>196918</v>
          </cell>
          <cell r="B367" t="str">
            <v>Z_UtahS_ENS</v>
          </cell>
          <cell r="C367" t="str">
            <v>Z_UtahS_ENS</v>
          </cell>
          <cell r="D367" t="str">
            <v>Z_UtahS_ENS</v>
          </cell>
          <cell r="E367" t="str">
            <v>Existing Thermal</v>
          </cell>
          <cell r="F367" t="str">
            <v>East</v>
          </cell>
          <cell r="G367" t="str">
            <v>Non_Reporting</v>
          </cell>
          <cell r="H367" t="str">
            <v/>
          </cell>
          <cell r="I367" t="str">
            <v/>
          </cell>
          <cell r="J367" t="str">
            <v>Non_Reporting</v>
          </cell>
          <cell r="K367" t="str">
            <v>Non_Reporting</v>
          </cell>
          <cell r="L367"/>
          <cell r="M367" t="str">
            <v>Non_Reporting</v>
          </cell>
          <cell r="N367" t="str">
            <v>Not Used</v>
          </cell>
          <cell r="O367" t="str">
            <v>Non_Reporting</v>
          </cell>
          <cell r="P367" t="str">
            <v>Non_Reporting</v>
          </cell>
          <cell r="Q367" t="str">
            <v>Non_Reporting</v>
          </cell>
          <cell r="R367" t="str">
            <v>Non_Reporting</v>
          </cell>
          <cell r="S367" t="str">
            <v>Non_Reporting</v>
          </cell>
          <cell r="T367" t="str">
            <v>Non_Reporting</v>
          </cell>
          <cell r="U367" t="str">
            <v>Non_Reporting</v>
          </cell>
          <cell r="V367" t="str">
            <v>na</v>
          </cell>
          <cell r="W367" t="str">
            <v>Non_Reporting</v>
          </cell>
        </row>
        <row r="368">
          <cell r="A368">
            <v>196919</v>
          </cell>
          <cell r="B368" t="str">
            <v>Z_WallaWalla_ENS</v>
          </cell>
          <cell r="C368" t="str">
            <v>Z_WallaWalla_ENS</v>
          </cell>
          <cell r="D368" t="str">
            <v>Z_WallaWalla_ENS</v>
          </cell>
          <cell r="E368" t="str">
            <v>Existing Thermal</v>
          </cell>
          <cell r="F368" t="str">
            <v>West</v>
          </cell>
          <cell r="G368" t="str">
            <v>Non_Reporting</v>
          </cell>
          <cell r="H368" t="str">
            <v/>
          </cell>
          <cell r="I368" t="str">
            <v/>
          </cell>
          <cell r="J368" t="str">
            <v>Non_Reporting</v>
          </cell>
          <cell r="K368" t="str">
            <v>Non_Reporting</v>
          </cell>
          <cell r="L368"/>
          <cell r="M368" t="str">
            <v>Non_Reporting</v>
          </cell>
          <cell r="N368" t="str">
            <v>Not Used</v>
          </cell>
          <cell r="O368" t="str">
            <v>Non_Reporting</v>
          </cell>
          <cell r="P368" t="str">
            <v>Non_Reporting</v>
          </cell>
          <cell r="Q368" t="str">
            <v>Non_Reporting</v>
          </cell>
          <cell r="R368" t="str">
            <v>Non_Reporting</v>
          </cell>
          <cell r="S368" t="str">
            <v>Non_Reporting</v>
          </cell>
          <cell r="T368" t="str">
            <v>Non_Reporting</v>
          </cell>
          <cell r="U368" t="str">
            <v>Non_Reporting</v>
          </cell>
          <cell r="V368" t="str">
            <v>na</v>
          </cell>
          <cell r="W368" t="str">
            <v>Non_Reporting</v>
          </cell>
        </row>
        <row r="369">
          <cell r="A369">
            <v>196920</v>
          </cell>
          <cell r="B369" t="str">
            <v>Z_WillmValcc_ENS</v>
          </cell>
          <cell r="C369" t="str">
            <v>Z_WillmValcc_ENS</v>
          </cell>
          <cell r="D369" t="str">
            <v>Z_WillmValcc_ENS</v>
          </cell>
          <cell r="E369" t="str">
            <v>Existing Thermal</v>
          </cell>
          <cell r="F369" t="str">
            <v>West</v>
          </cell>
          <cell r="G369" t="str">
            <v>Non_Reporting</v>
          </cell>
          <cell r="H369" t="str">
            <v/>
          </cell>
          <cell r="I369" t="str">
            <v/>
          </cell>
          <cell r="J369" t="str">
            <v>Non_Reporting</v>
          </cell>
          <cell r="K369" t="str">
            <v>Non_Reporting</v>
          </cell>
          <cell r="L369"/>
          <cell r="M369" t="str">
            <v>Non_Reporting</v>
          </cell>
          <cell r="N369" t="str">
            <v>Not Used</v>
          </cell>
          <cell r="O369" t="str">
            <v>Non_Reporting</v>
          </cell>
          <cell r="P369" t="str">
            <v>Non_Reporting</v>
          </cell>
          <cell r="Q369" t="str">
            <v>Non_Reporting</v>
          </cell>
          <cell r="R369" t="str">
            <v>Non_Reporting</v>
          </cell>
          <cell r="S369" t="str">
            <v>Non_Reporting</v>
          </cell>
          <cell r="T369" t="str">
            <v>Non_Reporting</v>
          </cell>
          <cell r="U369" t="str">
            <v>Non_Reporting</v>
          </cell>
          <cell r="V369" t="str">
            <v>na</v>
          </cell>
          <cell r="W369" t="str">
            <v>Non_Reporting</v>
          </cell>
        </row>
        <row r="370">
          <cell r="A370">
            <v>196921</v>
          </cell>
          <cell r="B370" t="str">
            <v>Z_WyomingNE_ENS</v>
          </cell>
          <cell r="C370" t="str">
            <v>Z_WyomingNE_ENS</v>
          </cell>
          <cell r="D370" t="str">
            <v>Z_WyomingNE_ENS</v>
          </cell>
          <cell r="E370" t="str">
            <v>Existing Thermal</v>
          </cell>
          <cell r="F370" t="str">
            <v>East</v>
          </cell>
          <cell r="G370" t="str">
            <v>Non_Reporting</v>
          </cell>
          <cell r="H370" t="str">
            <v/>
          </cell>
          <cell r="I370" t="str">
            <v/>
          </cell>
          <cell r="J370" t="str">
            <v>Non_Reporting</v>
          </cell>
          <cell r="K370" t="str">
            <v>Non_Reporting</v>
          </cell>
          <cell r="L370"/>
          <cell r="M370" t="str">
            <v>Non_Reporting</v>
          </cell>
          <cell r="N370" t="str">
            <v>Not Used</v>
          </cell>
          <cell r="O370" t="str">
            <v>Non_Reporting</v>
          </cell>
          <cell r="P370" t="str">
            <v>Non_Reporting</v>
          </cell>
          <cell r="Q370" t="str">
            <v>Non_Reporting</v>
          </cell>
          <cell r="R370" t="str">
            <v>Non_Reporting</v>
          </cell>
          <cell r="S370" t="str">
            <v>Non_Reporting</v>
          </cell>
          <cell r="T370" t="str">
            <v>Non_Reporting</v>
          </cell>
          <cell r="U370" t="str">
            <v>Non_Reporting</v>
          </cell>
          <cell r="V370" t="str">
            <v>na</v>
          </cell>
          <cell r="W370" t="str">
            <v>Non_Reporting</v>
          </cell>
        </row>
        <row r="371">
          <cell r="A371">
            <v>196922</v>
          </cell>
          <cell r="B371" t="str">
            <v>Z_WyomingSW_ENS</v>
          </cell>
          <cell r="C371" t="str">
            <v>Z_WyomingSW_ENS</v>
          </cell>
          <cell r="D371" t="str">
            <v>Z_WyomingSW_ENS</v>
          </cell>
          <cell r="E371" t="str">
            <v>Existing Thermal</v>
          </cell>
          <cell r="F371" t="str">
            <v>East</v>
          </cell>
          <cell r="G371" t="str">
            <v>Non_Reporting</v>
          </cell>
          <cell r="H371" t="str">
            <v/>
          </cell>
          <cell r="I371" t="str">
            <v/>
          </cell>
          <cell r="J371" t="str">
            <v>Non_Reporting</v>
          </cell>
          <cell r="K371" t="str">
            <v>Non_Reporting</v>
          </cell>
          <cell r="L371"/>
          <cell r="M371" t="str">
            <v>Non_Reporting</v>
          </cell>
          <cell r="N371" t="str">
            <v>Not Used</v>
          </cell>
          <cell r="O371" t="str">
            <v>Non_Reporting</v>
          </cell>
          <cell r="P371" t="str">
            <v>Non_Reporting</v>
          </cell>
          <cell r="Q371" t="str">
            <v>Non_Reporting</v>
          </cell>
          <cell r="R371" t="str">
            <v>Non_Reporting</v>
          </cell>
          <cell r="S371" t="str">
            <v>Non_Reporting</v>
          </cell>
          <cell r="T371" t="str">
            <v>Non_Reporting</v>
          </cell>
          <cell r="U371" t="str">
            <v>Non_Reporting</v>
          </cell>
          <cell r="V371" t="str">
            <v>na</v>
          </cell>
          <cell r="W371" t="str">
            <v>Non_Reporting</v>
          </cell>
        </row>
        <row r="372">
          <cell r="A372">
            <v>196923</v>
          </cell>
          <cell r="B372" t="str">
            <v>Z_Yakima_ENS</v>
          </cell>
          <cell r="C372" t="str">
            <v>Z_Yakima_ENS</v>
          </cell>
          <cell r="D372" t="str">
            <v>Z_Yakima_ENS</v>
          </cell>
          <cell r="E372" t="str">
            <v>Existing Thermal</v>
          </cell>
          <cell r="F372" t="str">
            <v>West</v>
          </cell>
          <cell r="G372" t="str">
            <v>Non_Reporting</v>
          </cell>
          <cell r="H372" t="str">
            <v/>
          </cell>
          <cell r="I372" t="str">
            <v/>
          </cell>
          <cell r="J372" t="str">
            <v>Non_Reporting</v>
          </cell>
          <cell r="K372" t="str">
            <v>Non_Reporting</v>
          </cell>
          <cell r="L372"/>
          <cell r="M372" t="str">
            <v>Non_Reporting</v>
          </cell>
          <cell r="N372" t="str">
            <v>Not Used</v>
          </cell>
          <cell r="O372" t="str">
            <v>Non_Reporting</v>
          </cell>
          <cell r="P372" t="str">
            <v>Non_Reporting</v>
          </cell>
          <cell r="Q372" t="str">
            <v>Non_Reporting</v>
          </cell>
          <cell r="R372" t="str">
            <v>Non_Reporting</v>
          </cell>
          <cell r="S372" t="str">
            <v>Non_Reporting</v>
          </cell>
          <cell r="T372" t="str">
            <v>Non_Reporting</v>
          </cell>
          <cell r="U372" t="str">
            <v>Non_Reporting</v>
          </cell>
          <cell r="V372" t="str">
            <v>na</v>
          </cell>
          <cell r="W372" t="str">
            <v>Non_Reporting</v>
          </cell>
        </row>
        <row r="373">
          <cell r="A373">
            <v>97494</v>
          </cell>
          <cell r="B373" t="str">
            <v>D2_CA_a_00</v>
          </cell>
          <cell r="C373" t="str">
            <v>D2_CA_a_00</v>
          </cell>
          <cell r="D373" t="str">
            <v>D2_CA_a_00</v>
          </cell>
          <cell r="E373" t="str">
            <v>New Conservation</v>
          </cell>
          <cell r="F373" t="str">
            <v>West</v>
          </cell>
          <cell r="G373" t="str">
            <v>Energy Efficiency, CA</v>
          </cell>
          <cell r="H373" t="str">
            <v/>
          </cell>
          <cell r="I373" t="str">
            <v>[00-10]</v>
          </cell>
          <cell r="J373" t="str">
            <v>DSM, EE</v>
          </cell>
          <cell r="K373" t="str">
            <v>DSM - Energy Efficiency</v>
          </cell>
          <cell r="L373" t="str">
            <v/>
          </cell>
          <cell r="M373" t="str">
            <v>DSM, EE</v>
          </cell>
          <cell r="N373" t="str">
            <v>DSM, EE</v>
          </cell>
          <cell r="O373" t="str">
            <v/>
          </cell>
          <cell r="P373" t="str">
            <v>DSM, EE</v>
          </cell>
          <cell r="Q373" t="str">
            <v>DSM, EE</v>
          </cell>
          <cell r="R373" t="str">
            <v>DSM, EE</v>
          </cell>
          <cell r="S373" t="str">
            <v>DSM, EE</v>
          </cell>
          <cell r="T373" t="str">
            <v>DSM, EE, CA</v>
          </cell>
          <cell r="U373" t="str">
            <v>DSM, EE</v>
          </cell>
          <cell r="V373" t="str">
            <v>CA</v>
          </cell>
          <cell r="W373" t="str">
            <v>Yes</v>
          </cell>
        </row>
        <row r="374">
          <cell r="A374">
            <v>97495</v>
          </cell>
          <cell r="B374" t="str">
            <v>D2_CA_b_10</v>
          </cell>
          <cell r="C374" t="str">
            <v>D2_CA_b_10</v>
          </cell>
          <cell r="D374" t="str">
            <v>D2_CA_b_10</v>
          </cell>
          <cell r="E374" t="str">
            <v>New Conservation</v>
          </cell>
          <cell r="F374" t="str">
            <v>West</v>
          </cell>
          <cell r="G374" t="str">
            <v>Energy Efficiency, CA</v>
          </cell>
          <cell r="H374" t="str">
            <v/>
          </cell>
          <cell r="I374" t="str">
            <v>[10-20]</v>
          </cell>
          <cell r="J374" t="str">
            <v>DSM, EE</v>
          </cell>
          <cell r="K374" t="str">
            <v>DSM - Energy Efficiency</v>
          </cell>
          <cell r="L374" t="str">
            <v/>
          </cell>
          <cell r="M374" t="str">
            <v>DSM, EE</v>
          </cell>
          <cell r="N374" t="str">
            <v>DSM, EE</v>
          </cell>
          <cell r="O374" t="str">
            <v/>
          </cell>
          <cell r="P374" t="str">
            <v>DSM, EE</v>
          </cell>
          <cell r="Q374" t="str">
            <v>DSM, EE</v>
          </cell>
          <cell r="R374" t="str">
            <v>DSM, EE</v>
          </cell>
          <cell r="S374" t="str">
            <v>DSM, EE</v>
          </cell>
          <cell r="T374" t="str">
            <v>DSM, EE, CA</v>
          </cell>
          <cell r="U374" t="str">
            <v>DSM, EE</v>
          </cell>
          <cell r="V374" t="str">
            <v>CA</v>
          </cell>
          <cell r="W374" t="str">
            <v>Yes</v>
          </cell>
        </row>
        <row r="375">
          <cell r="A375">
            <v>97496</v>
          </cell>
          <cell r="B375" t="str">
            <v>D2_CA_c_20</v>
          </cell>
          <cell r="C375" t="str">
            <v>D2_CA_c_20</v>
          </cell>
          <cell r="D375" t="str">
            <v>D2_CA_c_20</v>
          </cell>
          <cell r="E375" t="str">
            <v>New Conservation</v>
          </cell>
          <cell r="F375" t="str">
            <v>West</v>
          </cell>
          <cell r="G375" t="str">
            <v>Energy Efficiency, CA</v>
          </cell>
          <cell r="H375" t="str">
            <v/>
          </cell>
          <cell r="I375" t="str">
            <v>[20-30]</v>
          </cell>
          <cell r="J375" t="str">
            <v>DSM, EE</v>
          </cell>
          <cell r="K375" t="str">
            <v>DSM - Energy Efficiency</v>
          </cell>
          <cell r="L375" t="str">
            <v/>
          </cell>
          <cell r="M375" t="str">
            <v>DSM, EE</v>
          </cell>
          <cell r="N375" t="str">
            <v>DSM, EE</v>
          </cell>
          <cell r="O375" t="str">
            <v/>
          </cell>
          <cell r="P375" t="str">
            <v>DSM, EE</v>
          </cell>
          <cell r="Q375" t="str">
            <v>DSM, EE</v>
          </cell>
          <cell r="R375" t="str">
            <v>DSM, EE</v>
          </cell>
          <cell r="S375" t="str">
            <v>DSM, EE</v>
          </cell>
          <cell r="T375" t="str">
            <v>DSM, EE, CA</v>
          </cell>
          <cell r="U375" t="str">
            <v>DSM, EE</v>
          </cell>
          <cell r="V375" t="str">
            <v>CA</v>
          </cell>
          <cell r="W375" t="str">
            <v>Yes</v>
          </cell>
        </row>
        <row r="376">
          <cell r="A376">
            <v>97497</v>
          </cell>
          <cell r="B376" t="str">
            <v>D2_CA_d_30</v>
          </cell>
          <cell r="C376" t="str">
            <v>D2_CA_d_30</v>
          </cell>
          <cell r="D376" t="str">
            <v>D2_CA_d_30</v>
          </cell>
          <cell r="E376" t="str">
            <v>New Conservation</v>
          </cell>
          <cell r="F376" t="str">
            <v>West</v>
          </cell>
          <cell r="G376" t="str">
            <v>Energy Efficiency, CA</v>
          </cell>
          <cell r="H376" t="str">
            <v/>
          </cell>
          <cell r="I376" t="str">
            <v>[30-40]</v>
          </cell>
          <cell r="J376" t="str">
            <v>DSM, EE</v>
          </cell>
          <cell r="K376" t="str">
            <v>DSM - Energy Efficiency</v>
          </cell>
          <cell r="L376" t="str">
            <v/>
          </cell>
          <cell r="M376" t="str">
            <v>DSM, EE</v>
          </cell>
          <cell r="N376" t="str">
            <v>DSM, EE</v>
          </cell>
          <cell r="O376" t="str">
            <v/>
          </cell>
          <cell r="P376" t="str">
            <v>DSM, EE</v>
          </cell>
          <cell r="Q376" t="str">
            <v>DSM, EE</v>
          </cell>
          <cell r="R376" t="str">
            <v>DSM, EE</v>
          </cell>
          <cell r="S376" t="str">
            <v>DSM, EE</v>
          </cell>
          <cell r="T376" t="str">
            <v>DSM, EE, CA</v>
          </cell>
          <cell r="U376" t="str">
            <v>DSM, EE</v>
          </cell>
          <cell r="V376" t="str">
            <v>CA</v>
          </cell>
          <cell r="W376" t="str">
            <v>Yes</v>
          </cell>
        </row>
        <row r="377">
          <cell r="A377">
            <v>97498</v>
          </cell>
          <cell r="B377" t="str">
            <v>D2_CA_e_40</v>
          </cell>
          <cell r="C377" t="str">
            <v>D2_CA_e_40</v>
          </cell>
          <cell r="D377" t="str">
            <v>D2_CA_e_40</v>
          </cell>
          <cell r="E377" t="str">
            <v>New Conservation</v>
          </cell>
          <cell r="F377" t="str">
            <v>West</v>
          </cell>
          <cell r="G377" t="str">
            <v>Energy Efficiency, CA</v>
          </cell>
          <cell r="H377" t="str">
            <v/>
          </cell>
          <cell r="I377" t="str">
            <v>[40-50]</v>
          </cell>
          <cell r="J377" t="str">
            <v>DSM, EE</v>
          </cell>
          <cell r="K377" t="str">
            <v>DSM - Energy Efficiency</v>
          </cell>
          <cell r="L377" t="str">
            <v/>
          </cell>
          <cell r="M377" t="str">
            <v>DSM, EE</v>
          </cell>
          <cell r="N377" t="str">
            <v>DSM, EE</v>
          </cell>
          <cell r="O377" t="str">
            <v/>
          </cell>
          <cell r="P377" t="str">
            <v>DSM, EE</v>
          </cell>
          <cell r="Q377" t="str">
            <v>DSM, EE</v>
          </cell>
          <cell r="R377" t="str">
            <v>DSM, EE</v>
          </cell>
          <cell r="S377" t="str">
            <v>DSM, EE</v>
          </cell>
          <cell r="T377" t="str">
            <v>DSM, EE, CA</v>
          </cell>
          <cell r="U377" t="str">
            <v>DSM, EE</v>
          </cell>
          <cell r="V377" t="str">
            <v>CA</v>
          </cell>
          <cell r="W377" t="str">
            <v>Yes</v>
          </cell>
        </row>
        <row r="378">
          <cell r="A378">
            <v>97499</v>
          </cell>
          <cell r="B378" t="str">
            <v>D2_CA_f_50</v>
          </cell>
          <cell r="C378" t="str">
            <v>D2_CA_f_50</v>
          </cell>
          <cell r="D378" t="str">
            <v>D2_CA_f_50</v>
          </cell>
          <cell r="E378" t="str">
            <v>New Conservation</v>
          </cell>
          <cell r="F378" t="str">
            <v>West</v>
          </cell>
          <cell r="G378" t="str">
            <v>Energy Efficiency, CA</v>
          </cell>
          <cell r="H378" t="str">
            <v/>
          </cell>
          <cell r="I378" t="str">
            <v>[50-60]</v>
          </cell>
          <cell r="J378" t="str">
            <v>DSM, EE</v>
          </cell>
          <cell r="K378" t="str">
            <v>DSM - Energy Efficiency</v>
          </cell>
          <cell r="L378" t="str">
            <v/>
          </cell>
          <cell r="M378" t="str">
            <v>DSM, EE</v>
          </cell>
          <cell r="N378" t="str">
            <v>DSM, EE</v>
          </cell>
          <cell r="O378" t="str">
            <v/>
          </cell>
          <cell r="P378" t="str">
            <v>DSM, EE</v>
          </cell>
          <cell r="Q378" t="str">
            <v>DSM, EE</v>
          </cell>
          <cell r="R378" t="str">
            <v>DSM, EE</v>
          </cell>
          <cell r="S378" t="str">
            <v>DSM, EE</v>
          </cell>
          <cell r="T378" t="str">
            <v>DSM, EE, CA</v>
          </cell>
          <cell r="U378" t="str">
            <v>DSM, EE</v>
          </cell>
          <cell r="V378" t="str">
            <v>CA</v>
          </cell>
          <cell r="W378" t="str">
            <v>Yes</v>
          </cell>
        </row>
        <row r="379">
          <cell r="A379">
            <v>97500</v>
          </cell>
          <cell r="B379" t="str">
            <v>D2_CA_g_60</v>
          </cell>
          <cell r="C379" t="str">
            <v>D2_CA_g_60</v>
          </cell>
          <cell r="D379" t="str">
            <v>D2_CA_g_60</v>
          </cell>
          <cell r="E379" t="str">
            <v>New Conservation</v>
          </cell>
          <cell r="F379" t="str">
            <v>West</v>
          </cell>
          <cell r="G379" t="str">
            <v>Energy Efficiency, CA</v>
          </cell>
          <cell r="H379" t="str">
            <v/>
          </cell>
          <cell r="I379" t="str">
            <v>[60-70]</v>
          </cell>
          <cell r="J379" t="str">
            <v>DSM, EE</v>
          </cell>
          <cell r="K379" t="str">
            <v>DSM - Energy Efficiency</v>
          </cell>
          <cell r="L379" t="str">
            <v/>
          </cell>
          <cell r="M379" t="str">
            <v>DSM, EE</v>
          </cell>
          <cell r="N379" t="str">
            <v>DSM, EE</v>
          </cell>
          <cell r="O379" t="str">
            <v/>
          </cell>
          <cell r="P379" t="str">
            <v>DSM, EE</v>
          </cell>
          <cell r="Q379" t="str">
            <v>DSM, EE</v>
          </cell>
          <cell r="R379" t="str">
            <v>DSM, EE</v>
          </cell>
          <cell r="S379" t="str">
            <v>DSM, EE</v>
          </cell>
          <cell r="T379" t="str">
            <v>DSM, EE, CA</v>
          </cell>
          <cell r="U379" t="str">
            <v>DSM, EE</v>
          </cell>
          <cell r="V379" t="str">
            <v>CA</v>
          </cell>
          <cell r="W379" t="str">
            <v>Yes</v>
          </cell>
        </row>
        <row r="380">
          <cell r="A380">
            <v>97502</v>
          </cell>
          <cell r="B380" t="str">
            <v>D2_CA_h_70</v>
          </cell>
          <cell r="C380" t="str">
            <v>D2_CA_h_70</v>
          </cell>
          <cell r="D380" t="str">
            <v>D2_CA_h_70</v>
          </cell>
          <cell r="E380" t="str">
            <v>New Conservation</v>
          </cell>
          <cell r="F380" t="str">
            <v>West</v>
          </cell>
          <cell r="G380" t="str">
            <v>Energy Efficiency, CA</v>
          </cell>
          <cell r="H380" t="str">
            <v/>
          </cell>
          <cell r="I380" t="str">
            <v>[70-80]</v>
          </cell>
          <cell r="J380" t="str">
            <v>DSM, EE</v>
          </cell>
          <cell r="K380" t="str">
            <v>DSM - Energy Efficiency</v>
          </cell>
          <cell r="L380" t="str">
            <v/>
          </cell>
          <cell r="M380" t="str">
            <v>DSM, EE</v>
          </cell>
          <cell r="N380" t="str">
            <v>DSM, EE</v>
          </cell>
          <cell r="O380" t="str">
            <v/>
          </cell>
          <cell r="P380" t="str">
            <v>DSM, EE</v>
          </cell>
          <cell r="Q380" t="str">
            <v>DSM, EE</v>
          </cell>
          <cell r="R380" t="str">
            <v>DSM, EE</v>
          </cell>
          <cell r="S380" t="str">
            <v>DSM, EE</v>
          </cell>
          <cell r="T380" t="str">
            <v>DSM, EE, CA</v>
          </cell>
          <cell r="U380" t="str">
            <v>DSM, EE</v>
          </cell>
          <cell r="V380" t="str">
            <v>CA</v>
          </cell>
          <cell r="W380" t="str">
            <v>Yes</v>
          </cell>
        </row>
        <row r="381">
          <cell r="A381">
            <v>97501</v>
          </cell>
          <cell r="B381" t="str">
            <v>D2_CA_i_80</v>
          </cell>
          <cell r="C381" t="str">
            <v>D2_CA_i_80</v>
          </cell>
          <cell r="D381" t="str">
            <v>D2_CA_i_80</v>
          </cell>
          <cell r="E381" t="str">
            <v>New Conservation</v>
          </cell>
          <cell r="F381" t="str">
            <v>West</v>
          </cell>
          <cell r="G381" t="str">
            <v>Energy Efficiency, CA</v>
          </cell>
          <cell r="H381" t="str">
            <v/>
          </cell>
          <cell r="I381" t="str">
            <v>[80-90]</v>
          </cell>
          <cell r="J381" t="str">
            <v>DSM, EE</v>
          </cell>
          <cell r="K381" t="str">
            <v>DSM - Energy Efficiency</v>
          </cell>
          <cell r="L381" t="str">
            <v/>
          </cell>
          <cell r="M381" t="str">
            <v>DSM, EE</v>
          </cell>
          <cell r="N381" t="str">
            <v>DSM, EE</v>
          </cell>
          <cell r="O381" t="str">
            <v/>
          </cell>
          <cell r="P381" t="str">
            <v>DSM, EE</v>
          </cell>
          <cell r="Q381" t="str">
            <v>DSM, EE</v>
          </cell>
          <cell r="R381" t="str">
            <v>DSM, EE</v>
          </cell>
          <cell r="S381" t="str">
            <v>DSM, EE</v>
          </cell>
          <cell r="T381" t="str">
            <v>DSM, EE, CA</v>
          </cell>
          <cell r="U381" t="str">
            <v>DSM, EE</v>
          </cell>
          <cell r="V381" t="str">
            <v>CA</v>
          </cell>
          <cell r="W381" t="str">
            <v>Yes</v>
          </cell>
        </row>
        <row r="382">
          <cell r="A382">
            <v>97493</v>
          </cell>
          <cell r="B382" t="str">
            <v>D2_CA_j_90</v>
          </cell>
          <cell r="C382" t="str">
            <v>D2_CA_j_90</v>
          </cell>
          <cell r="D382" t="str">
            <v>D2_CA_j_90</v>
          </cell>
          <cell r="E382" t="str">
            <v>New Conservation</v>
          </cell>
          <cell r="F382" t="str">
            <v>West</v>
          </cell>
          <cell r="G382" t="str">
            <v>Energy Efficiency, CA</v>
          </cell>
          <cell r="H382" t="str">
            <v/>
          </cell>
          <cell r="I382" t="str">
            <v>[90-100]</v>
          </cell>
          <cell r="J382" t="str">
            <v>DSM, EE</v>
          </cell>
          <cell r="K382" t="str">
            <v>DSM - Energy Efficiency</v>
          </cell>
          <cell r="L382" t="str">
            <v/>
          </cell>
          <cell r="M382" t="str">
            <v>DSM, EE</v>
          </cell>
          <cell r="N382" t="str">
            <v>DSM, EE</v>
          </cell>
          <cell r="O382" t="str">
            <v/>
          </cell>
          <cell r="P382" t="str">
            <v>DSM, EE</v>
          </cell>
          <cell r="Q382" t="str">
            <v>DSM, EE</v>
          </cell>
          <cell r="R382" t="str">
            <v>DSM, EE</v>
          </cell>
          <cell r="S382" t="str">
            <v>DSM, EE</v>
          </cell>
          <cell r="T382" t="str">
            <v>DSM, EE, CA</v>
          </cell>
          <cell r="U382" t="str">
            <v>DSM, EE</v>
          </cell>
          <cell r="V382" t="str">
            <v>CA</v>
          </cell>
          <cell r="W382" t="str">
            <v>Yes</v>
          </cell>
        </row>
        <row r="383">
          <cell r="A383">
            <v>97482</v>
          </cell>
          <cell r="B383" t="str">
            <v>D2_CA_k_100</v>
          </cell>
          <cell r="C383" t="str">
            <v>D2_CA_k_100</v>
          </cell>
          <cell r="D383" t="str">
            <v>D2_CA_k_100</v>
          </cell>
          <cell r="E383" t="str">
            <v>New Conservation</v>
          </cell>
          <cell r="F383" t="str">
            <v>West</v>
          </cell>
          <cell r="G383" t="str">
            <v>Energy Efficiency, CA</v>
          </cell>
          <cell r="H383" t="str">
            <v/>
          </cell>
          <cell r="I383" t="str">
            <v>[100-110]</v>
          </cell>
          <cell r="J383" t="str">
            <v>DSM, EE</v>
          </cell>
          <cell r="K383" t="str">
            <v>DSM - Energy Efficiency</v>
          </cell>
          <cell r="L383" t="str">
            <v/>
          </cell>
          <cell r="M383" t="str">
            <v>DSM, EE</v>
          </cell>
          <cell r="N383" t="str">
            <v>DSM, EE</v>
          </cell>
          <cell r="O383" t="str">
            <v/>
          </cell>
          <cell r="P383" t="str">
            <v>DSM, EE</v>
          </cell>
          <cell r="Q383" t="str">
            <v>DSM, EE</v>
          </cell>
          <cell r="R383" t="str">
            <v>DSM, EE</v>
          </cell>
          <cell r="S383" t="str">
            <v>DSM, EE</v>
          </cell>
          <cell r="T383" t="str">
            <v>DSM, EE, CA</v>
          </cell>
          <cell r="U383" t="str">
            <v>DSM, EE</v>
          </cell>
          <cell r="V383" t="str">
            <v>CA</v>
          </cell>
          <cell r="W383" t="str">
            <v>Yes</v>
          </cell>
        </row>
        <row r="384">
          <cell r="A384">
            <v>97483</v>
          </cell>
          <cell r="B384" t="str">
            <v>D2_CA_l_110</v>
          </cell>
          <cell r="C384" t="str">
            <v>D2_CA_l_110</v>
          </cell>
          <cell r="D384" t="str">
            <v>D2_CA_l_110</v>
          </cell>
          <cell r="E384" t="str">
            <v>New Conservation</v>
          </cell>
          <cell r="F384" t="str">
            <v>West</v>
          </cell>
          <cell r="G384" t="str">
            <v>Energy Efficiency, CA</v>
          </cell>
          <cell r="H384" t="str">
            <v/>
          </cell>
          <cell r="I384" t="str">
            <v>[110-120]</v>
          </cell>
          <cell r="J384" t="str">
            <v>DSM, EE</v>
          </cell>
          <cell r="K384" t="str">
            <v>DSM - Energy Efficiency</v>
          </cell>
          <cell r="L384" t="str">
            <v/>
          </cell>
          <cell r="M384" t="str">
            <v>DSM, EE</v>
          </cell>
          <cell r="N384" t="str">
            <v>DSM, EE</v>
          </cell>
          <cell r="O384" t="str">
            <v/>
          </cell>
          <cell r="P384" t="str">
            <v>DSM, EE</v>
          </cell>
          <cell r="Q384" t="str">
            <v>DSM, EE</v>
          </cell>
          <cell r="R384" t="str">
            <v>DSM, EE</v>
          </cell>
          <cell r="S384" t="str">
            <v>DSM, EE</v>
          </cell>
          <cell r="T384" t="str">
            <v>DSM, EE, CA</v>
          </cell>
          <cell r="U384" t="str">
            <v>DSM, EE</v>
          </cell>
          <cell r="V384" t="str">
            <v>CA</v>
          </cell>
          <cell r="W384" t="str">
            <v>Yes</v>
          </cell>
        </row>
        <row r="385">
          <cell r="A385">
            <v>97484</v>
          </cell>
          <cell r="B385" t="str">
            <v>D2_CA_m_120</v>
          </cell>
          <cell r="C385" t="str">
            <v>D2_CA_m_120</v>
          </cell>
          <cell r="D385" t="str">
            <v>D2_CA_m_120</v>
          </cell>
          <cell r="E385" t="str">
            <v>New Conservation</v>
          </cell>
          <cell r="F385" t="str">
            <v>West</v>
          </cell>
          <cell r="G385" t="str">
            <v>Energy Efficiency, CA</v>
          </cell>
          <cell r="H385" t="str">
            <v/>
          </cell>
          <cell r="I385" t="str">
            <v>[120-130]</v>
          </cell>
          <cell r="J385" t="str">
            <v>DSM, EE</v>
          </cell>
          <cell r="K385" t="str">
            <v>DSM - Energy Efficiency</v>
          </cell>
          <cell r="L385" t="str">
            <v/>
          </cell>
          <cell r="M385" t="str">
            <v>DSM, EE</v>
          </cell>
          <cell r="N385" t="str">
            <v>DSM, EE</v>
          </cell>
          <cell r="O385" t="str">
            <v/>
          </cell>
          <cell r="P385" t="str">
            <v>DSM, EE</v>
          </cell>
          <cell r="Q385" t="str">
            <v>DSM, EE</v>
          </cell>
          <cell r="R385" t="str">
            <v>DSM, EE</v>
          </cell>
          <cell r="S385" t="str">
            <v>DSM, EE</v>
          </cell>
          <cell r="T385" t="str">
            <v>DSM, EE, CA</v>
          </cell>
          <cell r="U385" t="str">
            <v>DSM, EE</v>
          </cell>
          <cell r="V385" t="str">
            <v>CA</v>
          </cell>
          <cell r="W385" t="str">
            <v>Yes</v>
          </cell>
        </row>
        <row r="386">
          <cell r="A386">
            <v>97485</v>
          </cell>
          <cell r="B386" t="str">
            <v>D2_CA_n_130</v>
          </cell>
          <cell r="C386" t="str">
            <v>D2_CA_n_130</v>
          </cell>
          <cell r="D386" t="str">
            <v>D2_CA_n_130</v>
          </cell>
          <cell r="E386" t="str">
            <v>New Conservation</v>
          </cell>
          <cell r="F386" t="str">
            <v>West</v>
          </cell>
          <cell r="G386" t="str">
            <v>Energy Efficiency, CA</v>
          </cell>
          <cell r="H386" t="str">
            <v/>
          </cell>
          <cell r="I386" t="str">
            <v>[130-140]</v>
          </cell>
          <cell r="J386" t="str">
            <v>DSM, EE</v>
          </cell>
          <cell r="K386" t="str">
            <v>DSM - Energy Efficiency</v>
          </cell>
          <cell r="L386" t="str">
            <v/>
          </cell>
          <cell r="M386" t="str">
            <v>DSM, EE</v>
          </cell>
          <cell r="N386" t="str">
            <v>DSM, EE</v>
          </cell>
          <cell r="O386" t="str">
            <v/>
          </cell>
          <cell r="P386" t="str">
            <v>DSM, EE</v>
          </cell>
          <cell r="Q386" t="str">
            <v>DSM, EE</v>
          </cell>
          <cell r="R386" t="str">
            <v>DSM, EE</v>
          </cell>
          <cell r="S386" t="str">
            <v>DSM, EE</v>
          </cell>
          <cell r="T386" t="str">
            <v>DSM, EE, CA</v>
          </cell>
          <cell r="U386" t="str">
            <v>DSM, EE</v>
          </cell>
          <cell r="V386" t="str">
            <v>CA</v>
          </cell>
          <cell r="W386" t="str">
            <v>Yes</v>
          </cell>
        </row>
        <row r="387">
          <cell r="A387">
            <v>97487</v>
          </cell>
          <cell r="B387" t="str">
            <v>D2_CA_o_140</v>
          </cell>
          <cell r="C387" t="str">
            <v>D2_CA_o_140</v>
          </cell>
          <cell r="D387" t="str">
            <v>D2_CA_o_140</v>
          </cell>
          <cell r="E387" t="str">
            <v>New Conservation</v>
          </cell>
          <cell r="F387" t="str">
            <v>West</v>
          </cell>
          <cell r="G387" t="str">
            <v>Energy Efficiency, CA</v>
          </cell>
          <cell r="H387" t="str">
            <v/>
          </cell>
          <cell r="I387" t="str">
            <v>[140-150]</v>
          </cell>
          <cell r="J387" t="str">
            <v>DSM, EE</v>
          </cell>
          <cell r="K387" t="str">
            <v>DSM - Energy Efficiency</v>
          </cell>
          <cell r="L387" t="str">
            <v/>
          </cell>
          <cell r="M387" t="str">
            <v>DSM, EE</v>
          </cell>
          <cell r="N387" t="str">
            <v>DSM, EE</v>
          </cell>
          <cell r="O387" t="str">
            <v/>
          </cell>
          <cell r="P387" t="str">
            <v>DSM, EE</v>
          </cell>
          <cell r="Q387" t="str">
            <v>DSM, EE</v>
          </cell>
          <cell r="R387" t="str">
            <v>DSM, EE</v>
          </cell>
          <cell r="S387" t="str">
            <v>DSM, EE</v>
          </cell>
          <cell r="T387" t="str">
            <v>DSM, EE, CA</v>
          </cell>
          <cell r="U387" t="str">
            <v>DSM, EE</v>
          </cell>
          <cell r="V387" t="str">
            <v>CA</v>
          </cell>
          <cell r="W387" t="str">
            <v>Yes</v>
          </cell>
        </row>
        <row r="388">
          <cell r="A388">
            <v>97488</v>
          </cell>
          <cell r="B388" t="str">
            <v>D2_CA_p_150</v>
          </cell>
          <cell r="C388" t="str">
            <v>D2_CA_p_150</v>
          </cell>
          <cell r="D388" t="str">
            <v>D2_CA_p_150</v>
          </cell>
          <cell r="E388" t="str">
            <v>New Conservation</v>
          </cell>
          <cell r="F388" t="str">
            <v>West</v>
          </cell>
          <cell r="G388" t="str">
            <v>Energy Efficiency, CA</v>
          </cell>
          <cell r="H388" t="str">
            <v/>
          </cell>
          <cell r="I388" t="str">
            <v>[150-160]</v>
          </cell>
          <cell r="J388" t="str">
            <v>DSM, EE</v>
          </cell>
          <cell r="K388" t="str">
            <v>DSM - Energy Efficiency</v>
          </cell>
          <cell r="L388" t="str">
            <v/>
          </cell>
          <cell r="M388" t="str">
            <v>DSM, EE</v>
          </cell>
          <cell r="N388" t="str">
            <v>DSM, EE</v>
          </cell>
          <cell r="O388" t="str">
            <v/>
          </cell>
          <cell r="P388" t="str">
            <v>DSM, EE</v>
          </cell>
          <cell r="Q388" t="str">
            <v>DSM, EE</v>
          </cell>
          <cell r="R388" t="str">
            <v>DSM, EE</v>
          </cell>
          <cell r="S388" t="str">
            <v>DSM, EE</v>
          </cell>
          <cell r="T388" t="str">
            <v>DSM, EE, CA</v>
          </cell>
          <cell r="U388" t="str">
            <v>DSM, EE</v>
          </cell>
          <cell r="V388" t="str">
            <v>CA</v>
          </cell>
          <cell r="W388" t="str">
            <v>Yes</v>
          </cell>
        </row>
        <row r="389">
          <cell r="A389">
            <v>97489</v>
          </cell>
          <cell r="B389" t="str">
            <v>D2_CA_q_160</v>
          </cell>
          <cell r="C389" t="str">
            <v>D2_CA_q_160</v>
          </cell>
          <cell r="D389" t="str">
            <v>D2_CA_q_160</v>
          </cell>
          <cell r="E389" t="str">
            <v>New Conservation</v>
          </cell>
          <cell r="F389" t="str">
            <v>West</v>
          </cell>
          <cell r="G389" t="str">
            <v>Energy Efficiency, CA</v>
          </cell>
          <cell r="H389" t="str">
            <v/>
          </cell>
          <cell r="I389" t="str">
            <v>[160-170]</v>
          </cell>
          <cell r="J389" t="str">
            <v>DSM, EE</v>
          </cell>
          <cell r="K389" t="str">
            <v>DSM - Energy Efficiency</v>
          </cell>
          <cell r="L389" t="str">
            <v/>
          </cell>
          <cell r="M389" t="str">
            <v>DSM, EE</v>
          </cell>
          <cell r="N389" t="str">
            <v>DSM, EE</v>
          </cell>
          <cell r="O389" t="str">
            <v/>
          </cell>
          <cell r="P389" t="str">
            <v>DSM, EE</v>
          </cell>
          <cell r="Q389" t="str">
            <v>DSM, EE</v>
          </cell>
          <cell r="R389" t="str">
            <v>DSM, EE</v>
          </cell>
          <cell r="S389" t="str">
            <v>DSM, EE</v>
          </cell>
          <cell r="T389" t="str">
            <v>DSM, EE, CA</v>
          </cell>
          <cell r="U389" t="str">
            <v>DSM, EE</v>
          </cell>
          <cell r="V389" t="str">
            <v>CA</v>
          </cell>
          <cell r="W389" t="str">
            <v>Yes</v>
          </cell>
        </row>
        <row r="390">
          <cell r="A390">
            <v>97490</v>
          </cell>
          <cell r="B390" t="str">
            <v>D2_CA_r_170</v>
          </cell>
          <cell r="C390" t="str">
            <v>D2_CA_r_170</v>
          </cell>
          <cell r="D390" t="str">
            <v>D2_CA_r_170</v>
          </cell>
          <cell r="E390" t="str">
            <v>New Conservation</v>
          </cell>
          <cell r="F390" t="str">
            <v>West</v>
          </cell>
          <cell r="G390" t="str">
            <v>Energy Efficiency, CA</v>
          </cell>
          <cell r="H390" t="str">
            <v/>
          </cell>
          <cell r="I390" t="str">
            <v>[170-180]</v>
          </cell>
          <cell r="J390" t="str">
            <v>DSM, EE</v>
          </cell>
          <cell r="K390" t="str">
            <v>DSM - Energy Efficiency</v>
          </cell>
          <cell r="L390" t="str">
            <v/>
          </cell>
          <cell r="M390" t="str">
            <v>DSM, EE</v>
          </cell>
          <cell r="N390" t="str">
            <v>DSM, EE</v>
          </cell>
          <cell r="O390" t="str">
            <v/>
          </cell>
          <cell r="P390" t="str">
            <v>DSM, EE</v>
          </cell>
          <cell r="Q390" t="str">
            <v>DSM, EE</v>
          </cell>
          <cell r="R390" t="str">
            <v>DSM, EE</v>
          </cell>
          <cell r="S390" t="str">
            <v>DSM, EE</v>
          </cell>
          <cell r="T390" t="str">
            <v>DSM, EE, CA</v>
          </cell>
          <cell r="U390" t="str">
            <v>DSM, EE</v>
          </cell>
          <cell r="V390" t="str">
            <v>CA</v>
          </cell>
          <cell r="W390" t="str">
            <v>Yes</v>
          </cell>
        </row>
        <row r="391">
          <cell r="A391">
            <v>97491</v>
          </cell>
          <cell r="B391" t="str">
            <v>D2_CA_s_180</v>
          </cell>
          <cell r="C391" t="str">
            <v>D2_CA_s_180</v>
          </cell>
          <cell r="D391" t="str">
            <v>D2_CA_s_180</v>
          </cell>
          <cell r="E391" t="str">
            <v>New Conservation</v>
          </cell>
          <cell r="F391" t="str">
            <v>West</v>
          </cell>
          <cell r="G391" t="str">
            <v>Energy Efficiency, CA</v>
          </cell>
          <cell r="H391" t="str">
            <v/>
          </cell>
          <cell r="I391" t="str">
            <v>[180-190]</v>
          </cell>
          <cell r="J391" t="str">
            <v>DSM, EE</v>
          </cell>
          <cell r="K391" t="str">
            <v>DSM - Energy Efficiency</v>
          </cell>
          <cell r="L391" t="str">
            <v/>
          </cell>
          <cell r="M391" t="str">
            <v>DSM, EE</v>
          </cell>
          <cell r="N391" t="str">
            <v>DSM, EE</v>
          </cell>
          <cell r="O391" t="str">
            <v/>
          </cell>
          <cell r="P391" t="str">
            <v>DSM, EE</v>
          </cell>
          <cell r="Q391" t="str">
            <v>DSM, EE</v>
          </cell>
          <cell r="R391" t="str">
            <v>DSM, EE</v>
          </cell>
          <cell r="S391" t="str">
            <v>DSM, EE</v>
          </cell>
          <cell r="T391" t="str">
            <v>DSM, EE, CA</v>
          </cell>
          <cell r="U391" t="str">
            <v>DSM, EE</v>
          </cell>
          <cell r="V391" t="str">
            <v>CA</v>
          </cell>
          <cell r="W391" t="str">
            <v>Yes</v>
          </cell>
        </row>
        <row r="392">
          <cell r="A392">
            <v>97486</v>
          </cell>
          <cell r="B392" t="str">
            <v>D2_CA_t_190</v>
          </cell>
          <cell r="C392" t="str">
            <v>D2_CA_t_190</v>
          </cell>
          <cell r="D392" t="str">
            <v>D2_CA_t_190</v>
          </cell>
          <cell r="E392" t="str">
            <v>New Conservation</v>
          </cell>
          <cell r="F392" t="str">
            <v>West</v>
          </cell>
          <cell r="G392" t="str">
            <v>Energy Efficiency, CA</v>
          </cell>
          <cell r="H392" t="str">
            <v/>
          </cell>
          <cell r="I392" t="str">
            <v>[190-200]</v>
          </cell>
          <cell r="J392" t="str">
            <v>DSM, EE</v>
          </cell>
          <cell r="K392" t="str">
            <v>DSM - Energy Efficiency</v>
          </cell>
          <cell r="L392" t="str">
            <v/>
          </cell>
          <cell r="M392" t="str">
            <v>DSM, EE</v>
          </cell>
          <cell r="N392" t="str">
            <v>DSM, EE</v>
          </cell>
          <cell r="O392" t="str">
            <v/>
          </cell>
          <cell r="P392" t="str">
            <v>DSM, EE</v>
          </cell>
          <cell r="Q392" t="str">
            <v>DSM, EE</v>
          </cell>
          <cell r="R392" t="str">
            <v>DSM, EE</v>
          </cell>
          <cell r="S392" t="str">
            <v>DSM, EE</v>
          </cell>
          <cell r="T392" t="str">
            <v>DSM, EE, CA</v>
          </cell>
          <cell r="U392" t="str">
            <v>DSM, EE</v>
          </cell>
          <cell r="V392" t="str">
            <v>CA</v>
          </cell>
          <cell r="W392" t="str">
            <v>Yes</v>
          </cell>
        </row>
        <row r="393">
          <cell r="A393">
            <v>97518</v>
          </cell>
          <cell r="B393" t="str">
            <v>D2_CA_u_200</v>
          </cell>
          <cell r="C393" t="str">
            <v>D2_CA_u_200</v>
          </cell>
          <cell r="D393" t="str">
            <v>D2_CA_u_200</v>
          </cell>
          <cell r="E393" t="str">
            <v>New Conservation</v>
          </cell>
          <cell r="F393" t="str">
            <v>West</v>
          </cell>
          <cell r="G393" t="str">
            <v>Energy Efficiency, CA</v>
          </cell>
          <cell r="H393" t="str">
            <v/>
          </cell>
          <cell r="I393" t="str">
            <v>[200-250]</v>
          </cell>
          <cell r="J393" t="str">
            <v>DSM, EE</v>
          </cell>
          <cell r="K393" t="str">
            <v>DSM - Energy Efficiency</v>
          </cell>
          <cell r="L393" t="str">
            <v/>
          </cell>
          <cell r="M393" t="str">
            <v>DSM, EE</v>
          </cell>
          <cell r="N393" t="str">
            <v>DSM, EE</v>
          </cell>
          <cell r="O393" t="str">
            <v/>
          </cell>
          <cell r="P393" t="str">
            <v>DSM, EE</v>
          </cell>
          <cell r="Q393" t="str">
            <v>DSM, EE</v>
          </cell>
          <cell r="R393" t="str">
            <v>DSM, EE</v>
          </cell>
          <cell r="S393" t="str">
            <v>DSM, EE</v>
          </cell>
          <cell r="T393" t="str">
            <v>DSM, EE, CA</v>
          </cell>
          <cell r="U393" t="str">
            <v>DSM, EE</v>
          </cell>
          <cell r="V393" t="str">
            <v>CA</v>
          </cell>
          <cell r="W393" t="str">
            <v>Yes</v>
          </cell>
        </row>
        <row r="394">
          <cell r="A394">
            <v>97519</v>
          </cell>
          <cell r="B394" t="str">
            <v>D2_CA_v_250</v>
          </cell>
          <cell r="C394" t="str">
            <v>D2_CA_v_250</v>
          </cell>
          <cell r="D394" t="str">
            <v>D2_CA_v_250</v>
          </cell>
          <cell r="E394" t="str">
            <v>New Conservation</v>
          </cell>
          <cell r="F394" t="str">
            <v>West</v>
          </cell>
          <cell r="G394" t="str">
            <v>Energy Efficiency, CA</v>
          </cell>
          <cell r="H394" t="str">
            <v/>
          </cell>
          <cell r="I394" t="str">
            <v>[250-300]</v>
          </cell>
          <cell r="J394" t="str">
            <v>DSM, EE</v>
          </cell>
          <cell r="K394" t="str">
            <v>DSM - Energy Efficiency</v>
          </cell>
          <cell r="L394" t="str">
            <v/>
          </cell>
          <cell r="M394" t="str">
            <v>DSM, EE</v>
          </cell>
          <cell r="N394" t="str">
            <v>DSM, EE</v>
          </cell>
          <cell r="O394" t="str">
            <v/>
          </cell>
          <cell r="P394" t="str">
            <v>DSM, EE</v>
          </cell>
          <cell r="Q394" t="str">
            <v>DSM, EE</v>
          </cell>
          <cell r="R394" t="str">
            <v>DSM, EE</v>
          </cell>
          <cell r="S394" t="str">
            <v>DSM, EE</v>
          </cell>
          <cell r="T394" t="str">
            <v>DSM, EE, CA</v>
          </cell>
          <cell r="U394" t="str">
            <v>DSM, EE</v>
          </cell>
          <cell r="V394" t="str">
            <v>CA</v>
          </cell>
          <cell r="W394" t="str">
            <v>Yes</v>
          </cell>
        </row>
        <row r="395">
          <cell r="A395">
            <v>97520</v>
          </cell>
          <cell r="B395" t="str">
            <v>D2_CA_w_300</v>
          </cell>
          <cell r="C395" t="str">
            <v>D2_CA_w_300</v>
          </cell>
          <cell r="D395" t="str">
            <v>D2_CA_w_300</v>
          </cell>
          <cell r="E395" t="str">
            <v>New Conservation</v>
          </cell>
          <cell r="F395" t="str">
            <v>West</v>
          </cell>
          <cell r="G395" t="str">
            <v>Energy Efficiency, CA</v>
          </cell>
          <cell r="H395" t="str">
            <v/>
          </cell>
          <cell r="I395" t="str">
            <v>[300-400]</v>
          </cell>
          <cell r="J395" t="str">
            <v>DSM, EE</v>
          </cell>
          <cell r="K395" t="str">
            <v>DSM - Energy Efficiency</v>
          </cell>
          <cell r="L395" t="str">
            <v/>
          </cell>
          <cell r="M395" t="str">
            <v>DSM, EE</v>
          </cell>
          <cell r="N395" t="str">
            <v>DSM, EE</v>
          </cell>
          <cell r="O395" t="str">
            <v/>
          </cell>
          <cell r="P395" t="str">
            <v>DSM, EE</v>
          </cell>
          <cell r="Q395" t="str">
            <v>DSM, EE</v>
          </cell>
          <cell r="R395" t="str">
            <v>DSM, EE</v>
          </cell>
          <cell r="S395" t="str">
            <v>DSM, EE</v>
          </cell>
          <cell r="T395" t="str">
            <v>DSM, EE, CA</v>
          </cell>
          <cell r="U395" t="str">
            <v>DSM, EE</v>
          </cell>
          <cell r="V395" t="str">
            <v>CA</v>
          </cell>
          <cell r="W395" t="str">
            <v>Yes</v>
          </cell>
        </row>
        <row r="396">
          <cell r="A396">
            <v>97521</v>
          </cell>
          <cell r="B396" t="str">
            <v>D2_CA_x_400</v>
          </cell>
          <cell r="C396" t="str">
            <v>D2_CA_x_400</v>
          </cell>
          <cell r="D396" t="str">
            <v>D2_CA_x_400</v>
          </cell>
          <cell r="E396" t="str">
            <v>New Conservation</v>
          </cell>
          <cell r="F396" t="str">
            <v>West</v>
          </cell>
          <cell r="G396" t="str">
            <v>Energy Efficiency, CA</v>
          </cell>
          <cell r="H396" t="str">
            <v/>
          </cell>
          <cell r="I396" t="str">
            <v>[400-500]</v>
          </cell>
          <cell r="J396" t="str">
            <v>DSM, EE</v>
          </cell>
          <cell r="K396" t="str">
            <v>DSM - Energy Efficiency</v>
          </cell>
          <cell r="L396" t="str">
            <v/>
          </cell>
          <cell r="M396" t="str">
            <v>DSM, EE</v>
          </cell>
          <cell r="N396" t="str">
            <v>DSM, EE</v>
          </cell>
          <cell r="O396" t="str">
            <v/>
          </cell>
          <cell r="P396" t="str">
            <v>DSM, EE</v>
          </cell>
          <cell r="Q396" t="str">
            <v>DSM, EE</v>
          </cell>
          <cell r="R396" t="str">
            <v>DSM, EE</v>
          </cell>
          <cell r="S396" t="str">
            <v>DSM, EE</v>
          </cell>
          <cell r="T396" t="str">
            <v>DSM, EE, CA</v>
          </cell>
          <cell r="U396" t="str">
            <v>DSM, EE</v>
          </cell>
          <cell r="V396" t="str">
            <v>CA</v>
          </cell>
          <cell r="W396" t="str">
            <v>Yes</v>
          </cell>
        </row>
        <row r="397">
          <cell r="A397">
            <v>97522</v>
          </cell>
          <cell r="B397" t="str">
            <v>D2_CA_y_500</v>
          </cell>
          <cell r="C397" t="str">
            <v>D2_CA_y_500</v>
          </cell>
          <cell r="D397" t="str">
            <v>D2_CA_y_500</v>
          </cell>
          <cell r="E397" t="str">
            <v>New Conservation</v>
          </cell>
          <cell r="F397" t="str">
            <v>West</v>
          </cell>
          <cell r="G397" t="str">
            <v>Energy Efficiency, CA</v>
          </cell>
          <cell r="H397" t="str">
            <v/>
          </cell>
          <cell r="I397" t="str">
            <v>[500-750]</v>
          </cell>
          <cell r="J397" t="str">
            <v>DSM, EE</v>
          </cell>
          <cell r="K397" t="str">
            <v>DSM - Energy Efficiency</v>
          </cell>
          <cell r="L397" t="str">
            <v/>
          </cell>
          <cell r="M397" t="str">
            <v>DSM, EE</v>
          </cell>
          <cell r="N397" t="str">
            <v>DSM, EE</v>
          </cell>
          <cell r="O397" t="str">
            <v/>
          </cell>
          <cell r="P397" t="str">
            <v>DSM, EE</v>
          </cell>
          <cell r="Q397" t="str">
            <v>DSM, EE</v>
          </cell>
          <cell r="R397" t="str">
            <v>DSM, EE</v>
          </cell>
          <cell r="S397" t="str">
            <v>DSM, EE</v>
          </cell>
          <cell r="T397" t="str">
            <v>DSM, EE, CA</v>
          </cell>
          <cell r="U397" t="str">
            <v>DSM, EE</v>
          </cell>
          <cell r="V397" t="str">
            <v>CA</v>
          </cell>
          <cell r="W397" t="str">
            <v>Yes</v>
          </cell>
        </row>
        <row r="398">
          <cell r="A398">
            <v>97523</v>
          </cell>
          <cell r="B398" t="str">
            <v>D2_CA_z_750</v>
          </cell>
          <cell r="C398" t="str">
            <v>D2_CA_z_750</v>
          </cell>
          <cell r="D398" t="str">
            <v>D2_CA_z_750</v>
          </cell>
          <cell r="E398" t="str">
            <v>New Conservation</v>
          </cell>
          <cell r="F398" t="str">
            <v>West</v>
          </cell>
          <cell r="G398" t="str">
            <v>Energy Efficiency, CA</v>
          </cell>
          <cell r="H398" t="str">
            <v/>
          </cell>
          <cell r="I398" t="str">
            <v>[750-1000]</v>
          </cell>
          <cell r="J398" t="str">
            <v>DSM, EE</v>
          </cell>
          <cell r="K398" t="str">
            <v>DSM - Energy Efficiency</v>
          </cell>
          <cell r="L398" t="str">
            <v/>
          </cell>
          <cell r="M398" t="str">
            <v>DSM, EE</v>
          </cell>
          <cell r="N398" t="str">
            <v>DSM, EE</v>
          </cell>
          <cell r="O398" t="str">
            <v/>
          </cell>
          <cell r="P398" t="str">
            <v>DSM, EE</v>
          </cell>
          <cell r="Q398" t="str">
            <v>DSM, EE</v>
          </cell>
          <cell r="R398" t="str">
            <v>DSM, EE</v>
          </cell>
          <cell r="S398" t="str">
            <v>DSM, EE</v>
          </cell>
          <cell r="T398" t="str">
            <v>DSM, EE, CA</v>
          </cell>
          <cell r="U398" t="str">
            <v>DSM, EE</v>
          </cell>
          <cell r="V398" t="str">
            <v>CA</v>
          </cell>
          <cell r="W398" t="str">
            <v>Yes</v>
          </cell>
        </row>
        <row r="399">
          <cell r="A399">
            <v>97524</v>
          </cell>
          <cell r="B399" t="str">
            <v>D2_CA_z_9999</v>
          </cell>
          <cell r="C399" t="str">
            <v>D2_CA_z_9999</v>
          </cell>
          <cell r="D399" t="str">
            <v>D2_CA_z_9999</v>
          </cell>
          <cell r="E399" t="str">
            <v>New Conservation</v>
          </cell>
          <cell r="F399" t="str">
            <v>West</v>
          </cell>
          <cell r="G399" t="str">
            <v>Energy Efficiency, CA</v>
          </cell>
          <cell r="H399" t="str">
            <v/>
          </cell>
          <cell r="I399" t="str">
            <v>[1000-9999]</v>
          </cell>
          <cell r="J399" t="str">
            <v>DSM, EE</v>
          </cell>
          <cell r="K399" t="str">
            <v>DSM - Energy Efficiency</v>
          </cell>
          <cell r="L399" t="str">
            <v/>
          </cell>
          <cell r="M399" t="str">
            <v>DSM, EE</v>
          </cell>
          <cell r="N399" t="str">
            <v>DSM, EE</v>
          </cell>
          <cell r="O399" t="str">
            <v/>
          </cell>
          <cell r="P399" t="str">
            <v>DSM, EE</v>
          </cell>
          <cell r="Q399" t="str">
            <v>DSM, EE</v>
          </cell>
          <cell r="R399" t="str">
            <v>DSM, EE</v>
          </cell>
          <cell r="S399" t="str">
            <v>DSM, EE</v>
          </cell>
          <cell r="T399" t="str">
            <v>DSM, EE, CA</v>
          </cell>
          <cell r="U399" t="str">
            <v>DSM, EE</v>
          </cell>
          <cell r="V399" t="str">
            <v>CA</v>
          </cell>
          <cell r="W399" t="str">
            <v>Yes</v>
          </cell>
        </row>
        <row r="400">
          <cell r="A400">
            <v>97938</v>
          </cell>
          <cell r="B400" t="str">
            <v>D2_ID_a_00</v>
          </cell>
          <cell r="C400" t="str">
            <v>D2_ID_a_00</v>
          </cell>
          <cell r="D400" t="str">
            <v>D2_ID_a_00</v>
          </cell>
          <cell r="E400" t="str">
            <v>New Conservation</v>
          </cell>
          <cell r="F400" t="str">
            <v>East</v>
          </cell>
          <cell r="G400" t="str">
            <v>Energy Efficiency, ID</v>
          </cell>
          <cell r="H400" t="str">
            <v/>
          </cell>
          <cell r="I400" t="str">
            <v>[00-10]</v>
          </cell>
          <cell r="J400" t="str">
            <v>DSM, EE</v>
          </cell>
          <cell r="K400" t="str">
            <v>DSM - Energy Efficiency</v>
          </cell>
          <cell r="L400" t="str">
            <v/>
          </cell>
          <cell r="M400" t="str">
            <v>DSM, EE</v>
          </cell>
          <cell r="N400" t="str">
            <v>DSM, EE</v>
          </cell>
          <cell r="O400" t="str">
            <v/>
          </cell>
          <cell r="P400" t="str">
            <v>DSM, EE</v>
          </cell>
          <cell r="Q400" t="str">
            <v>DSM, EE</v>
          </cell>
          <cell r="R400" t="str">
            <v>DSM, EE</v>
          </cell>
          <cell r="S400" t="str">
            <v>DSM, EE</v>
          </cell>
          <cell r="T400" t="str">
            <v>DSM, EE, ID</v>
          </cell>
          <cell r="U400" t="str">
            <v>DSM, EE</v>
          </cell>
          <cell r="V400" t="str">
            <v>ID</v>
          </cell>
          <cell r="W400" t="str">
            <v>Yes</v>
          </cell>
        </row>
        <row r="401">
          <cell r="A401">
            <v>97941</v>
          </cell>
          <cell r="B401" t="str">
            <v>D2_ID_b_10</v>
          </cell>
          <cell r="C401" t="str">
            <v>D2_ID_b_10</v>
          </cell>
          <cell r="D401" t="str">
            <v>D2_ID_b_10</v>
          </cell>
          <cell r="E401" t="str">
            <v>New Conservation</v>
          </cell>
          <cell r="F401" t="str">
            <v>East</v>
          </cell>
          <cell r="G401" t="str">
            <v>Energy Efficiency, ID</v>
          </cell>
          <cell r="H401" t="str">
            <v/>
          </cell>
          <cell r="I401" t="str">
            <v>[10-20]</v>
          </cell>
          <cell r="J401" t="str">
            <v>DSM, EE</v>
          </cell>
          <cell r="K401" t="str">
            <v>DSM - Energy Efficiency</v>
          </cell>
          <cell r="L401" t="str">
            <v/>
          </cell>
          <cell r="M401" t="str">
            <v>DSM, EE</v>
          </cell>
          <cell r="N401" t="str">
            <v>DSM, EE</v>
          </cell>
          <cell r="O401" t="str">
            <v/>
          </cell>
          <cell r="P401" t="str">
            <v>DSM, EE</v>
          </cell>
          <cell r="Q401" t="str">
            <v>DSM, EE</v>
          </cell>
          <cell r="R401" t="str">
            <v>DSM, EE</v>
          </cell>
          <cell r="S401" t="str">
            <v>DSM, EE</v>
          </cell>
          <cell r="T401" t="str">
            <v>DSM, EE, ID</v>
          </cell>
          <cell r="U401" t="str">
            <v>DSM, EE</v>
          </cell>
          <cell r="V401" t="str">
            <v>ID</v>
          </cell>
          <cell r="W401" t="str">
            <v>Yes</v>
          </cell>
        </row>
        <row r="402">
          <cell r="A402">
            <v>97952</v>
          </cell>
          <cell r="B402" t="str">
            <v>D2_ID_c_20</v>
          </cell>
          <cell r="C402" t="str">
            <v>D2_ID_c_20</v>
          </cell>
          <cell r="D402" t="str">
            <v>D2_ID_c_20</v>
          </cell>
          <cell r="E402" t="str">
            <v>New Conservation</v>
          </cell>
          <cell r="F402" t="str">
            <v>East</v>
          </cell>
          <cell r="G402" t="str">
            <v>Energy Efficiency, ID</v>
          </cell>
          <cell r="H402" t="str">
            <v/>
          </cell>
          <cell r="I402" t="str">
            <v>[20-30]</v>
          </cell>
          <cell r="J402" t="str">
            <v>DSM, EE</v>
          </cell>
          <cell r="K402" t="str">
            <v>DSM - Energy Efficiency</v>
          </cell>
          <cell r="L402" t="str">
            <v/>
          </cell>
          <cell r="M402" t="str">
            <v>DSM, EE</v>
          </cell>
          <cell r="N402" t="str">
            <v>DSM, EE</v>
          </cell>
          <cell r="O402" t="str">
            <v/>
          </cell>
          <cell r="P402" t="str">
            <v>DSM, EE</v>
          </cell>
          <cell r="Q402" t="str">
            <v>DSM, EE</v>
          </cell>
          <cell r="R402" t="str">
            <v>DSM, EE</v>
          </cell>
          <cell r="S402" t="str">
            <v>DSM, EE</v>
          </cell>
          <cell r="T402" t="str">
            <v>DSM, EE, ID</v>
          </cell>
          <cell r="U402" t="str">
            <v>DSM, EE</v>
          </cell>
          <cell r="V402" t="str">
            <v>ID</v>
          </cell>
          <cell r="W402" t="str">
            <v>Yes</v>
          </cell>
        </row>
        <row r="403">
          <cell r="A403">
            <v>97955</v>
          </cell>
          <cell r="B403" t="str">
            <v>D2_ID_d_30</v>
          </cell>
          <cell r="C403" t="str">
            <v>D2_ID_d_30</v>
          </cell>
          <cell r="D403" t="str">
            <v>D2_ID_d_30</v>
          </cell>
          <cell r="E403" t="str">
            <v>New Conservation</v>
          </cell>
          <cell r="F403" t="str">
            <v>East</v>
          </cell>
          <cell r="G403" t="str">
            <v>Energy Efficiency, ID</v>
          </cell>
          <cell r="H403" t="str">
            <v/>
          </cell>
          <cell r="I403" t="str">
            <v>[30-40]</v>
          </cell>
          <cell r="J403" t="str">
            <v>DSM, EE</v>
          </cell>
          <cell r="K403" t="str">
            <v>DSM - Energy Efficiency</v>
          </cell>
          <cell r="L403" t="str">
            <v/>
          </cell>
          <cell r="M403" t="str">
            <v>DSM, EE</v>
          </cell>
          <cell r="N403" t="str">
            <v>DSM, EE</v>
          </cell>
          <cell r="O403" t="str">
            <v/>
          </cell>
          <cell r="P403" t="str">
            <v>DSM, EE</v>
          </cell>
          <cell r="Q403" t="str">
            <v>DSM, EE</v>
          </cell>
          <cell r="R403" t="str">
            <v>DSM, EE</v>
          </cell>
          <cell r="S403" t="str">
            <v>DSM, EE</v>
          </cell>
          <cell r="T403" t="str">
            <v>DSM, EE, ID</v>
          </cell>
          <cell r="U403" t="str">
            <v>DSM, EE</v>
          </cell>
          <cell r="V403" t="str">
            <v>ID</v>
          </cell>
          <cell r="W403" t="str">
            <v>Yes</v>
          </cell>
        </row>
        <row r="404">
          <cell r="A404">
            <v>97957</v>
          </cell>
          <cell r="B404" t="str">
            <v>D2_ID_e_40</v>
          </cell>
          <cell r="C404" t="str">
            <v>D2_ID_e_40</v>
          </cell>
          <cell r="D404" t="str">
            <v>D2_ID_e_40</v>
          </cell>
          <cell r="E404" t="str">
            <v>New Conservation</v>
          </cell>
          <cell r="F404" t="str">
            <v>East</v>
          </cell>
          <cell r="G404" t="str">
            <v>Energy Efficiency, ID</v>
          </cell>
          <cell r="H404" t="str">
            <v/>
          </cell>
          <cell r="I404" t="str">
            <v>[40-50]</v>
          </cell>
          <cell r="J404" t="str">
            <v>DSM, EE</v>
          </cell>
          <cell r="K404" t="str">
            <v>DSM - Energy Efficiency</v>
          </cell>
          <cell r="L404" t="str">
            <v/>
          </cell>
          <cell r="M404" t="str">
            <v>DSM, EE</v>
          </cell>
          <cell r="N404" t="str">
            <v>DSM, EE</v>
          </cell>
          <cell r="O404" t="str">
            <v/>
          </cell>
          <cell r="P404" t="str">
            <v>DSM, EE</v>
          </cell>
          <cell r="Q404" t="str">
            <v>DSM, EE</v>
          </cell>
          <cell r="R404" t="str">
            <v>DSM, EE</v>
          </cell>
          <cell r="S404" t="str">
            <v>DSM, EE</v>
          </cell>
          <cell r="T404" t="str">
            <v>DSM, EE, ID</v>
          </cell>
          <cell r="U404" t="str">
            <v>DSM, EE</v>
          </cell>
          <cell r="V404" t="str">
            <v>ID</v>
          </cell>
          <cell r="W404" t="str">
            <v>Yes</v>
          </cell>
        </row>
        <row r="405">
          <cell r="A405">
            <v>97959</v>
          </cell>
          <cell r="B405" t="str">
            <v>D2_ID_f_50</v>
          </cell>
          <cell r="C405" t="str">
            <v>D2_ID_f_50</v>
          </cell>
          <cell r="D405" t="str">
            <v>D2_ID_f_50</v>
          </cell>
          <cell r="E405" t="str">
            <v>New Conservation</v>
          </cell>
          <cell r="F405" t="str">
            <v>East</v>
          </cell>
          <cell r="G405" t="str">
            <v>Energy Efficiency, ID</v>
          </cell>
          <cell r="H405" t="str">
            <v/>
          </cell>
          <cell r="I405" t="str">
            <v>[50-60]</v>
          </cell>
          <cell r="J405" t="str">
            <v>DSM, EE</v>
          </cell>
          <cell r="K405" t="str">
            <v>DSM - Energy Efficiency</v>
          </cell>
          <cell r="L405" t="str">
            <v/>
          </cell>
          <cell r="M405" t="str">
            <v>DSM, EE</v>
          </cell>
          <cell r="N405" t="str">
            <v>DSM, EE</v>
          </cell>
          <cell r="O405" t="str">
            <v/>
          </cell>
          <cell r="P405" t="str">
            <v>DSM, EE</v>
          </cell>
          <cell r="Q405" t="str">
            <v>DSM, EE</v>
          </cell>
          <cell r="R405" t="str">
            <v>DSM, EE</v>
          </cell>
          <cell r="S405" t="str">
            <v>DSM, EE</v>
          </cell>
          <cell r="T405" t="str">
            <v>DSM, EE, ID</v>
          </cell>
          <cell r="U405" t="str">
            <v>DSM, EE</v>
          </cell>
          <cell r="V405" t="str">
            <v>ID</v>
          </cell>
          <cell r="W405" t="str">
            <v>Yes</v>
          </cell>
        </row>
        <row r="406">
          <cell r="A406">
            <v>97960</v>
          </cell>
          <cell r="B406" t="str">
            <v>D2_ID_g_60</v>
          </cell>
          <cell r="C406" t="str">
            <v>D2_ID_g_60</v>
          </cell>
          <cell r="D406" t="str">
            <v>D2_ID_g_60</v>
          </cell>
          <cell r="E406" t="str">
            <v>New Conservation</v>
          </cell>
          <cell r="F406" t="str">
            <v>East</v>
          </cell>
          <cell r="G406" t="str">
            <v>Energy Efficiency, ID</v>
          </cell>
          <cell r="H406" t="str">
            <v/>
          </cell>
          <cell r="I406" t="str">
            <v>[60-70]</v>
          </cell>
          <cell r="J406" t="str">
            <v>DSM, EE</v>
          </cell>
          <cell r="K406" t="str">
            <v>DSM - Energy Efficiency</v>
          </cell>
          <cell r="L406" t="str">
            <v/>
          </cell>
          <cell r="M406" t="str">
            <v>DSM, EE</v>
          </cell>
          <cell r="N406" t="str">
            <v>DSM, EE</v>
          </cell>
          <cell r="O406" t="str">
            <v/>
          </cell>
          <cell r="P406" t="str">
            <v>DSM, EE</v>
          </cell>
          <cell r="Q406" t="str">
            <v>DSM, EE</v>
          </cell>
          <cell r="R406" t="str">
            <v>DSM, EE</v>
          </cell>
          <cell r="S406" t="str">
            <v>DSM, EE</v>
          </cell>
          <cell r="T406" t="str">
            <v>DSM, EE, ID</v>
          </cell>
          <cell r="U406" t="str">
            <v>DSM, EE</v>
          </cell>
          <cell r="V406" t="str">
            <v>ID</v>
          </cell>
          <cell r="W406" t="str">
            <v>Yes</v>
          </cell>
        </row>
        <row r="407">
          <cell r="A407">
            <v>97961</v>
          </cell>
          <cell r="B407" t="str">
            <v>D2_ID_h_70</v>
          </cell>
          <cell r="C407" t="str">
            <v>D2_ID_h_70</v>
          </cell>
          <cell r="D407" t="str">
            <v>D2_ID_h_70</v>
          </cell>
          <cell r="E407" t="str">
            <v>New Conservation</v>
          </cell>
          <cell r="F407" t="str">
            <v>East</v>
          </cell>
          <cell r="G407" t="str">
            <v>Energy Efficiency, ID</v>
          </cell>
          <cell r="H407" t="str">
            <v/>
          </cell>
          <cell r="I407" t="str">
            <v>[70-80]</v>
          </cell>
          <cell r="J407" t="str">
            <v>DSM, EE</v>
          </cell>
          <cell r="K407" t="str">
            <v>DSM - Energy Efficiency</v>
          </cell>
          <cell r="L407" t="str">
            <v/>
          </cell>
          <cell r="M407" t="str">
            <v>DSM, EE</v>
          </cell>
          <cell r="N407" t="str">
            <v>DSM, EE</v>
          </cell>
          <cell r="O407" t="str">
            <v/>
          </cell>
          <cell r="P407" t="str">
            <v>DSM, EE</v>
          </cell>
          <cell r="Q407" t="str">
            <v>DSM, EE</v>
          </cell>
          <cell r="R407" t="str">
            <v>DSM, EE</v>
          </cell>
          <cell r="S407" t="str">
            <v>DSM, EE</v>
          </cell>
          <cell r="T407" t="str">
            <v>DSM, EE, ID</v>
          </cell>
          <cell r="U407" t="str">
            <v>DSM, EE</v>
          </cell>
          <cell r="V407" t="str">
            <v>ID</v>
          </cell>
          <cell r="W407" t="str">
            <v>Yes</v>
          </cell>
        </row>
        <row r="408">
          <cell r="A408">
            <v>97963</v>
          </cell>
          <cell r="B408" t="str">
            <v>D2_ID_i_80</v>
          </cell>
          <cell r="C408" t="str">
            <v>D2_ID_i_80</v>
          </cell>
          <cell r="D408" t="str">
            <v>D2_ID_i_80</v>
          </cell>
          <cell r="E408" t="str">
            <v>New Conservation</v>
          </cell>
          <cell r="F408" t="str">
            <v>East</v>
          </cell>
          <cell r="G408" t="str">
            <v>Energy Efficiency, ID</v>
          </cell>
          <cell r="H408" t="str">
            <v/>
          </cell>
          <cell r="I408" t="str">
            <v>[80-90]</v>
          </cell>
          <cell r="J408" t="str">
            <v>DSM, EE</v>
          </cell>
          <cell r="K408" t="str">
            <v>DSM - Energy Efficiency</v>
          </cell>
          <cell r="L408" t="str">
            <v/>
          </cell>
          <cell r="M408" t="str">
            <v>DSM, EE</v>
          </cell>
          <cell r="N408" t="str">
            <v>DSM, EE</v>
          </cell>
          <cell r="O408" t="str">
            <v/>
          </cell>
          <cell r="P408" t="str">
            <v>DSM, EE</v>
          </cell>
          <cell r="Q408" t="str">
            <v>DSM, EE</v>
          </cell>
          <cell r="R408" t="str">
            <v>DSM, EE</v>
          </cell>
          <cell r="S408" t="str">
            <v>DSM, EE</v>
          </cell>
          <cell r="T408" t="str">
            <v>DSM, EE, ID</v>
          </cell>
          <cell r="U408" t="str">
            <v>DSM, EE</v>
          </cell>
          <cell r="V408" t="str">
            <v>ID</v>
          </cell>
          <cell r="W408" t="str">
            <v>Yes</v>
          </cell>
        </row>
        <row r="409">
          <cell r="A409">
            <v>97964</v>
          </cell>
          <cell r="B409" t="str">
            <v>D2_ID_j_90</v>
          </cell>
          <cell r="C409" t="str">
            <v>D2_ID_j_90</v>
          </cell>
          <cell r="D409" t="str">
            <v>D2_ID_j_90</v>
          </cell>
          <cell r="E409" t="str">
            <v>New Conservation</v>
          </cell>
          <cell r="F409" t="str">
            <v>East</v>
          </cell>
          <cell r="G409" t="str">
            <v>Energy Efficiency, ID</v>
          </cell>
          <cell r="H409" t="str">
            <v/>
          </cell>
          <cell r="I409" t="str">
            <v>[90-100]</v>
          </cell>
          <cell r="J409" t="str">
            <v>DSM, EE</v>
          </cell>
          <cell r="K409" t="str">
            <v>DSM - Energy Efficiency</v>
          </cell>
          <cell r="L409" t="str">
            <v/>
          </cell>
          <cell r="M409" t="str">
            <v>DSM, EE</v>
          </cell>
          <cell r="N409" t="str">
            <v>DSM, EE</v>
          </cell>
          <cell r="O409" t="str">
            <v/>
          </cell>
          <cell r="P409" t="str">
            <v>DSM, EE</v>
          </cell>
          <cell r="Q409" t="str">
            <v>DSM, EE</v>
          </cell>
          <cell r="R409" t="str">
            <v>DSM, EE</v>
          </cell>
          <cell r="S409" t="str">
            <v>DSM, EE</v>
          </cell>
          <cell r="T409" t="str">
            <v>DSM, EE, ID</v>
          </cell>
          <cell r="U409" t="str">
            <v>DSM, EE</v>
          </cell>
          <cell r="V409" t="str">
            <v>ID</v>
          </cell>
          <cell r="W409" t="str">
            <v>Yes</v>
          </cell>
        </row>
        <row r="410">
          <cell r="A410">
            <v>97940</v>
          </cell>
          <cell r="B410" t="str">
            <v>D2_ID_k_100</v>
          </cell>
          <cell r="C410" t="str">
            <v>D2_ID_k_100</v>
          </cell>
          <cell r="D410" t="str">
            <v>D2_ID_k_100</v>
          </cell>
          <cell r="E410" t="str">
            <v>New Conservation</v>
          </cell>
          <cell r="F410" t="str">
            <v>East</v>
          </cell>
          <cell r="G410" t="str">
            <v>Energy Efficiency, ID</v>
          </cell>
          <cell r="H410" t="str">
            <v/>
          </cell>
          <cell r="I410" t="str">
            <v>[100-110]</v>
          </cell>
          <cell r="J410" t="str">
            <v>DSM, EE</v>
          </cell>
          <cell r="K410" t="str">
            <v>DSM - Energy Efficiency</v>
          </cell>
          <cell r="L410" t="str">
            <v/>
          </cell>
          <cell r="M410" t="str">
            <v>DSM, EE</v>
          </cell>
          <cell r="N410" t="str">
            <v>DSM, EE</v>
          </cell>
          <cell r="O410" t="str">
            <v/>
          </cell>
          <cell r="P410" t="str">
            <v>DSM, EE</v>
          </cell>
          <cell r="Q410" t="str">
            <v>DSM, EE</v>
          </cell>
          <cell r="R410" t="str">
            <v>DSM, EE</v>
          </cell>
          <cell r="S410" t="str">
            <v>DSM, EE</v>
          </cell>
          <cell r="T410" t="str">
            <v>DSM, EE, ID</v>
          </cell>
          <cell r="U410" t="str">
            <v>DSM, EE</v>
          </cell>
          <cell r="V410" t="str">
            <v>ID</v>
          </cell>
          <cell r="W410" t="str">
            <v>Yes</v>
          </cell>
        </row>
        <row r="411">
          <cell r="A411">
            <v>97942</v>
          </cell>
          <cell r="B411" t="str">
            <v>D2_ID_l_110</v>
          </cell>
          <cell r="C411" t="str">
            <v>D2_ID_l_110</v>
          </cell>
          <cell r="D411" t="str">
            <v>D2_ID_l_110</v>
          </cell>
          <cell r="E411" t="str">
            <v>New Conservation</v>
          </cell>
          <cell r="F411" t="str">
            <v>East</v>
          </cell>
          <cell r="G411" t="str">
            <v>Energy Efficiency, ID</v>
          </cell>
          <cell r="H411" t="str">
            <v/>
          </cell>
          <cell r="I411" t="str">
            <v>[110-120]</v>
          </cell>
          <cell r="J411" t="str">
            <v>DSM, EE</v>
          </cell>
          <cell r="K411" t="str">
            <v>DSM - Energy Efficiency</v>
          </cell>
          <cell r="L411" t="str">
            <v/>
          </cell>
          <cell r="M411" t="str">
            <v>DSM, EE</v>
          </cell>
          <cell r="N411" t="str">
            <v>DSM, EE</v>
          </cell>
          <cell r="O411" t="str">
            <v/>
          </cell>
          <cell r="P411" t="str">
            <v>DSM, EE</v>
          </cell>
          <cell r="Q411" t="str">
            <v>DSM, EE</v>
          </cell>
          <cell r="R411" t="str">
            <v>DSM, EE</v>
          </cell>
          <cell r="S411" t="str">
            <v>DSM, EE</v>
          </cell>
          <cell r="T411" t="str">
            <v>DSM, EE, ID</v>
          </cell>
          <cell r="U411" t="str">
            <v>DSM, EE</v>
          </cell>
          <cell r="V411" t="str">
            <v>ID</v>
          </cell>
          <cell r="W411" t="str">
            <v>Yes</v>
          </cell>
        </row>
        <row r="412">
          <cell r="A412">
            <v>97943</v>
          </cell>
          <cell r="B412" t="str">
            <v>D2_ID_m_120</v>
          </cell>
          <cell r="C412" t="str">
            <v>D2_ID_m_120</v>
          </cell>
          <cell r="D412" t="str">
            <v>D2_ID_m_120</v>
          </cell>
          <cell r="E412" t="str">
            <v>New Conservation</v>
          </cell>
          <cell r="F412" t="str">
            <v>East</v>
          </cell>
          <cell r="G412" t="str">
            <v>Energy Efficiency, ID</v>
          </cell>
          <cell r="H412" t="str">
            <v/>
          </cell>
          <cell r="I412" t="str">
            <v>[120-130]</v>
          </cell>
          <cell r="J412" t="str">
            <v>DSM, EE</v>
          </cell>
          <cell r="K412" t="str">
            <v>DSM - Energy Efficiency</v>
          </cell>
          <cell r="L412" t="str">
            <v/>
          </cell>
          <cell r="M412" t="str">
            <v>DSM, EE</v>
          </cell>
          <cell r="N412" t="str">
            <v>DSM, EE</v>
          </cell>
          <cell r="O412" t="str">
            <v/>
          </cell>
          <cell r="P412" t="str">
            <v>DSM, EE</v>
          </cell>
          <cell r="Q412" t="str">
            <v>DSM, EE</v>
          </cell>
          <cell r="R412" t="str">
            <v>DSM, EE</v>
          </cell>
          <cell r="S412" t="str">
            <v>DSM, EE</v>
          </cell>
          <cell r="T412" t="str">
            <v>DSM, EE, ID</v>
          </cell>
          <cell r="U412" t="str">
            <v>DSM, EE</v>
          </cell>
          <cell r="V412" t="str">
            <v>ID</v>
          </cell>
          <cell r="W412" t="str">
            <v>Yes</v>
          </cell>
        </row>
        <row r="413">
          <cell r="A413">
            <v>97944</v>
          </cell>
          <cell r="B413" t="str">
            <v>D2_ID_n_130</v>
          </cell>
          <cell r="C413" t="str">
            <v>D2_ID_n_130</v>
          </cell>
          <cell r="D413" t="str">
            <v>D2_ID_n_130</v>
          </cell>
          <cell r="E413" t="str">
            <v>New Conservation</v>
          </cell>
          <cell r="F413" t="str">
            <v>East</v>
          </cell>
          <cell r="G413" t="str">
            <v>Energy Efficiency, ID</v>
          </cell>
          <cell r="H413" t="str">
            <v/>
          </cell>
          <cell r="I413" t="str">
            <v>[130-140]</v>
          </cell>
          <cell r="J413" t="str">
            <v>DSM, EE</v>
          </cell>
          <cell r="K413" t="str">
            <v>DSM - Energy Efficiency</v>
          </cell>
          <cell r="L413" t="str">
            <v/>
          </cell>
          <cell r="M413" t="str">
            <v>DSM, EE</v>
          </cell>
          <cell r="N413" t="str">
            <v>DSM, EE</v>
          </cell>
          <cell r="O413" t="str">
            <v/>
          </cell>
          <cell r="P413" t="str">
            <v>DSM, EE</v>
          </cell>
          <cell r="Q413" t="str">
            <v>DSM, EE</v>
          </cell>
          <cell r="R413" t="str">
            <v>DSM, EE</v>
          </cell>
          <cell r="S413" t="str">
            <v>DSM, EE</v>
          </cell>
          <cell r="T413" t="str">
            <v>DSM, EE, ID</v>
          </cell>
          <cell r="U413" t="str">
            <v>DSM, EE</v>
          </cell>
          <cell r="V413" t="str">
            <v>ID</v>
          </cell>
          <cell r="W413" t="str">
            <v>Yes</v>
          </cell>
        </row>
        <row r="414">
          <cell r="A414">
            <v>97945</v>
          </cell>
          <cell r="B414" t="str">
            <v>D2_ID_o_140</v>
          </cell>
          <cell r="C414" t="str">
            <v>D2_ID_o_140</v>
          </cell>
          <cell r="D414" t="str">
            <v>D2_ID_o_140</v>
          </cell>
          <cell r="E414" t="str">
            <v>New Conservation</v>
          </cell>
          <cell r="F414" t="str">
            <v>East</v>
          </cell>
          <cell r="G414" t="str">
            <v>Energy Efficiency, ID</v>
          </cell>
          <cell r="H414" t="str">
            <v/>
          </cell>
          <cell r="I414" t="str">
            <v>[140-150]</v>
          </cell>
          <cell r="J414" t="str">
            <v>DSM, EE</v>
          </cell>
          <cell r="K414" t="str">
            <v>DSM - Energy Efficiency</v>
          </cell>
          <cell r="L414" t="str">
            <v/>
          </cell>
          <cell r="M414" t="str">
            <v>DSM, EE</v>
          </cell>
          <cell r="N414" t="str">
            <v>DSM, EE</v>
          </cell>
          <cell r="O414" t="str">
            <v/>
          </cell>
          <cell r="P414" t="str">
            <v>DSM, EE</v>
          </cell>
          <cell r="Q414" t="str">
            <v>DSM, EE</v>
          </cell>
          <cell r="R414" t="str">
            <v>DSM, EE</v>
          </cell>
          <cell r="S414" t="str">
            <v>DSM, EE</v>
          </cell>
          <cell r="T414" t="str">
            <v>DSM, EE, ID</v>
          </cell>
          <cell r="U414" t="str">
            <v>DSM, EE</v>
          </cell>
          <cell r="V414" t="str">
            <v>ID</v>
          </cell>
          <cell r="W414" t="str">
            <v>Yes</v>
          </cell>
        </row>
        <row r="415">
          <cell r="A415">
            <v>97946</v>
          </cell>
          <cell r="B415" t="str">
            <v>D2_ID_p_150</v>
          </cell>
          <cell r="C415" t="str">
            <v>D2_ID_p_150</v>
          </cell>
          <cell r="D415" t="str">
            <v>D2_ID_p_150</v>
          </cell>
          <cell r="E415" t="str">
            <v>New Conservation</v>
          </cell>
          <cell r="F415" t="str">
            <v>East</v>
          </cell>
          <cell r="G415" t="str">
            <v>Energy Efficiency, ID</v>
          </cell>
          <cell r="H415" t="str">
            <v/>
          </cell>
          <cell r="I415" t="str">
            <v>[150-160]</v>
          </cell>
          <cell r="J415" t="str">
            <v>DSM, EE</v>
          </cell>
          <cell r="K415" t="str">
            <v>DSM - Energy Efficiency</v>
          </cell>
          <cell r="L415" t="str">
            <v/>
          </cell>
          <cell r="M415" t="str">
            <v>DSM, EE</v>
          </cell>
          <cell r="N415" t="str">
            <v>DSM, EE</v>
          </cell>
          <cell r="O415" t="str">
            <v/>
          </cell>
          <cell r="P415" t="str">
            <v>DSM, EE</v>
          </cell>
          <cell r="Q415" t="str">
            <v>DSM, EE</v>
          </cell>
          <cell r="R415" t="str">
            <v>DSM, EE</v>
          </cell>
          <cell r="S415" t="str">
            <v>DSM, EE</v>
          </cell>
          <cell r="T415" t="str">
            <v>DSM, EE, ID</v>
          </cell>
          <cell r="U415" t="str">
            <v>DSM, EE</v>
          </cell>
          <cell r="V415" t="str">
            <v>ID</v>
          </cell>
          <cell r="W415" t="str">
            <v>Yes</v>
          </cell>
        </row>
        <row r="416">
          <cell r="A416">
            <v>97947</v>
          </cell>
          <cell r="B416" t="str">
            <v>D2_ID_q_160</v>
          </cell>
          <cell r="C416" t="str">
            <v>D2_ID_q_160</v>
          </cell>
          <cell r="D416" t="str">
            <v>D2_ID_q_160</v>
          </cell>
          <cell r="E416" t="str">
            <v>New Conservation</v>
          </cell>
          <cell r="F416" t="str">
            <v>East</v>
          </cell>
          <cell r="G416" t="str">
            <v>Energy Efficiency, ID</v>
          </cell>
          <cell r="H416" t="str">
            <v/>
          </cell>
          <cell r="I416" t="str">
            <v>[160-170]</v>
          </cell>
          <cell r="J416" t="str">
            <v>DSM, EE</v>
          </cell>
          <cell r="K416" t="str">
            <v>DSM - Energy Efficiency</v>
          </cell>
          <cell r="L416" t="str">
            <v/>
          </cell>
          <cell r="M416" t="str">
            <v>DSM, EE</v>
          </cell>
          <cell r="N416" t="str">
            <v>DSM, EE</v>
          </cell>
          <cell r="O416" t="str">
            <v/>
          </cell>
          <cell r="P416" t="str">
            <v>DSM, EE</v>
          </cell>
          <cell r="Q416" t="str">
            <v>DSM, EE</v>
          </cell>
          <cell r="R416" t="str">
            <v>DSM, EE</v>
          </cell>
          <cell r="S416" t="str">
            <v>DSM, EE</v>
          </cell>
          <cell r="T416" t="str">
            <v>DSM, EE, ID</v>
          </cell>
          <cell r="U416" t="str">
            <v>DSM, EE</v>
          </cell>
          <cell r="V416" t="str">
            <v>ID</v>
          </cell>
          <cell r="W416" t="str">
            <v>Yes</v>
          </cell>
        </row>
        <row r="417">
          <cell r="A417">
            <v>97948</v>
          </cell>
          <cell r="B417" t="str">
            <v>D2_ID_r_170</v>
          </cell>
          <cell r="C417" t="str">
            <v>D2_ID_r_170</v>
          </cell>
          <cell r="D417" t="str">
            <v>D2_ID_r_170</v>
          </cell>
          <cell r="E417" t="str">
            <v>New Conservation</v>
          </cell>
          <cell r="F417" t="str">
            <v>East</v>
          </cell>
          <cell r="G417" t="str">
            <v>Energy Efficiency, ID</v>
          </cell>
          <cell r="H417" t="str">
            <v/>
          </cell>
          <cell r="I417" t="str">
            <v>[170-180]</v>
          </cell>
          <cell r="J417" t="str">
            <v>DSM, EE</v>
          </cell>
          <cell r="K417" t="str">
            <v>DSM - Energy Efficiency</v>
          </cell>
          <cell r="L417" t="str">
            <v/>
          </cell>
          <cell r="M417" t="str">
            <v>DSM, EE</v>
          </cell>
          <cell r="N417" t="str">
            <v>DSM, EE</v>
          </cell>
          <cell r="O417" t="str">
            <v/>
          </cell>
          <cell r="P417" t="str">
            <v>DSM, EE</v>
          </cell>
          <cell r="Q417" t="str">
            <v>DSM, EE</v>
          </cell>
          <cell r="R417" t="str">
            <v>DSM, EE</v>
          </cell>
          <cell r="S417" t="str">
            <v>DSM, EE</v>
          </cell>
          <cell r="T417" t="str">
            <v>DSM, EE, ID</v>
          </cell>
          <cell r="U417" t="str">
            <v>DSM, EE</v>
          </cell>
          <cell r="V417" t="str">
            <v>ID</v>
          </cell>
          <cell r="W417" t="str">
            <v>Yes</v>
          </cell>
        </row>
        <row r="418">
          <cell r="A418">
            <v>97949</v>
          </cell>
          <cell r="B418" t="str">
            <v>D2_ID_s_180</v>
          </cell>
          <cell r="C418" t="str">
            <v>D2_ID_s_180</v>
          </cell>
          <cell r="D418" t="str">
            <v>D2_ID_s_180</v>
          </cell>
          <cell r="E418" t="str">
            <v>New Conservation</v>
          </cell>
          <cell r="F418" t="str">
            <v>East</v>
          </cell>
          <cell r="G418" t="str">
            <v>Energy Efficiency, ID</v>
          </cell>
          <cell r="H418" t="str">
            <v/>
          </cell>
          <cell r="I418" t="str">
            <v>[180-190]</v>
          </cell>
          <cell r="J418" t="str">
            <v>DSM, EE</v>
          </cell>
          <cell r="K418" t="str">
            <v>DSM - Energy Efficiency</v>
          </cell>
          <cell r="L418" t="str">
            <v/>
          </cell>
          <cell r="M418" t="str">
            <v>DSM, EE</v>
          </cell>
          <cell r="N418" t="str">
            <v>DSM, EE</v>
          </cell>
          <cell r="O418" t="str">
            <v/>
          </cell>
          <cell r="P418" t="str">
            <v>DSM, EE</v>
          </cell>
          <cell r="Q418" t="str">
            <v>DSM, EE</v>
          </cell>
          <cell r="R418" t="str">
            <v>DSM, EE</v>
          </cell>
          <cell r="S418" t="str">
            <v>DSM, EE</v>
          </cell>
          <cell r="T418" t="str">
            <v>DSM, EE, ID</v>
          </cell>
          <cell r="U418" t="str">
            <v>DSM, EE</v>
          </cell>
          <cell r="V418" t="str">
            <v>ID</v>
          </cell>
          <cell r="W418" t="str">
            <v>Yes</v>
          </cell>
        </row>
        <row r="419">
          <cell r="A419">
            <v>97950</v>
          </cell>
          <cell r="B419" t="str">
            <v>D2_ID_t_190</v>
          </cell>
          <cell r="C419" t="str">
            <v>D2_ID_t_190</v>
          </cell>
          <cell r="D419" t="str">
            <v>D2_ID_t_190</v>
          </cell>
          <cell r="E419" t="str">
            <v>New Conservation</v>
          </cell>
          <cell r="F419" t="str">
            <v>East</v>
          </cell>
          <cell r="G419" t="str">
            <v>Energy Efficiency, ID</v>
          </cell>
          <cell r="H419" t="str">
            <v/>
          </cell>
          <cell r="I419" t="str">
            <v>[190-200]</v>
          </cell>
          <cell r="J419" t="str">
            <v>DSM, EE</v>
          </cell>
          <cell r="K419" t="str">
            <v>DSM - Energy Efficiency</v>
          </cell>
          <cell r="L419" t="str">
            <v/>
          </cell>
          <cell r="M419" t="str">
            <v>DSM, EE</v>
          </cell>
          <cell r="N419" t="str">
            <v>DSM, EE</v>
          </cell>
          <cell r="O419" t="str">
            <v/>
          </cell>
          <cell r="P419" t="str">
            <v>DSM, EE</v>
          </cell>
          <cell r="Q419" t="str">
            <v>DSM, EE</v>
          </cell>
          <cell r="R419" t="str">
            <v>DSM, EE</v>
          </cell>
          <cell r="S419" t="str">
            <v>DSM, EE</v>
          </cell>
          <cell r="T419" t="str">
            <v>DSM, EE, ID</v>
          </cell>
          <cell r="U419" t="str">
            <v>DSM, EE</v>
          </cell>
          <cell r="V419" t="str">
            <v>ID</v>
          </cell>
          <cell r="W419" t="str">
            <v>Yes</v>
          </cell>
        </row>
        <row r="420">
          <cell r="A420">
            <v>97951</v>
          </cell>
          <cell r="B420" t="str">
            <v>D2_ID_u_200</v>
          </cell>
          <cell r="C420" t="str">
            <v>D2_ID_u_200</v>
          </cell>
          <cell r="D420" t="str">
            <v>D2_ID_u_200</v>
          </cell>
          <cell r="E420" t="str">
            <v>New Conservation</v>
          </cell>
          <cell r="F420" t="str">
            <v>East</v>
          </cell>
          <cell r="G420" t="str">
            <v>Energy Efficiency, ID</v>
          </cell>
          <cell r="H420" t="str">
            <v/>
          </cell>
          <cell r="I420" t="str">
            <v>[200-250]</v>
          </cell>
          <cell r="J420" t="str">
            <v>DSM, EE</v>
          </cell>
          <cell r="K420" t="str">
            <v>DSM - Energy Efficiency</v>
          </cell>
          <cell r="L420" t="str">
            <v/>
          </cell>
          <cell r="M420" t="str">
            <v>DSM, EE</v>
          </cell>
          <cell r="N420" t="str">
            <v>DSM, EE</v>
          </cell>
          <cell r="O420" t="str">
            <v/>
          </cell>
          <cell r="P420" t="str">
            <v>DSM, EE</v>
          </cell>
          <cell r="Q420" t="str">
            <v>DSM, EE</v>
          </cell>
          <cell r="R420" t="str">
            <v>DSM, EE</v>
          </cell>
          <cell r="S420" t="str">
            <v>DSM, EE</v>
          </cell>
          <cell r="T420" t="str">
            <v>DSM, EE, ID</v>
          </cell>
          <cell r="U420" t="str">
            <v>DSM, EE</v>
          </cell>
          <cell r="V420" t="str">
            <v>ID</v>
          </cell>
          <cell r="W420" t="str">
            <v>Yes</v>
          </cell>
        </row>
        <row r="421">
          <cell r="A421">
            <v>97953</v>
          </cell>
          <cell r="B421" t="str">
            <v>D2_ID_v_250</v>
          </cell>
          <cell r="C421" t="str">
            <v>D2_ID_v_250</v>
          </cell>
          <cell r="D421" t="str">
            <v>D2_ID_v_250</v>
          </cell>
          <cell r="E421" t="str">
            <v>New Conservation</v>
          </cell>
          <cell r="F421" t="str">
            <v>East</v>
          </cell>
          <cell r="G421" t="str">
            <v>Energy Efficiency, ID</v>
          </cell>
          <cell r="H421" t="str">
            <v/>
          </cell>
          <cell r="I421" t="str">
            <v>[250-300]</v>
          </cell>
          <cell r="J421" t="str">
            <v>DSM, EE</v>
          </cell>
          <cell r="K421" t="str">
            <v>DSM - Energy Efficiency</v>
          </cell>
          <cell r="L421" t="str">
            <v/>
          </cell>
          <cell r="M421" t="str">
            <v>DSM, EE</v>
          </cell>
          <cell r="N421" t="str">
            <v>DSM, EE</v>
          </cell>
          <cell r="O421" t="str">
            <v/>
          </cell>
          <cell r="P421" t="str">
            <v>DSM, EE</v>
          </cell>
          <cell r="Q421" t="str">
            <v>DSM, EE</v>
          </cell>
          <cell r="R421" t="str">
            <v>DSM, EE</v>
          </cell>
          <cell r="S421" t="str">
            <v>DSM, EE</v>
          </cell>
          <cell r="T421" t="str">
            <v>DSM, EE, ID</v>
          </cell>
          <cell r="U421" t="str">
            <v>DSM, EE</v>
          </cell>
          <cell r="V421" t="str">
            <v>ID</v>
          </cell>
          <cell r="W421" t="str">
            <v>Yes</v>
          </cell>
        </row>
        <row r="422">
          <cell r="A422">
            <v>97954</v>
          </cell>
          <cell r="B422" t="str">
            <v>D2_ID_w_300</v>
          </cell>
          <cell r="C422" t="str">
            <v>D2_ID_w_300</v>
          </cell>
          <cell r="D422" t="str">
            <v>D2_ID_w_300</v>
          </cell>
          <cell r="E422" t="str">
            <v>New Conservation</v>
          </cell>
          <cell r="F422" t="str">
            <v>East</v>
          </cell>
          <cell r="G422" t="str">
            <v>Energy Efficiency, ID</v>
          </cell>
          <cell r="H422" t="str">
            <v/>
          </cell>
          <cell r="I422" t="str">
            <v>[300-400]</v>
          </cell>
          <cell r="J422" t="str">
            <v>DSM, EE</v>
          </cell>
          <cell r="K422" t="str">
            <v>DSM - Energy Efficiency</v>
          </cell>
          <cell r="L422" t="str">
            <v/>
          </cell>
          <cell r="M422" t="str">
            <v>DSM, EE</v>
          </cell>
          <cell r="N422" t="str">
            <v>DSM, EE</v>
          </cell>
          <cell r="O422" t="str">
            <v/>
          </cell>
          <cell r="P422" t="str">
            <v>DSM, EE</v>
          </cell>
          <cell r="Q422" t="str">
            <v>DSM, EE</v>
          </cell>
          <cell r="R422" t="str">
            <v>DSM, EE</v>
          </cell>
          <cell r="S422" t="str">
            <v>DSM, EE</v>
          </cell>
          <cell r="T422" t="str">
            <v>DSM, EE, ID</v>
          </cell>
          <cell r="U422" t="str">
            <v>DSM, EE</v>
          </cell>
          <cell r="V422" t="str">
            <v>ID</v>
          </cell>
          <cell r="W422" t="str">
            <v>Yes</v>
          </cell>
        </row>
        <row r="423">
          <cell r="A423">
            <v>97956</v>
          </cell>
          <cell r="B423" t="str">
            <v>D2_ID_x_400</v>
          </cell>
          <cell r="C423" t="str">
            <v>D2_ID_x_400</v>
          </cell>
          <cell r="D423" t="str">
            <v>D2_ID_x_400</v>
          </cell>
          <cell r="E423" t="str">
            <v>New Conservation</v>
          </cell>
          <cell r="F423" t="str">
            <v>East</v>
          </cell>
          <cell r="G423" t="str">
            <v>Energy Efficiency, ID</v>
          </cell>
          <cell r="H423" t="str">
            <v/>
          </cell>
          <cell r="I423" t="str">
            <v>[400-500]</v>
          </cell>
          <cell r="J423" t="str">
            <v>DSM, EE</v>
          </cell>
          <cell r="K423" t="str">
            <v>DSM - Energy Efficiency</v>
          </cell>
          <cell r="L423" t="str">
            <v/>
          </cell>
          <cell r="M423" t="str">
            <v>DSM, EE</v>
          </cell>
          <cell r="N423" t="str">
            <v>DSM, EE</v>
          </cell>
          <cell r="O423" t="str">
            <v/>
          </cell>
          <cell r="P423" t="str">
            <v>DSM, EE</v>
          </cell>
          <cell r="Q423" t="str">
            <v>DSM, EE</v>
          </cell>
          <cell r="R423" t="str">
            <v>DSM, EE</v>
          </cell>
          <cell r="S423" t="str">
            <v>DSM, EE</v>
          </cell>
          <cell r="T423" t="str">
            <v>DSM, EE, ID</v>
          </cell>
          <cell r="U423" t="str">
            <v>DSM, EE</v>
          </cell>
          <cell r="V423" t="str">
            <v>ID</v>
          </cell>
          <cell r="W423" t="str">
            <v>Yes</v>
          </cell>
        </row>
        <row r="424">
          <cell r="A424">
            <v>97958</v>
          </cell>
          <cell r="B424" t="str">
            <v>D2_ID_y_500</v>
          </cell>
          <cell r="C424" t="str">
            <v>D2_ID_y_500</v>
          </cell>
          <cell r="D424" t="str">
            <v>D2_ID_y_500</v>
          </cell>
          <cell r="E424" t="str">
            <v>New Conservation</v>
          </cell>
          <cell r="F424" t="str">
            <v>East</v>
          </cell>
          <cell r="G424" t="str">
            <v>Energy Efficiency, ID</v>
          </cell>
          <cell r="H424" t="str">
            <v/>
          </cell>
          <cell r="I424" t="str">
            <v>[500-750]</v>
          </cell>
          <cell r="J424" t="str">
            <v>DSM, EE</v>
          </cell>
          <cell r="K424" t="str">
            <v>DSM - Energy Efficiency</v>
          </cell>
          <cell r="L424" t="str">
            <v/>
          </cell>
          <cell r="M424" t="str">
            <v>DSM, EE</v>
          </cell>
          <cell r="N424" t="str">
            <v>DSM, EE</v>
          </cell>
          <cell r="O424" t="str">
            <v/>
          </cell>
          <cell r="P424" t="str">
            <v>DSM, EE</v>
          </cell>
          <cell r="Q424" t="str">
            <v>DSM, EE</v>
          </cell>
          <cell r="R424" t="str">
            <v>DSM, EE</v>
          </cell>
          <cell r="S424" t="str">
            <v>DSM, EE</v>
          </cell>
          <cell r="T424" t="str">
            <v>DSM, EE, ID</v>
          </cell>
          <cell r="U424" t="str">
            <v>DSM, EE</v>
          </cell>
          <cell r="V424" t="str">
            <v>ID</v>
          </cell>
          <cell r="W424" t="str">
            <v>Yes</v>
          </cell>
        </row>
        <row r="425">
          <cell r="A425">
            <v>97962</v>
          </cell>
          <cell r="B425" t="str">
            <v>D2_ID_z_750</v>
          </cell>
          <cell r="C425" t="str">
            <v>D2_ID_z_750</v>
          </cell>
          <cell r="D425" t="str">
            <v>D2_ID_z_750</v>
          </cell>
          <cell r="E425" t="str">
            <v>New Conservation</v>
          </cell>
          <cell r="F425" t="str">
            <v>East</v>
          </cell>
          <cell r="G425" t="str">
            <v>Energy Efficiency, ID</v>
          </cell>
          <cell r="H425" t="str">
            <v/>
          </cell>
          <cell r="I425" t="str">
            <v>[750-1000]</v>
          </cell>
          <cell r="J425" t="str">
            <v>DSM, EE</v>
          </cell>
          <cell r="K425" t="str">
            <v>DSM - Energy Efficiency</v>
          </cell>
          <cell r="L425" t="str">
            <v/>
          </cell>
          <cell r="M425" t="str">
            <v>DSM, EE</v>
          </cell>
          <cell r="N425" t="str">
            <v>DSM, EE</v>
          </cell>
          <cell r="O425" t="str">
            <v/>
          </cell>
          <cell r="P425" t="str">
            <v>DSM, EE</v>
          </cell>
          <cell r="Q425" t="str">
            <v>DSM, EE</v>
          </cell>
          <cell r="R425" t="str">
            <v>DSM, EE</v>
          </cell>
          <cell r="S425" t="str">
            <v>DSM, EE</v>
          </cell>
          <cell r="T425" t="str">
            <v>DSM, EE, ID</v>
          </cell>
          <cell r="U425" t="str">
            <v>DSM, EE</v>
          </cell>
          <cell r="V425" t="str">
            <v>ID</v>
          </cell>
          <cell r="W425" t="str">
            <v>Yes</v>
          </cell>
        </row>
        <row r="426">
          <cell r="A426">
            <v>97939</v>
          </cell>
          <cell r="B426" t="str">
            <v>D2_ID_z_9999</v>
          </cell>
          <cell r="C426" t="str">
            <v>D2_ID_z_9999</v>
          </cell>
          <cell r="D426" t="str">
            <v>D2_ID_z_9999</v>
          </cell>
          <cell r="E426" t="str">
            <v>New Conservation</v>
          </cell>
          <cell r="F426" t="str">
            <v>East</v>
          </cell>
          <cell r="G426" t="str">
            <v>Energy Efficiency, ID</v>
          </cell>
          <cell r="H426" t="str">
            <v/>
          </cell>
          <cell r="I426" t="str">
            <v>[1000-9999]</v>
          </cell>
          <cell r="J426" t="str">
            <v>DSM, EE</v>
          </cell>
          <cell r="K426" t="str">
            <v>DSM - Energy Efficiency</v>
          </cell>
          <cell r="L426" t="str">
            <v/>
          </cell>
          <cell r="M426" t="str">
            <v>DSM, EE</v>
          </cell>
          <cell r="N426" t="str">
            <v>DSM, EE</v>
          </cell>
          <cell r="O426" t="str">
            <v/>
          </cell>
          <cell r="P426" t="str">
            <v>DSM, EE</v>
          </cell>
          <cell r="Q426" t="str">
            <v>DSM, EE</v>
          </cell>
          <cell r="R426" t="str">
            <v>DSM, EE</v>
          </cell>
          <cell r="S426" t="str">
            <v>DSM, EE</v>
          </cell>
          <cell r="T426" t="str">
            <v>DSM, EE, ID</v>
          </cell>
          <cell r="U426" t="str">
            <v>DSM, EE</v>
          </cell>
          <cell r="V426" t="str">
            <v>ID</v>
          </cell>
          <cell r="W426" t="str">
            <v>Yes</v>
          </cell>
        </row>
        <row r="427">
          <cell r="A427">
            <v>97893</v>
          </cell>
          <cell r="B427" t="str">
            <v>D2_OR_a_00</v>
          </cell>
          <cell r="C427" t="str">
            <v>D2_OR_a_00</v>
          </cell>
          <cell r="D427" t="str">
            <v>D2_OR_a_00</v>
          </cell>
          <cell r="E427" t="str">
            <v>New Conservation</v>
          </cell>
          <cell r="F427" t="str">
            <v>West</v>
          </cell>
          <cell r="G427" t="str">
            <v>Energy Efficiency, OR</v>
          </cell>
          <cell r="H427" t="str">
            <v/>
          </cell>
          <cell r="I427" t="str">
            <v>[00-10]</v>
          </cell>
          <cell r="J427" t="str">
            <v>DSM, EE</v>
          </cell>
          <cell r="K427" t="str">
            <v>DSM - Energy Efficiency</v>
          </cell>
          <cell r="L427" t="str">
            <v/>
          </cell>
          <cell r="M427" t="str">
            <v>DSM, EE</v>
          </cell>
          <cell r="N427" t="str">
            <v>DSM, EE</v>
          </cell>
          <cell r="O427" t="str">
            <v/>
          </cell>
          <cell r="P427" t="str">
            <v>DSM, EE</v>
          </cell>
          <cell r="Q427" t="str">
            <v>DSM, EE</v>
          </cell>
          <cell r="R427" t="str">
            <v>DSM, EE</v>
          </cell>
          <cell r="S427" t="str">
            <v>DSM, EE</v>
          </cell>
          <cell r="T427" t="str">
            <v>DSM, EE, OR</v>
          </cell>
          <cell r="U427" t="str">
            <v>DSM, EE</v>
          </cell>
          <cell r="V427" t="str">
            <v>OR</v>
          </cell>
          <cell r="W427" t="str">
            <v>Yes</v>
          </cell>
        </row>
        <row r="428">
          <cell r="A428">
            <v>97896</v>
          </cell>
          <cell r="B428" t="str">
            <v>D2_OR_b_10</v>
          </cell>
          <cell r="C428" t="str">
            <v>D2_OR_b_10</v>
          </cell>
          <cell r="D428" t="str">
            <v>D2_OR_b_10</v>
          </cell>
          <cell r="E428" t="str">
            <v>New Conservation</v>
          </cell>
          <cell r="F428" t="str">
            <v>West</v>
          </cell>
          <cell r="G428" t="str">
            <v>Energy Efficiency, OR</v>
          </cell>
          <cell r="H428" t="str">
            <v/>
          </cell>
          <cell r="I428" t="str">
            <v>[10-20]</v>
          </cell>
          <cell r="J428" t="str">
            <v>DSM, EE</v>
          </cell>
          <cell r="K428" t="str">
            <v>DSM - Energy Efficiency</v>
          </cell>
          <cell r="L428" t="str">
            <v/>
          </cell>
          <cell r="M428" t="str">
            <v>DSM, EE</v>
          </cell>
          <cell r="N428" t="str">
            <v>DSM, EE</v>
          </cell>
          <cell r="O428" t="str">
            <v/>
          </cell>
          <cell r="P428" t="str">
            <v>DSM, EE</v>
          </cell>
          <cell r="Q428" t="str">
            <v>DSM, EE</v>
          </cell>
          <cell r="R428" t="str">
            <v>DSM, EE</v>
          </cell>
          <cell r="S428" t="str">
            <v>DSM, EE</v>
          </cell>
          <cell r="T428" t="str">
            <v>DSM, EE, OR</v>
          </cell>
          <cell r="U428" t="str">
            <v>DSM, EE</v>
          </cell>
          <cell r="V428" t="str">
            <v>OR</v>
          </cell>
          <cell r="W428" t="str">
            <v>Yes</v>
          </cell>
        </row>
        <row r="429">
          <cell r="A429">
            <v>97907</v>
          </cell>
          <cell r="B429" t="str">
            <v>D2_OR_c_20</v>
          </cell>
          <cell r="C429" t="str">
            <v>D2_OR_c_20</v>
          </cell>
          <cell r="D429" t="str">
            <v>D2_OR_c_20</v>
          </cell>
          <cell r="E429" t="str">
            <v>New Conservation</v>
          </cell>
          <cell r="F429" t="str">
            <v>West</v>
          </cell>
          <cell r="G429" t="str">
            <v>Energy Efficiency, OR</v>
          </cell>
          <cell r="H429" t="str">
            <v/>
          </cell>
          <cell r="I429" t="str">
            <v>[20-30]</v>
          </cell>
          <cell r="J429" t="str">
            <v>DSM, EE</v>
          </cell>
          <cell r="K429" t="str">
            <v>DSM - Energy Efficiency</v>
          </cell>
          <cell r="L429" t="str">
            <v/>
          </cell>
          <cell r="M429" t="str">
            <v>DSM, EE</v>
          </cell>
          <cell r="N429" t="str">
            <v>DSM, EE</v>
          </cell>
          <cell r="O429" t="str">
            <v/>
          </cell>
          <cell r="P429" t="str">
            <v>DSM, EE</v>
          </cell>
          <cell r="Q429" t="str">
            <v>DSM, EE</v>
          </cell>
          <cell r="R429" t="str">
            <v>DSM, EE</v>
          </cell>
          <cell r="S429" t="str">
            <v>DSM, EE</v>
          </cell>
          <cell r="T429" t="str">
            <v>DSM, EE, OR</v>
          </cell>
          <cell r="U429" t="str">
            <v>DSM, EE</v>
          </cell>
          <cell r="V429" t="str">
            <v>OR</v>
          </cell>
          <cell r="W429" t="str">
            <v>Yes</v>
          </cell>
        </row>
        <row r="430">
          <cell r="A430">
            <v>97910</v>
          </cell>
          <cell r="B430" t="str">
            <v>D2_OR_d_30</v>
          </cell>
          <cell r="C430" t="str">
            <v>D2_OR_d_30</v>
          </cell>
          <cell r="D430" t="str">
            <v>D2_OR_d_30</v>
          </cell>
          <cell r="E430" t="str">
            <v>New Conservation</v>
          </cell>
          <cell r="F430" t="str">
            <v>West</v>
          </cell>
          <cell r="G430" t="str">
            <v>Energy Efficiency, OR</v>
          </cell>
          <cell r="H430" t="str">
            <v/>
          </cell>
          <cell r="I430" t="str">
            <v>[30-40]</v>
          </cell>
          <cell r="J430" t="str">
            <v>DSM, EE</v>
          </cell>
          <cell r="K430" t="str">
            <v>DSM - Energy Efficiency</v>
          </cell>
          <cell r="L430" t="str">
            <v/>
          </cell>
          <cell r="M430" t="str">
            <v>DSM, EE</v>
          </cell>
          <cell r="N430" t="str">
            <v>DSM, EE</v>
          </cell>
          <cell r="O430" t="str">
            <v/>
          </cell>
          <cell r="P430" t="str">
            <v>DSM, EE</v>
          </cell>
          <cell r="Q430" t="str">
            <v>DSM, EE</v>
          </cell>
          <cell r="R430" t="str">
            <v>DSM, EE</v>
          </cell>
          <cell r="S430" t="str">
            <v>DSM, EE</v>
          </cell>
          <cell r="T430" t="str">
            <v>DSM, EE, OR</v>
          </cell>
          <cell r="U430" t="str">
            <v>DSM, EE</v>
          </cell>
          <cell r="V430" t="str">
            <v>OR</v>
          </cell>
          <cell r="W430" t="str">
            <v>Yes</v>
          </cell>
        </row>
        <row r="431">
          <cell r="A431">
            <v>97912</v>
          </cell>
          <cell r="B431" t="str">
            <v>D2_OR_e_40</v>
          </cell>
          <cell r="C431" t="str">
            <v>D2_OR_e_40</v>
          </cell>
          <cell r="D431" t="str">
            <v>D2_OR_e_40</v>
          </cell>
          <cell r="E431" t="str">
            <v>New Conservation</v>
          </cell>
          <cell r="F431" t="str">
            <v>West</v>
          </cell>
          <cell r="G431" t="str">
            <v>Energy Efficiency, OR</v>
          </cell>
          <cell r="H431" t="str">
            <v/>
          </cell>
          <cell r="I431" t="str">
            <v>[40-50]</v>
          </cell>
          <cell r="J431" t="str">
            <v>DSM, EE</v>
          </cell>
          <cell r="K431" t="str">
            <v>DSM - Energy Efficiency</v>
          </cell>
          <cell r="L431" t="str">
            <v/>
          </cell>
          <cell r="M431" t="str">
            <v>DSM, EE</v>
          </cell>
          <cell r="N431" t="str">
            <v>DSM, EE</v>
          </cell>
          <cell r="O431" t="str">
            <v/>
          </cell>
          <cell r="P431" t="str">
            <v>DSM, EE</v>
          </cell>
          <cell r="Q431" t="str">
            <v>DSM, EE</v>
          </cell>
          <cell r="R431" t="str">
            <v>DSM, EE</v>
          </cell>
          <cell r="S431" t="str">
            <v>DSM, EE</v>
          </cell>
          <cell r="T431" t="str">
            <v>DSM, EE, OR</v>
          </cell>
          <cell r="U431" t="str">
            <v>DSM, EE</v>
          </cell>
          <cell r="V431" t="str">
            <v>OR</v>
          </cell>
          <cell r="W431" t="str">
            <v>Yes</v>
          </cell>
        </row>
        <row r="432">
          <cell r="A432">
            <v>97914</v>
          </cell>
          <cell r="B432" t="str">
            <v>D2_OR_f_50</v>
          </cell>
          <cell r="C432" t="str">
            <v>D2_OR_f_50</v>
          </cell>
          <cell r="D432" t="str">
            <v>D2_OR_f_50</v>
          </cell>
          <cell r="E432" t="str">
            <v>New Conservation</v>
          </cell>
          <cell r="F432" t="str">
            <v>West</v>
          </cell>
          <cell r="G432" t="str">
            <v>Energy Efficiency, OR</v>
          </cell>
          <cell r="H432" t="str">
            <v/>
          </cell>
          <cell r="I432" t="str">
            <v>[50-60]</v>
          </cell>
          <cell r="J432" t="str">
            <v>DSM, EE</v>
          </cell>
          <cell r="K432" t="str">
            <v>DSM - Energy Efficiency</v>
          </cell>
          <cell r="L432" t="str">
            <v/>
          </cell>
          <cell r="M432" t="str">
            <v>DSM, EE</v>
          </cell>
          <cell r="N432" t="str">
            <v>DSM, EE</v>
          </cell>
          <cell r="O432" t="str">
            <v/>
          </cell>
          <cell r="P432" t="str">
            <v>DSM, EE</v>
          </cell>
          <cell r="Q432" t="str">
            <v>DSM, EE</v>
          </cell>
          <cell r="R432" t="str">
            <v>DSM, EE</v>
          </cell>
          <cell r="S432" t="str">
            <v>DSM, EE</v>
          </cell>
          <cell r="T432" t="str">
            <v>DSM, EE, OR</v>
          </cell>
          <cell r="U432" t="str">
            <v>DSM, EE</v>
          </cell>
          <cell r="V432" t="str">
            <v>OR</v>
          </cell>
          <cell r="W432" t="str">
            <v>Yes</v>
          </cell>
        </row>
        <row r="433">
          <cell r="A433">
            <v>97915</v>
          </cell>
          <cell r="B433" t="str">
            <v>D2_OR_g_60</v>
          </cell>
          <cell r="C433" t="str">
            <v>D2_OR_g_60</v>
          </cell>
          <cell r="D433" t="str">
            <v>D2_OR_g_60</v>
          </cell>
          <cell r="E433" t="str">
            <v>New Conservation</v>
          </cell>
          <cell r="F433" t="str">
            <v>West</v>
          </cell>
          <cell r="G433" t="str">
            <v>Energy Efficiency, OR</v>
          </cell>
          <cell r="H433" t="str">
            <v/>
          </cell>
          <cell r="I433" t="str">
            <v>[60-70]</v>
          </cell>
          <cell r="J433" t="str">
            <v>DSM, EE</v>
          </cell>
          <cell r="K433" t="str">
            <v>DSM - Energy Efficiency</v>
          </cell>
          <cell r="L433" t="str">
            <v/>
          </cell>
          <cell r="M433" t="str">
            <v>DSM, EE</v>
          </cell>
          <cell r="N433" t="str">
            <v>DSM, EE</v>
          </cell>
          <cell r="O433" t="str">
            <v/>
          </cell>
          <cell r="P433" t="str">
            <v>DSM, EE</v>
          </cell>
          <cell r="Q433" t="str">
            <v>DSM, EE</v>
          </cell>
          <cell r="R433" t="str">
            <v>DSM, EE</v>
          </cell>
          <cell r="S433" t="str">
            <v>DSM, EE</v>
          </cell>
          <cell r="T433" t="str">
            <v>DSM, EE, OR</v>
          </cell>
          <cell r="U433" t="str">
            <v>DSM, EE</v>
          </cell>
          <cell r="V433" t="str">
            <v>OR</v>
          </cell>
          <cell r="W433" t="str">
            <v>Yes</v>
          </cell>
        </row>
        <row r="434">
          <cell r="A434">
            <v>97916</v>
          </cell>
          <cell r="B434" t="str">
            <v>D2_OR_h_70</v>
          </cell>
          <cell r="C434" t="str">
            <v>D2_OR_h_70</v>
          </cell>
          <cell r="D434" t="str">
            <v>D2_OR_h_70</v>
          </cell>
          <cell r="E434" t="str">
            <v>New Conservation</v>
          </cell>
          <cell r="F434" t="str">
            <v>West</v>
          </cell>
          <cell r="G434" t="str">
            <v>Energy Efficiency, OR</v>
          </cell>
          <cell r="H434" t="str">
            <v/>
          </cell>
          <cell r="I434" t="str">
            <v>[70-80]</v>
          </cell>
          <cell r="J434" t="str">
            <v>DSM, EE</v>
          </cell>
          <cell r="K434" t="str">
            <v>DSM - Energy Efficiency</v>
          </cell>
          <cell r="L434" t="str">
            <v/>
          </cell>
          <cell r="M434" t="str">
            <v>DSM, EE</v>
          </cell>
          <cell r="N434" t="str">
            <v>DSM, EE</v>
          </cell>
          <cell r="O434" t="str">
            <v/>
          </cell>
          <cell r="P434" t="str">
            <v>DSM, EE</v>
          </cell>
          <cell r="Q434" t="str">
            <v>DSM, EE</v>
          </cell>
          <cell r="R434" t="str">
            <v>DSM, EE</v>
          </cell>
          <cell r="S434" t="str">
            <v>DSM, EE</v>
          </cell>
          <cell r="T434" t="str">
            <v>DSM, EE, OR</v>
          </cell>
          <cell r="U434" t="str">
            <v>DSM, EE</v>
          </cell>
          <cell r="V434" t="str">
            <v>OR</v>
          </cell>
          <cell r="W434" t="str">
            <v>Yes</v>
          </cell>
        </row>
        <row r="435">
          <cell r="A435">
            <v>97918</v>
          </cell>
          <cell r="B435" t="str">
            <v>D2_OR_i_80</v>
          </cell>
          <cell r="C435" t="str">
            <v>D2_OR_i_80</v>
          </cell>
          <cell r="D435" t="str">
            <v>D2_OR_i_80</v>
          </cell>
          <cell r="E435" t="str">
            <v>New Conservation</v>
          </cell>
          <cell r="F435" t="str">
            <v>West</v>
          </cell>
          <cell r="G435" t="str">
            <v>Energy Efficiency, OR</v>
          </cell>
          <cell r="H435" t="str">
            <v/>
          </cell>
          <cell r="I435" t="str">
            <v>[80-90]</v>
          </cell>
          <cell r="J435" t="str">
            <v>DSM, EE</v>
          </cell>
          <cell r="K435" t="str">
            <v>DSM - Energy Efficiency</v>
          </cell>
          <cell r="L435" t="str">
            <v/>
          </cell>
          <cell r="M435" t="str">
            <v>DSM, EE</v>
          </cell>
          <cell r="N435" t="str">
            <v>DSM, EE</v>
          </cell>
          <cell r="O435" t="str">
            <v/>
          </cell>
          <cell r="P435" t="str">
            <v>DSM, EE</v>
          </cell>
          <cell r="Q435" t="str">
            <v>DSM, EE</v>
          </cell>
          <cell r="R435" t="str">
            <v>DSM, EE</v>
          </cell>
          <cell r="S435" t="str">
            <v>DSM, EE</v>
          </cell>
          <cell r="T435" t="str">
            <v>DSM, EE, OR</v>
          </cell>
          <cell r="U435" t="str">
            <v>DSM, EE</v>
          </cell>
          <cell r="V435" t="str">
            <v>OR</v>
          </cell>
          <cell r="W435" t="str">
            <v>Yes</v>
          </cell>
        </row>
        <row r="436">
          <cell r="A436">
            <v>97919</v>
          </cell>
          <cell r="B436" t="str">
            <v>D2_OR_j_90</v>
          </cell>
          <cell r="C436" t="str">
            <v>D2_OR_j_90</v>
          </cell>
          <cell r="D436" t="str">
            <v>D2_OR_j_90</v>
          </cell>
          <cell r="E436" t="str">
            <v>New Conservation</v>
          </cell>
          <cell r="F436" t="str">
            <v>West</v>
          </cell>
          <cell r="G436" t="str">
            <v>Energy Efficiency, OR</v>
          </cell>
          <cell r="H436" t="str">
            <v/>
          </cell>
          <cell r="I436" t="str">
            <v>[90-100]</v>
          </cell>
          <cell r="J436" t="str">
            <v>DSM, EE</v>
          </cell>
          <cell r="K436" t="str">
            <v>DSM - Energy Efficiency</v>
          </cell>
          <cell r="L436" t="str">
            <v/>
          </cell>
          <cell r="M436" t="str">
            <v>DSM, EE</v>
          </cell>
          <cell r="N436" t="str">
            <v>DSM, EE</v>
          </cell>
          <cell r="O436" t="str">
            <v/>
          </cell>
          <cell r="P436" t="str">
            <v>DSM, EE</v>
          </cell>
          <cell r="Q436" t="str">
            <v>DSM, EE</v>
          </cell>
          <cell r="R436" t="str">
            <v>DSM, EE</v>
          </cell>
          <cell r="S436" t="str">
            <v>DSM, EE</v>
          </cell>
          <cell r="T436" t="str">
            <v>DSM, EE, OR</v>
          </cell>
          <cell r="U436" t="str">
            <v>DSM, EE</v>
          </cell>
          <cell r="V436" t="str">
            <v>OR</v>
          </cell>
          <cell r="W436" t="str">
            <v>Yes</v>
          </cell>
        </row>
        <row r="437">
          <cell r="A437">
            <v>97895</v>
          </cell>
          <cell r="B437" t="str">
            <v>D2_OR_k_100</v>
          </cell>
          <cell r="C437" t="str">
            <v>D2_OR_k_100</v>
          </cell>
          <cell r="D437" t="str">
            <v>D2_OR_k_100</v>
          </cell>
          <cell r="E437" t="str">
            <v>New Conservation</v>
          </cell>
          <cell r="F437" t="str">
            <v>West</v>
          </cell>
          <cell r="G437" t="str">
            <v>Energy Efficiency, OR</v>
          </cell>
          <cell r="H437" t="str">
            <v/>
          </cell>
          <cell r="I437" t="str">
            <v>[100-110]</v>
          </cell>
          <cell r="J437" t="str">
            <v>DSM, EE</v>
          </cell>
          <cell r="K437" t="str">
            <v>DSM - Energy Efficiency</v>
          </cell>
          <cell r="L437" t="str">
            <v/>
          </cell>
          <cell r="M437" t="str">
            <v>DSM, EE</v>
          </cell>
          <cell r="N437" t="str">
            <v>DSM, EE</v>
          </cell>
          <cell r="O437" t="str">
            <v/>
          </cell>
          <cell r="P437" t="str">
            <v>DSM, EE</v>
          </cell>
          <cell r="Q437" t="str">
            <v>DSM, EE</v>
          </cell>
          <cell r="R437" t="str">
            <v>DSM, EE</v>
          </cell>
          <cell r="S437" t="str">
            <v>DSM, EE</v>
          </cell>
          <cell r="T437" t="str">
            <v>DSM, EE, OR</v>
          </cell>
          <cell r="U437" t="str">
            <v>DSM, EE</v>
          </cell>
          <cell r="V437" t="str">
            <v>OR</v>
          </cell>
          <cell r="W437" t="str">
            <v>Yes</v>
          </cell>
        </row>
        <row r="438">
          <cell r="A438">
            <v>97897</v>
          </cell>
          <cell r="B438" t="str">
            <v>D2_OR_l_110</v>
          </cell>
          <cell r="C438" t="str">
            <v>D2_OR_l_110</v>
          </cell>
          <cell r="D438" t="str">
            <v>D2_OR_l_110</v>
          </cell>
          <cell r="E438" t="str">
            <v>New Conservation</v>
          </cell>
          <cell r="F438" t="str">
            <v>West</v>
          </cell>
          <cell r="G438" t="str">
            <v>Energy Efficiency, OR</v>
          </cell>
          <cell r="H438" t="str">
            <v/>
          </cell>
          <cell r="I438" t="str">
            <v>[110-120]</v>
          </cell>
          <cell r="J438" t="str">
            <v>DSM, EE</v>
          </cell>
          <cell r="K438" t="str">
            <v>DSM - Energy Efficiency</v>
          </cell>
          <cell r="L438" t="str">
            <v/>
          </cell>
          <cell r="M438" t="str">
            <v>DSM, EE</v>
          </cell>
          <cell r="N438" t="str">
            <v>DSM, EE</v>
          </cell>
          <cell r="O438" t="str">
            <v/>
          </cell>
          <cell r="P438" t="str">
            <v>DSM, EE</v>
          </cell>
          <cell r="Q438" t="str">
            <v>DSM, EE</v>
          </cell>
          <cell r="R438" t="str">
            <v>DSM, EE</v>
          </cell>
          <cell r="S438" t="str">
            <v>DSM, EE</v>
          </cell>
          <cell r="T438" t="str">
            <v>DSM, EE, OR</v>
          </cell>
          <cell r="U438" t="str">
            <v>DSM, EE</v>
          </cell>
          <cell r="V438" t="str">
            <v>OR</v>
          </cell>
          <cell r="W438" t="str">
            <v>Yes</v>
          </cell>
        </row>
        <row r="439">
          <cell r="A439">
            <v>97898</v>
          </cell>
          <cell r="B439" t="str">
            <v>D2_OR_m_120</v>
          </cell>
          <cell r="C439" t="str">
            <v>D2_OR_m_120</v>
          </cell>
          <cell r="D439" t="str">
            <v>D2_OR_m_120</v>
          </cell>
          <cell r="E439" t="str">
            <v>New Conservation</v>
          </cell>
          <cell r="F439" t="str">
            <v>West</v>
          </cell>
          <cell r="G439" t="str">
            <v>Energy Efficiency, OR</v>
          </cell>
          <cell r="H439" t="str">
            <v/>
          </cell>
          <cell r="I439" t="str">
            <v>[120-130]</v>
          </cell>
          <cell r="J439" t="str">
            <v>DSM, EE</v>
          </cell>
          <cell r="K439" t="str">
            <v>DSM - Energy Efficiency</v>
          </cell>
          <cell r="L439" t="str">
            <v/>
          </cell>
          <cell r="M439" t="str">
            <v>DSM, EE</v>
          </cell>
          <cell r="N439" t="str">
            <v>DSM, EE</v>
          </cell>
          <cell r="O439" t="str">
            <v/>
          </cell>
          <cell r="P439" t="str">
            <v>DSM, EE</v>
          </cell>
          <cell r="Q439" t="str">
            <v>DSM, EE</v>
          </cell>
          <cell r="R439" t="str">
            <v>DSM, EE</v>
          </cell>
          <cell r="S439" t="str">
            <v>DSM, EE</v>
          </cell>
          <cell r="T439" t="str">
            <v>DSM, EE, OR</v>
          </cell>
          <cell r="U439" t="str">
            <v>DSM, EE</v>
          </cell>
          <cell r="V439" t="str">
            <v>OR</v>
          </cell>
          <cell r="W439" t="str">
            <v>Yes</v>
          </cell>
        </row>
        <row r="440">
          <cell r="A440">
            <v>97899</v>
          </cell>
          <cell r="B440" t="str">
            <v>D2_OR_n_130</v>
          </cell>
          <cell r="C440" t="str">
            <v>D2_OR_n_130</v>
          </cell>
          <cell r="D440" t="str">
            <v>D2_OR_n_130</v>
          </cell>
          <cell r="E440" t="str">
            <v>New Conservation</v>
          </cell>
          <cell r="F440" t="str">
            <v>West</v>
          </cell>
          <cell r="G440" t="str">
            <v>Energy Efficiency, OR</v>
          </cell>
          <cell r="H440" t="str">
            <v/>
          </cell>
          <cell r="I440" t="str">
            <v>[130-140]</v>
          </cell>
          <cell r="J440" t="str">
            <v>DSM, EE</v>
          </cell>
          <cell r="K440" t="str">
            <v>DSM - Energy Efficiency</v>
          </cell>
          <cell r="L440" t="str">
            <v/>
          </cell>
          <cell r="M440" t="str">
            <v>DSM, EE</v>
          </cell>
          <cell r="N440" t="str">
            <v>DSM, EE</v>
          </cell>
          <cell r="O440" t="str">
            <v/>
          </cell>
          <cell r="P440" t="str">
            <v>DSM, EE</v>
          </cell>
          <cell r="Q440" t="str">
            <v>DSM, EE</v>
          </cell>
          <cell r="R440" t="str">
            <v>DSM, EE</v>
          </cell>
          <cell r="S440" t="str">
            <v>DSM, EE</v>
          </cell>
          <cell r="T440" t="str">
            <v>DSM, EE, OR</v>
          </cell>
          <cell r="U440" t="str">
            <v>DSM, EE</v>
          </cell>
          <cell r="V440" t="str">
            <v>OR</v>
          </cell>
          <cell r="W440" t="str">
            <v>Yes</v>
          </cell>
        </row>
        <row r="441">
          <cell r="A441">
            <v>97900</v>
          </cell>
          <cell r="B441" t="str">
            <v>D2_OR_o_140</v>
          </cell>
          <cell r="C441" t="str">
            <v>D2_OR_o_140</v>
          </cell>
          <cell r="D441" t="str">
            <v>D2_OR_o_140</v>
          </cell>
          <cell r="E441" t="str">
            <v>New Conservation</v>
          </cell>
          <cell r="F441" t="str">
            <v>West</v>
          </cell>
          <cell r="G441" t="str">
            <v>Energy Efficiency, OR</v>
          </cell>
          <cell r="H441" t="str">
            <v/>
          </cell>
          <cell r="I441" t="str">
            <v>[140-150]</v>
          </cell>
          <cell r="J441" t="str">
            <v>DSM, EE</v>
          </cell>
          <cell r="K441" t="str">
            <v>DSM - Energy Efficiency</v>
          </cell>
          <cell r="L441" t="str">
            <v/>
          </cell>
          <cell r="M441" t="str">
            <v>DSM, EE</v>
          </cell>
          <cell r="N441" t="str">
            <v>DSM, EE</v>
          </cell>
          <cell r="O441" t="str">
            <v/>
          </cell>
          <cell r="P441" t="str">
            <v>DSM, EE</v>
          </cell>
          <cell r="Q441" t="str">
            <v>DSM, EE</v>
          </cell>
          <cell r="R441" t="str">
            <v>DSM, EE</v>
          </cell>
          <cell r="S441" t="str">
            <v>DSM, EE</v>
          </cell>
          <cell r="T441" t="str">
            <v>DSM, EE, OR</v>
          </cell>
          <cell r="U441" t="str">
            <v>DSM, EE</v>
          </cell>
          <cell r="V441" t="str">
            <v>OR</v>
          </cell>
          <cell r="W441" t="str">
            <v>Yes</v>
          </cell>
        </row>
        <row r="442">
          <cell r="A442">
            <v>97901</v>
          </cell>
          <cell r="B442" t="str">
            <v>D2_OR_p_150</v>
          </cell>
          <cell r="C442" t="str">
            <v>D2_OR_p_150</v>
          </cell>
          <cell r="D442" t="str">
            <v>D2_OR_p_150</v>
          </cell>
          <cell r="E442" t="str">
            <v>New Conservation</v>
          </cell>
          <cell r="F442" t="str">
            <v>West</v>
          </cell>
          <cell r="G442" t="str">
            <v>Energy Efficiency, OR</v>
          </cell>
          <cell r="H442" t="str">
            <v/>
          </cell>
          <cell r="I442" t="str">
            <v>[150-160]</v>
          </cell>
          <cell r="J442" t="str">
            <v>DSM, EE</v>
          </cell>
          <cell r="K442" t="str">
            <v>DSM - Energy Efficiency</v>
          </cell>
          <cell r="L442" t="str">
            <v/>
          </cell>
          <cell r="M442" t="str">
            <v>DSM, EE</v>
          </cell>
          <cell r="N442" t="str">
            <v>DSM, EE</v>
          </cell>
          <cell r="O442" t="str">
            <v/>
          </cell>
          <cell r="P442" t="str">
            <v>DSM, EE</v>
          </cell>
          <cell r="Q442" t="str">
            <v>DSM, EE</v>
          </cell>
          <cell r="R442" t="str">
            <v>DSM, EE</v>
          </cell>
          <cell r="S442" t="str">
            <v>DSM, EE</v>
          </cell>
          <cell r="T442" t="str">
            <v>DSM, EE, OR</v>
          </cell>
          <cell r="U442" t="str">
            <v>DSM, EE</v>
          </cell>
          <cell r="V442" t="str">
            <v>OR</v>
          </cell>
          <cell r="W442" t="str">
            <v>Yes</v>
          </cell>
        </row>
        <row r="443">
          <cell r="A443">
            <v>97902</v>
          </cell>
          <cell r="B443" t="str">
            <v>D2_OR_q_160</v>
          </cell>
          <cell r="C443" t="str">
            <v>D2_OR_q_160</v>
          </cell>
          <cell r="D443" t="str">
            <v>D2_OR_q_160</v>
          </cell>
          <cell r="E443" t="str">
            <v>New Conservation</v>
          </cell>
          <cell r="F443" t="str">
            <v>West</v>
          </cell>
          <cell r="G443" t="str">
            <v>Energy Efficiency, OR</v>
          </cell>
          <cell r="H443" t="str">
            <v/>
          </cell>
          <cell r="I443" t="str">
            <v>[160-170]</v>
          </cell>
          <cell r="J443" t="str">
            <v>DSM, EE</v>
          </cell>
          <cell r="K443" t="str">
            <v>DSM - Energy Efficiency</v>
          </cell>
          <cell r="L443" t="str">
            <v/>
          </cell>
          <cell r="M443" t="str">
            <v>DSM, EE</v>
          </cell>
          <cell r="N443" t="str">
            <v>DSM, EE</v>
          </cell>
          <cell r="O443" t="str">
            <v/>
          </cell>
          <cell r="P443" t="str">
            <v>DSM, EE</v>
          </cell>
          <cell r="Q443" t="str">
            <v>DSM, EE</v>
          </cell>
          <cell r="R443" t="str">
            <v>DSM, EE</v>
          </cell>
          <cell r="S443" t="str">
            <v>DSM, EE</v>
          </cell>
          <cell r="T443" t="str">
            <v>DSM, EE, OR</v>
          </cell>
          <cell r="U443" t="str">
            <v>DSM, EE</v>
          </cell>
          <cell r="V443" t="str">
            <v>OR</v>
          </cell>
          <cell r="W443" t="str">
            <v>Yes</v>
          </cell>
        </row>
        <row r="444">
          <cell r="A444">
            <v>97903</v>
          </cell>
          <cell r="B444" t="str">
            <v>D2_OR_r_170</v>
          </cell>
          <cell r="C444" t="str">
            <v>D2_OR_r_170</v>
          </cell>
          <cell r="D444" t="str">
            <v>D2_OR_r_170</v>
          </cell>
          <cell r="E444" t="str">
            <v>New Conservation</v>
          </cell>
          <cell r="F444" t="str">
            <v>West</v>
          </cell>
          <cell r="G444" t="str">
            <v>Energy Efficiency, OR</v>
          </cell>
          <cell r="H444" t="str">
            <v/>
          </cell>
          <cell r="I444" t="str">
            <v>[170-180]</v>
          </cell>
          <cell r="J444" t="str">
            <v>DSM, EE</v>
          </cell>
          <cell r="K444" t="str">
            <v>DSM - Energy Efficiency</v>
          </cell>
          <cell r="L444" t="str">
            <v/>
          </cell>
          <cell r="M444" t="str">
            <v>DSM, EE</v>
          </cell>
          <cell r="N444" t="str">
            <v>DSM, EE</v>
          </cell>
          <cell r="O444" t="str">
            <v/>
          </cell>
          <cell r="P444" t="str">
            <v>DSM, EE</v>
          </cell>
          <cell r="Q444" t="str">
            <v>DSM, EE</v>
          </cell>
          <cell r="R444" t="str">
            <v>DSM, EE</v>
          </cell>
          <cell r="S444" t="str">
            <v>DSM, EE</v>
          </cell>
          <cell r="T444" t="str">
            <v>DSM, EE, OR</v>
          </cell>
          <cell r="U444" t="str">
            <v>DSM, EE</v>
          </cell>
          <cell r="V444" t="str">
            <v>OR</v>
          </cell>
          <cell r="W444" t="str">
            <v>Yes</v>
          </cell>
        </row>
        <row r="445">
          <cell r="A445">
            <v>97904</v>
          </cell>
          <cell r="B445" t="str">
            <v>D2_OR_s_180</v>
          </cell>
          <cell r="C445" t="str">
            <v>D2_OR_s_180</v>
          </cell>
          <cell r="D445" t="str">
            <v>D2_OR_s_180</v>
          </cell>
          <cell r="E445" t="str">
            <v>New Conservation</v>
          </cell>
          <cell r="F445" t="str">
            <v>West</v>
          </cell>
          <cell r="G445" t="str">
            <v>Energy Efficiency, OR</v>
          </cell>
          <cell r="H445" t="str">
            <v/>
          </cell>
          <cell r="I445" t="str">
            <v>[180-190]</v>
          </cell>
          <cell r="J445" t="str">
            <v>DSM, EE</v>
          </cell>
          <cell r="K445" t="str">
            <v>DSM - Energy Efficiency</v>
          </cell>
          <cell r="L445" t="str">
            <v/>
          </cell>
          <cell r="M445" t="str">
            <v>DSM, EE</v>
          </cell>
          <cell r="N445" t="str">
            <v>DSM, EE</v>
          </cell>
          <cell r="O445" t="str">
            <v/>
          </cell>
          <cell r="P445" t="str">
            <v>DSM, EE</v>
          </cell>
          <cell r="Q445" t="str">
            <v>DSM, EE</v>
          </cell>
          <cell r="R445" t="str">
            <v>DSM, EE</v>
          </cell>
          <cell r="S445" t="str">
            <v>DSM, EE</v>
          </cell>
          <cell r="T445" t="str">
            <v>DSM, EE, OR</v>
          </cell>
          <cell r="U445" t="str">
            <v>DSM, EE</v>
          </cell>
          <cell r="V445" t="str">
            <v>OR</v>
          </cell>
          <cell r="W445" t="str">
            <v>Yes</v>
          </cell>
        </row>
        <row r="446">
          <cell r="A446">
            <v>97905</v>
          </cell>
          <cell r="B446" t="str">
            <v>D2_OR_t_190</v>
          </cell>
          <cell r="C446" t="str">
            <v>D2_OR_t_190</v>
          </cell>
          <cell r="D446" t="str">
            <v>D2_OR_t_190</v>
          </cell>
          <cell r="E446" t="str">
            <v>New Conservation</v>
          </cell>
          <cell r="F446" t="str">
            <v>West</v>
          </cell>
          <cell r="G446" t="str">
            <v>Energy Efficiency, OR</v>
          </cell>
          <cell r="H446" t="str">
            <v/>
          </cell>
          <cell r="I446" t="str">
            <v>[190-200]</v>
          </cell>
          <cell r="J446" t="str">
            <v>DSM, EE</v>
          </cell>
          <cell r="K446" t="str">
            <v>DSM - Energy Efficiency</v>
          </cell>
          <cell r="L446" t="str">
            <v/>
          </cell>
          <cell r="M446" t="str">
            <v>DSM, EE</v>
          </cell>
          <cell r="N446" t="str">
            <v>DSM, EE</v>
          </cell>
          <cell r="O446" t="str">
            <v/>
          </cell>
          <cell r="P446" t="str">
            <v>DSM, EE</v>
          </cell>
          <cell r="Q446" t="str">
            <v>DSM, EE</v>
          </cell>
          <cell r="R446" t="str">
            <v>DSM, EE</v>
          </cell>
          <cell r="S446" t="str">
            <v>DSM, EE</v>
          </cell>
          <cell r="T446" t="str">
            <v>DSM, EE, OR</v>
          </cell>
          <cell r="U446" t="str">
            <v>DSM, EE</v>
          </cell>
          <cell r="V446" t="str">
            <v>OR</v>
          </cell>
          <cell r="W446" t="str">
            <v>Yes</v>
          </cell>
        </row>
        <row r="447">
          <cell r="A447">
            <v>97906</v>
          </cell>
          <cell r="B447" t="str">
            <v>D2_OR_u_200</v>
          </cell>
          <cell r="C447" t="str">
            <v>D2_OR_u_200</v>
          </cell>
          <cell r="D447" t="str">
            <v>D2_OR_u_200</v>
          </cell>
          <cell r="E447" t="str">
            <v>New Conservation</v>
          </cell>
          <cell r="F447" t="str">
            <v>West</v>
          </cell>
          <cell r="G447" t="str">
            <v>Energy Efficiency, OR</v>
          </cell>
          <cell r="H447" t="str">
            <v/>
          </cell>
          <cell r="I447" t="str">
            <v>[200-250]</v>
          </cell>
          <cell r="J447" t="str">
            <v>DSM, EE</v>
          </cell>
          <cell r="K447" t="str">
            <v>DSM - Energy Efficiency</v>
          </cell>
          <cell r="L447" t="str">
            <v/>
          </cell>
          <cell r="M447" t="str">
            <v>DSM, EE</v>
          </cell>
          <cell r="N447" t="str">
            <v>DSM, EE</v>
          </cell>
          <cell r="O447" t="str">
            <v/>
          </cell>
          <cell r="P447" t="str">
            <v>DSM, EE</v>
          </cell>
          <cell r="Q447" t="str">
            <v>DSM, EE</v>
          </cell>
          <cell r="R447" t="str">
            <v>DSM, EE</v>
          </cell>
          <cell r="S447" t="str">
            <v>DSM, EE</v>
          </cell>
          <cell r="T447" t="str">
            <v>DSM, EE, OR</v>
          </cell>
          <cell r="U447" t="str">
            <v>DSM, EE</v>
          </cell>
          <cell r="V447" t="str">
            <v>OR</v>
          </cell>
          <cell r="W447" t="str">
            <v>Yes</v>
          </cell>
        </row>
        <row r="448">
          <cell r="A448">
            <v>97908</v>
          </cell>
          <cell r="B448" t="str">
            <v>D2_OR_v_250</v>
          </cell>
          <cell r="C448" t="str">
            <v>D2_OR_v_250</v>
          </cell>
          <cell r="D448" t="str">
            <v>D2_OR_v_250</v>
          </cell>
          <cell r="E448" t="str">
            <v>New Conservation</v>
          </cell>
          <cell r="F448" t="str">
            <v>West</v>
          </cell>
          <cell r="G448" t="str">
            <v>Energy Efficiency, OR</v>
          </cell>
          <cell r="H448" t="str">
            <v/>
          </cell>
          <cell r="I448" t="str">
            <v>[250-300]</v>
          </cell>
          <cell r="J448" t="str">
            <v>DSM, EE</v>
          </cell>
          <cell r="K448" t="str">
            <v>DSM - Energy Efficiency</v>
          </cell>
          <cell r="L448" t="str">
            <v/>
          </cell>
          <cell r="M448" t="str">
            <v>DSM, EE</v>
          </cell>
          <cell r="N448" t="str">
            <v>DSM, EE</v>
          </cell>
          <cell r="O448" t="str">
            <v/>
          </cell>
          <cell r="P448" t="str">
            <v>DSM, EE</v>
          </cell>
          <cell r="Q448" t="str">
            <v>DSM, EE</v>
          </cell>
          <cell r="R448" t="str">
            <v>DSM, EE</v>
          </cell>
          <cell r="S448" t="str">
            <v>DSM, EE</v>
          </cell>
          <cell r="T448" t="str">
            <v>DSM, EE, OR</v>
          </cell>
          <cell r="U448" t="str">
            <v>DSM, EE</v>
          </cell>
          <cell r="V448" t="str">
            <v>OR</v>
          </cell>
          <cell r="W448" t="str">
            <v>Yes</v>
          </cell>
        </row>
        <row r="449">
          <cell r="A449">
            <v>97909</v>
          </cell>
          <cell r="B449" t="str">
            <v>D2_OR_w_300</v>
          </cell>
          <cell r="C449" t="str">
            <v>D2_OR_w_300</v>
          </cell>
          <cell r="D449" t="str">
            <v>D2_OR_w_300</v>
          </cell>
          <cell r="E449" t="str">
            <v>New Conservation</v>
          </cell>
          <cell r="F449" t="str">
            <v>West</v>
          </cell>
          <cell r="G449" t="str">
            <v>Energy Efficiency, OR</v>
          </cell>
          <cell r="H449" t="str">
            <v/>
          </cell>
          <cell r="I449" t="str">
            <v>[300-400]</v>
          </cell>
          <cell r="J449" t="str">
            <v>DSM, EE</v>
          </cell>
          <cell r="K449" t="str">
            <v>DSM - Energy Efficiency</v>
          </cell>
          <cell r="L449" t="str">
            <v/>
          </cell>
          <cell r="M449" t="str">
            <v>DSM, EE</v>
          </cell>
          <cell r="N449" t="str">
            <v>DSM, EE</v>
          </cell>
          <cell r="O449" t="str">
            <v/>
          </cell>
          <cell r="P449" t="str">
            <v>DSM, EE</v>
          </cell>
          <cell r="Q449" t="str">
            <v>DSM, EE</v>
          </cell>
          <cell r="R449" t="str">
            <v>DSM, EE</v>
          </cell>
          <cell r="S449" t="str">
            <v>DSM, EE</v>
          </cell>
          <cell r="T449" t="str">
            <v>DSM, EE, OR</v>
          </cell>
          <cell r="U449" t="str">
            <v>DSM, EE</v>
          </cell>
          <cell r="V449" t="str">
            <v>OR</v>
          </cell>
          <cell r="W449" t="str">
            <v>Yes</v>
          </cell>
        </row>
        <row r="450">
          <cell r="A450">
            <v>97911</v>
          </cell>
          <cell r="B450" t="str">
            <v>D2_OR_x_400</v>
          </cell>
          <cell r="C450" t="str">
            <v>D2_OR_x_400</v>
          </cell>
          <cell r="D450" t="str">
            <v>D2_OR_x_400</v>
          </cell>
          <cell r="E450" t="str">
            <v>New Conservation</v>
          </cell>
          <cell r="F450" t="str">
            <v>West</v>
          </cell>
          <cell r="G450" t="str">
            <v>Energy Efficiency, OR</v>
          </cell>
          <cell r="H450" t="str">
            <v/>
          </cell>
          <cell r="I450" t="str">
            <v>[400-500]</v>
          </cell>
          <cell r="J450" t="str">
            <v>DSM, EE</v>
          </cell>
          <cell r="K450" t="str">
            <v>DSM - Energy Efficiency</v>
          </cell>
          <cell r="L450" t="str">
            <v/>
          </cell>
          <cell r="M450" t="str">
            <v>DSM, EE</v>
          </cell>
          <cell r="N450" t="str">
            <v>DSM, EE</v>
          </cell>
          <cell r="O450" t="str">
            <v/>
          </cell>
          <cell r="P450" t="str">
            <v>DSM, EE</v>
          </cell>
          <cell r="Q450" t="str">
            <v>DSM, EE</v>
          </cell>
          <cell r="R450" t="str">
            <v>DSM, EE</v>
          </cell>
          <cell r="S450" t="str">
            <v>DSM, EE</v>
          </cell>
          <cell r="T450" t="str">
            <v>DSM, EE, OR</v>
          </cell>
          <cell r="U450" t="str">
            <v>DSM, EE</v>
          </cell>
          <cell r="V450" t="str">
            <v>OR</v>
          </cell>
          <cell r="W450" t="str">
            <v>Yes</v>
          </cell>
        </row>
        <row r="451">
          <cell r="A451">
            <v>97913</v>
          </cell>
          <cell r="B451" t="str">
            <v>D2_OR_y_500</v>
          </cell>
          <cell r="C451" t="str">
            <v>D2_OR_y_500</v>
          </cell>
          <cell r="D451" t="str">
            <v>D2_OR_y_500</v>
          </cell>
          <cell r="E451" t="str">
            <v>New Conservation</v>
          </cell>
          <cell r="F451" t="str">
            <v>West</v>
          </cell>
          <cell r="G451" t="str">
            <v>Energy Efficiency, OR</v>
          </cell>
          <cell r="H451" t="str">
            <v/>
          </cell>
          <cell r="I451" t="str">
            <v>[500-750]</v>
          </cell>
          <cell r="J451" t="str">
            <v>DSM, EE</v>
          </cell>
          <cell r="K451" t="str">
            <v>DSM - Energy Efficiency</v>
          </cell>
          <cell r="L451" t="str">
            <v/>
          </cell>
          <cell r="M451" t="str">
            <v>DSM, EE</v>
          </cell>
          <cell r="N451" t="str">
            <v>DSM, EE</v>
          </cell>
          <cell r="O451" t="str">
            <v/>
          </cell>
          <cell r="P451" t="str">
            <v>DSM, EE</v>
          </cell>
          <cell r="Q451" t="str">
            <v>DSM, EE</v>
          </cell>
          <cell r="R451" t="str">
            <v>DSM, EE</v>
          </cell>
          <cell r="S451" t="str">
            <v>DSM, EE</v>
          </cell>
          <cell r="T451" t="str">
            <v>DSM, EE, OR</v>
          </cell>
          <cell r="U451" t="str">
            <v>DSM, EE</v>
          </cell>
          <cell r="V451" t="str">
            <v>OR</v>
          </cell>
          <cell r="W451" t="str">
            <v>Yes</v>
          </cell>
        </row>
        <row r="452">
          <cell r="A452">
            <v>97917</v>
          </cell>
          <cell r="B452" t="str">
            <v>D2_OR_z_750</v>
          </cell>
          <cell r="C452" t="str">
            <v>D2_OR_z_750</v>
          </cell>
          <cell r="D452" t="str">
            <v>D2_OR_z_750</v>
          </cell>
          <cell r="E452" t="str">
            <v>New Conservation</v>
          </cell>
          <cell r="F452" t="str">
            <v>West</v>
          </cell>
          <cell r="G452" t="str">
            <v>Energy Efficiency, OR</v>
          </cell>
          <cell r="H452" t="str">
            <v/>
          </cell>
          <cell r="I452" t="str">
            <v>[750-1000]</v>
          </cell>
          <cell r="J452" t="str">
            <v>DSM, EE</v>
          </cell>
          <cell r="K452" t="str">
            <v>DSM - Energy Efficiency</v>
          </cell>
          <cell r="L452" t="str">
            <v/>
          </cell>
          <cell r="M452" t="str">
            <v>DSM, EE</v>
          </cell>
          <cell r="N452" t="str">
            <v>DSM, EE</v>
          </cell>
          <cell r="O452" t="str">
            <v/>
          </cell>
          <cell r="P452" t="str">
            <v>DSM, EE</v>
          </cell>
          <cell r="Q452" t="str">
            <v>DSM, EE</v>
          </cell>
          <cell r="R452" t="str">
            <v>DSM, EE</v>
          </cell>
          <cell r="S452" t="str">
            <v>DSM, EE</v>
          </cell>
          <cell r="T452" t="str">
            <v>DSM, EE, OR</v>
          </cell>
          <cell r="U452" t="str">
            <v>DSM, EE</v>
          </cell>
          <cell r="V452" t="str">
            <v>OR</v>
          </cell>
          <cell r="W452" t="str">
            <v>Yes</v>
          </cell>
        </row>
        <row r="453">
          <cell r="A453">
            <v>97894</v>
          </cell>
          <cell r="B453" t="str">
            <v>D2_OR_z_9999</v>
          </cell>
          <cell r="C453" t="str">
            <v>D2_OR_z_9999</v>
          </cell>
          <cell r="D453" t="str">
            <v>D2_OR_z_9999</v>
          </cell>
          <cell r="E453" t="str">
            <v>New Conservation</v>
          </cell>
          <cell r="F453" t="str">
            <v>West</v>
          </cell>
          <cell r="G453" t="str">
            <v>Energy Efficiency, OR</v>
          </cell>
          <cell r="H453" t="str">
            <v/>
          </cell>
          <cell r="I453" t="str">
            <v>[1000-9999]</v>
          </cell>
          <cell r="J453" t="str">
            <v>DSM, EE</v>
          </cell>
          <cell r="K453" t="str">
            <v>DSM - Energy Efficiency</v>
          </cell>
          <cell r="L453" t="str">
            <v/>
          </cell>
          <cell r="M453" t="str">
            <v>DSM, EE</v>
          </cell>
          <cell r="N453" t="str">
            <v>DSM, EE</v>
          </cell>
          <cell r="O453" t="str">
            <v/>
          </cell>
          <cell r="P453" t="str">
            <v>DSM, EE</v>
          </cell>
          <cell r="Q453" t="str">
            <v>DSM, EE</v>
          </cell>
          <cell r="R453" t="str">
            <v>DSM, EE</v>
          </cell>
          <cell r="S453" t="str">
            <v>DSM, EE</v>
          </cell>
          <cell r="T453" t="str">
            <v>DSM, EE, OR</v>
          </cell>
          <cell r="U453" t="str">
            <v>DSM, EE</v>
          </cell>
          <cell r="V453" t="str">
            <v>OR</v>
          </cell>
          <cell r="W453" t="str">
            <v>Yes</v>
          </cell>
        </row>
        <row r="454">
          <cell r="A454">
            <v>98167</v>
          </cell>
          <cell r="B454" t="str">
            <v>D2_UT_a_00</v>
          </cell>
          <cell r="C454" t="str">
            <v>D2_UT_a_00</v>
          </cell>
          <cell r="D454" t="str">
            <v>D2_UT_a_00</v>
          </cell>
          <cell r="E454" t="str">
            <v>New Conservation</v>
          </cell>
          <cell r="F454" t="str">
            <v>East</v>
          </cell>
          <cell r="G454" t="str">
            <v>Energy Efficiency, UT</v>
          </cell>
          <cell r="H454" t="str">
            <v/>
          </cell>
          <cell r="I454" t="str">
            <v>[00-10]</v>
          </cell>
          <cell r="J454" t="str">
            <v>DSM, EE</v>
          </cell>
          <cell r="K454" t="str">
            <v>DSM - Energy Efficiency</v>
          </cell>
          <cell r="L454" t="str">
            <v/>
          </cell>
          <cell r="M454" t="str">
            <v>DSM, EE</v>
          </cell>
          <cell r="N454" t="str">
            <v>DSM, EE</v>
          </cell>
          <cell r="O454" t="str">
            <v/>
          </cell>
          <cell r="P454" t="str">
            <v>DSM, EE</v>
          </cell>
          <cell r="Q454" t="str">
            <v>DSM, EE</v>
          </cell>
          <cell r="R454" t="str">
            <v>DSM, EE</v>
          </cell>
          <cell r="S454" t="str">
            <v>DSM, EE</v>
          </cell>
          <cell r="T454" t="str">
            <v>DSM, EE, UT</v>
          </cell>
          <cell r="U454" t="str">
            <v>DSM, EE</v>
          </cell>
          <cell r="V454" t="str">
            <v>UT</v>
          </cell>
          <cell r="W454" t="str">
            <v>Yes</v>
          </cell>
        </row>
        <row r="455">
          <cell r="A455">
            <v>98170</v>
          </cell>
          <cell r="B455" t="str">
            <v>D2_UT_b_10</v>
          </cell>
          <cell r="C455" t="str">
            <v>D2_UT_b_10</v>
          </cell>
          <cell r="D455" t="str">
            <v>D2_UT_b_10</v>
          </cell>
          <cell r="E455" t="str">
            <v>New Conservation</v>
          </cell>
          <cell r="F455" t="str">
            <v>East</v>
          </cell>
          <cell r="G455" t="str">
            <v>Energy Efficiency, UT</v>
          </cell>
          <cell r="H455" t="str">
            <v/>
          </cell>
          <cell r="I455" t="str">
            <v>[10-20]</v>
          </cell>
          <cell r="J455" t="str">
            <v>DSM, EE</v>
          </cell>
          <cell r="K455" t="str">
            <v>DSM - Energy Efficiency</v>
          </cell>
          <cell r="L455" t="str">
            <v/>
          </cell>
          <cell r="M455" t="str">
            <v>DSM, EE</v>
          </cell>
          <cell r="N455" t="str">
            <v>DSM, EE</v>
          </cell>
          <cell r="O455" t="str">
            <v/>
          </cell>
          <cell r="P455" t="str">
            <v>DSM, EE</v>
          </cell>
          <cell r="Q455" t="str">
            <v>DSM, EE</v>
          </cell>
          <cell r="R455" t="str">
            <v>DSM, EE</v>
          </cell>
          <cell r="S455" t="str">
            <v>DSM, EE</v>
          </cell>
          <cell r="T455" t="str">
            <v>DSM, EE, UT</v>
          </cell>
          <cell r="U455" t="str">
            <v>DSM, EE</v>
          </cell>
          <cell r="V455" t="str">
            <v>UT</v>
          </cell>
          <cell r="W455" t="str">
            <v>Yes</v>
          </cell>
        </row>
        <row r="456">
          <cell r="A456">
            <v>98181</v>
          </cell>
          <cell r="B456" t="str">
            <v>D2_UT_c_20</v>
          </cell>
          <cell r="C456" t="str">
            <v>D2_UT_c_20</v>
          </cell>
          <cell r="D456" t="str">
            <v>D2_UT_c_20</v>
          </cell>
          <cell r="E456" t="str">
            <v>New Conservation</v>
          </cell>
          <cell r="F456" t="str">
            <v>East</v>
          </cell>
          <cell r="G456" t="str">
            <v>Energy Efficiency, UT</v>
          </cell>
          <cell r="H456" t="str">
            <v/>
          </cell>
          <cell r="I456" t="str">
            <v>[20-30]</v>
          </cell>
          <cell r="J456" t="str">
            <v>DSM, EE</v>
          </cell>
          <cell r="K456" t="str">
            <v>DSM - Energy Efficiency</v>
          </cell>
          <cell r="L456" t="str">
            <v/>
          </cell>
          <cell r="M456" t="str">
            <v>DSM, EE</v>
          </cell>
          <cell r="N456" t="str">
            <v>DSM, EE</v>
          </cell>
          <cell r="O456" t="str">
            <v/>
          </cell>
          <cell r="P456" t="str">
            <v>DSM, EE</v>
          </cell>
          <cell r="Q456" t="str">
            <v>DSM, EE</v>
          </cell>
          <cell r="R456" t="str">
            <v>DSM, EE</v>
          </cell>
          <cell r="S456" t="str">
            <v>DSM, EE</v>
          </cell>
          <cell r="T456" t="str">
            <v>DSM, EE, UT</v>
          </cell>
          <cell r="U456" t="str">
            <v>DSM, EE</v>
          </cell>
          <cell r="V456" t="str">
            <v>UT</v>
          </cell>
          <cell r="W456" t="str">
            <v>Yes</v>
          </cell>
        </row>
        <row r="457">
          <cell r="A457">
            <v>98184</v>
          </cell>
          <cell r="B457" t="str">
            <v>D2_UT_d_30</v>
          </cell>
          <cell r="C457" t="str">
            <v>D2_UT_d_30</v>
          </cell>
          <cell r="D457" t="str">
            <v>D2_UT_d_30</v>
          </cell>
          <cell r="E457" t="str">
            <v>New Conservation</v>
          </cell>
          <cell r="F457" t="str">
            <v>East</v>
          </cell>
          <cell r="G457" t="str">
            <v>Energy Efficiency, UT</v>
          </cell>
          <cell r="H457" t="str">
            <v/>
          </cell>
          <cell r="I457" t="str">
            <v>[30-40]</v>
          </cell>
          <cell r="J457" t="str">
            <v>DSM, EE</v>
          </cell>
          <cell r="K457" t="str">
            <v>DSM - Energy Efficiency</v>
          </cell>
          <cell r="L457" t="str">
            <v/>
          </cell>
          <cell r="M457" t="str">
            <v>DSM, EE</v>
          </cell>
          <cell r="N457" t="str">
            <v>DSM, EE</v>
          </cell>
          <cell r="O457" t="str">
            <v/>
          </cell>
          <cell r="P457" t="str">
            <v>DSM, EE</v>
          </cell>
          <cell r="Q457" t="str">
            <v>DSM, EE</v>
          </cell>
          <cell r="R457" t="str">
            <v>DSM, EE</v>
          </cell>
          <cell r="S457" t="str">
            <v>DSM, EE</v>
          </cell>
          <cell r="T457" t="str">
            <v>DSM, EE, UT</v>
          </cell>
          <cell r="U457" t="str">
            <v>DSM, EE</v>
          </cell>
          <cell r="V457" t="str">
            <v>UT</v>
          </cell>
          <cell r="W457" t="str">
            <v>Yes</v>
          </cell>
        </row>
        <row r="458">
          <cell r="A458">
            <v>98186</v>
          </cell>
          <cell r="B458" t="str">
            <v>D2_UT_e_40</v>
          </cell>
          <cell r="C458" t="str">
            <v>D2_UT_e_40</v>
          </cell>
          <cell r="D458" t="str">
            <v>D2_UT_e_40</v>
          </cell>
          <cell r="E458" t="str">
            <v>New Conservation</v>
          </cell>
          <cell r="F458" t="str">
            <v>East</v>
          </cell>
          <cell r="G458" t="str">
            <v>Energy Efficiency, UT</v>
          </cell>
          <cell r="H458" t="str">
            <v/>
          </cell>
          <cell r="I458" t="str">
            <v>[40-50]</v>
          </cell>
          <cell r="J458" t="str">
            <v>DSM, EE</v>
          </cell>
          <cell r="K458" t="str">
            <v>DSM - Energy Efficiency</v>
          </cell>
          <cell r="L458" t="str">
            <v/>
          </cell>
          <cell r="M458" t="str">
            <v>DSM, EE</v>
          </cell>
          <cell r="N458" t="str">
            <v>DSM, EE</v>
          </cell>
          <cell r="O458" t="str">
            <v/>
          </cell>
          <cell r="P458" t="str">
            <v>DSM, EE</v>
          </cell>
          <cell r="Q458" t="str">
            <v>DSM, EE</v>
          </cell>
          <cell r="R458" t="str">
            <v>DSM, EE</v>
          </cell>
          <cell r="S458" t="str">
            <v>DSM, EE</v>
          </cell>
          <cell r="T458" t="str">
            <v>DSM, EE, UT</v>
          </cell>
          <cell r="U458" t="str">
            <v>DSM, EE</v>
          </cell>
          <cell r="V458" t="str">
            <v>UT</v>
          </cell>
          <cell r="W458" t="str">
            <v>Yes</v>
          </cell>
        </row>
        <row r="459">
          <cell r="A459">
            <v>98188</v>
          </cell>
          <cell r="B459" t="str">
            <v>D2_UT_f_50</v>
          </cell>
          <cell r="C459" t="str">
            <v>D2_UT_f_50</v>
          </cell>
          <cell r="D459" t="str">
            <v>D2_UT_f_50</v>
          </cell>
          <cell r="E459" t="str">
            <v>New Conservation</v>
          </cell>
          <cell r="F459" t="str">
            <v>East</v>
          </cell>
          <cell r="G459" t="str">
            <v>Energy Efficiency, UT</v>
          </cell>
          <cell r="H459" t="str">
            <v/>
          </cell>
          <cell r="I459" t="str">
            <v>[50-60]</v>
          </cell>
          <cell r="J459" t="str">
            <v>DSM, EE</v>
          </cell>
          <cell r="K459" t="str">
            <v>DSM - Energy Efficiency</v>
          </cell>
          <cell r="L459" t="str">
            <v/>
          </cell>
          <cell r="M459" t="str">
            <v>DSM, EE</v>
          </cell>
          <cell r="N459" t="str">
            <v>DSM, EE</v>
          </cell>
          <cell r="O459" t="str">
            <v/>
          </cell>
          <cell r="P459" t="str">
            <v>DSM, EE</v>
          </cell>
          <cell r="Q459" t="str">
            <v>DSM, EE</v>
          </cell>
          <cell r="R459" t="str">
            <v>DSM, EE</v>
          </cell>
          <cell r="S459" t="str">
            <v>DSM, EE</v>
          </cell>
          <cell r="T459" t="str">
            <v>DSM, EE, UT</v>
          </cell>
          <cell r="U459" t="str">
            <v>DSM, EE</v>
          </cell>
          <cell r="V459" t="str">
            <v>UT</v>
          </cell>
          <cell r="W459" t="str">
            <v>Yes</v>
          </cell>
        </row>
        <row r="460">
          <cell r="A460">
            <v>98189</v>
          </cell>
          <cell r="B460" t="str">
            <v>D2_UT_g_60</v>
          </cell>
          <cell r="C460" t="str">
            <v>D2_UT_g_60</v>
          </cell>
          <cell r="D460" t="str">
            <v>D2_UT_g_60</v>
          </cell>
          <cell r="E460" t="str">
            <v>New Conservation</v>
          </cell>
          <cell r="F460" t="str">
            <v>East</v>
          </cell>
          <cell r="G460" t="str">
            <v>Energy Efficiency, UT</v>
          </cell>
          <cell r="H460" t="str">
            <v/>
          </cell>
          <cell r="I460" t="str">
            <v>[60-70]</v>
          </cell>
          <cell r="J460" t="str">
            <v>DSM, EE</v>
          </cell>
          <cell r="K460" t="str">
            <v>DSM - Energy Efficiency</v>
          </cell>
          <cell r="L460" t="str">
            <v/>
          </cell>
          <cell r="M460" t="str">
            <v>DSM, EE</v>
          </cell>
          <cell r="N460" t="str">
            <v>DSM, EE</v>
          </cell>
          <cell r="O460" t="str">
            <v/>
          </cell>
          <cell r="P460" t="str">
            <v>DSM, EE</v>
          </cell>
          <cell r="Q460" t="str">
            <v>DSM, EE</v>
          </cell>
          <cell r="R460" t="str">
            <v>DSM, EE</v>
          </cell>
          <cell r="S460" t="str">
            <v>DSM, EE</v>
          </cell>
          <cell r="T460" t="str">
            <v>DSM, EE, UT</v>
          </cell>
          <cell r="U460" t="str">
            <v>DSM, EE</v>
          </cell>
          <cell r="V460" t="str">
            <v>UT</v>
          </cell>
          <cell r="W460" t="str">
            <v>Yes</v>
          </cell>
        </row>
        <row r="461">
          <cell r="A461">
            <v>98190</v>
          </cell>
          <cell r="B461" t="str">
            <v>D2_UT_h_70</v>
          </cell>
          <cell r="C461" t="str">
            <v>D2_UT_h_70</v>
          </cell>
          <cell r="D461" t="str">
            <v>D2_UT_h_70</v>
          </cell>
          <cell r="E461" t="str">
            <v>New Conservation</v>
          </cell>
          <cell r="F461" t="str">
            <v>East</v>
          </cell>
          <cell r="G461" t="str">
            <v>Energy Efficiency, UT</v>
          </cell>
          <cell r="H461" t="str">
            <v/>
          </cell>
          <cell r="I461" t="str">
            <v>[70-80]</v>
          </cell>
          <cell r="J461" t="str">
            <v>DSM, EE</v>
          </cell>
          <cell r="K461" t="str">
            <v>DSM - Energy Efficiency</v>
          </cell>
          <cell r="L461" t="str">
            <v/>
          </cell>
          <cell r="M461" t="str">
            <v>DSM, EE</v>
          </cell>
          <cell r="N461" t="str">
            <v>DSM, EE</v>
          </cell>
          <cell r="O461" t="str">
            <v/>
          </cell>
          <cell r="P461" t="str">
            <v>DSM, EE</v>
          </cell>
          <cell r="Q461" t="str">
            <v>DSM, EE</v>
          </cell>
          <cell r="R461" t="str">
            <v>DSM, EE</v>
          </cell>
          <cell r="S461" t="str">
            <v>DSM, EE</v>
          </cell>
          <cell r="T461" t="str">
            <v>DSM, EE, UT</v>
          </cell>
          <cell r="U461" t="str">
            <v>DSM, EE</v>
          </cell>
          <cell r="V461" t="str">
            <v>UT</v>
          </cell>
          <cell r="W461" t="str">
            <v>Yes</v>
          </cell>
        </row>
        <row r="462">
          <cell r="A462">
            <v>98192</v>
          </cell>
          <cell r="B462" t="str">
            <v>D2_UT_i_80</v>
          </cell>
          <cell r="C462" t="str">
            <v>D2_UT_i_80</v>
          </cell>
          <cell r="D462" t="str">
            <v>D2_UT_i_80</v>
          </cell>
          <cell r="E462" t="str">
            <v>New Conservation</v>
          </cell>
          <cell r="F462" t="str">
            <v>East</v>
          </cell>
          <cell r="G462" t="str">
            <v>Energy Efficiency, UT</v>
          </cell>
          <cell r="H462" t="str">
            <v/>
          </cell>
          <cell r="I462" t="str">
            <v>[80-90]</v>
          </cell>
          <cell r="J462" t="str">
            <v>DSM, EE</v>
          </cell>
          <cell r="K462" t="str">
            <v>DSM - Energy Efficiency</v>
          </cell>
          <cell r="L462" t="str">
            <v/>
          </cell>
          <cell r="M462" t="str">
            <v>DSM, EE</v>
          </cell>
          <cell r="N462" t="str">
            <v>DSM, EE</v>
          </cell>
          <cell r="O462" t="str">
            <v/>
          </cell>
          <cell r="P462" t="str">
            <v>DSM, EE</v>
          </cell>
          <cell r="Q462" t="str">
            <v>DSM, EE</v>
          </cell>
          <cell r="R462" t="str">
            <v>DSM, EE</v>
          </cell>
          <cell r="S462" t="str">
            <v>DSM, EE</v>
          </cell>
          <cell r="T462" t="str">
            <v>DSM, EE, UT</v>
          </cell>
          <cell r="U462" t="str">
            <v>DSM, EE</v>
          </cell>
          <cell r="V462" t="str">
            <v>UT</v>
          </cell>
          <cell r="W462" t="str">
            <v>Yes</v>
          </cell>
        </row>
        <row r="463">
          <cell r="A463">
            <v>98193</v>
          </cell>
          <cell r="B463" t="str">
            <v>D2_UT_j_90</v>
          </cell>
          <cell r="C463" t="str">
            <v>D2_UT_j_90</v>
          </cell>
          <cell r="D463" t="str">
            <v>D2_UT_j_90</v>
          </cell>
          <cell r="E463" t="str">
            <v>New Conservation</v>
          </cell>
          <cell r="F463" t="str">
            <v>East</v>
          </cell>
          <cell r="G463" t="str">
            <v>Energy Efficiency, UT</v>
          </cell>
          <cell r="H463" t="str">
            <v/>
          </cell>
          <cell r="I463" t="str">
            <v>[90-100]</v>
          </cell>
          <cell r="J463" t="str">
            <v>DSM, EE</v>
          </cell>
          <cell r="K463" t="str">
            <v>DSM - Energy Efficiency</v>
          </cell>
          <cell r="L463" t="str">
            <v/>
          </cell>
          <cell r="M463" t="str">
            <v>DSM, EE</v>
          </cell>
          <cell r="N463" t="str">
            <v>DSM, EE</v>
          </cell>
          <cell r="O463" t="str">
            <v/>
          </cell>
          <cell r="P463" t="str">
            <v>DSM, EE</v>
          </cell>
          <cell r="Q463" t="str">
            <v>DSM, EE</v>
          </cell>
          <cell r="R463" t="str">
            <v>DSM, EE</v>
          </cell>
          <cell r="S463" t="str">
            <v>DSM, EE</v>
          </cell>
          <cell r="T463" t="str">
            <v>DSM, EE, UT</v>
          </cell>
          <cell r="U463" t="str">
            <v>DSM, EE</v>
          </cell>
          <cell r="V463" t="str">
            <v>UT</v>
          </cell>
          <cell r="W463" t="str">
            <v>Yes</v>
          </cell>
        </row>
        <row r="464">
          <cell r="A464">
            <v>98169</v>
          </cell>
          <cell r="B464" t="str">
            <v>D2_UT_k_100</v>
          </cell>
          <cell r="C464" t="str">
            <v>D2_UT_k_100</v>
          </cell>
          <cell r="D464" t="str">
            <v>D2_UT_k_100</v>
          </cell>
          <cell r="E464" t="str">
            <v>New Conservation</v>
          </cell>
          <cell r="F464" t="str">
            <v>East</v>
          </cell>
          <cell r="G464" t="str">
            <v>Energy Efficiency, UT</v>
          </cell>
          <cell r="H464" t="str">
            <v/>
          </cell>
          <cell r="I464" t="str">
            <v>[100-110]</v>
          </cell>
          <cell r="J464" t="str">
            <v>DSM, EE</v>
          </cell>
          <cell r="K464" t="str">
            <v>DSM - Energy Efficiency</v>
          </cell>
          <cell r="L464" t="str">
            <v/>
          </cell>
          <cell r="M464" t="str">
            <v>DSM, EE</v>
          </cell>
          <cell r="N464" t="str">
            <v>DSM, EE</v>
          </cell>
          <cell r="O464" t="str">
            <v/>
          </cell>
          <cell r="P464" t="str">
            <v>DSM, EE</v>
          </cell>
          <cell r="Q464" t="str">
            <v>DSM, EE</v>
          </cell>
          <cell r="R464" t="str">
            <v>DSM, EE</v>
          </cell>
          <cell r="S464" t="str">
            <v>DSM, EE</v>
          </cell>
          <cell r="T464" t="str">
            <v>DSM, EE, UT</v>
          </cell>
          <cell r="U464" t="str">
            <v>DSM, EE</v>
          </cell>
          <cell r="V464" t="str">
            <v>UT</v>
          </cell>
          <cell r="W464" t="str">
            <v>Yes</v>
          </cell>
        </row>
        <row r="465">
          <cell r="A465">
            <v>98171</v>
          </cell>
          <cell r="B465" t="str">
            <v>D2_UT_l_110</v>
          </cell>
          <cell r="C465" t="str">
            <v>D2_UT_l_110</v>
          </cell>
          <cell r="D465" t="str">
            <v>D2_UT_l_110</v>
          </cell>
          <cell r="E465" t="str">
            <v>New Conservation</v>
          </cell>
          <cell r="F465" t="str">
            <v>East</v>
          </cell>
          <cell r="G465" t="str">
            <v>Energy Efficiency, UT</v>
          </cell>
          <cell r="H465" t="str">
            <v/>
          </cell>
          <cell r="I465" t="str">
            <v>[110-120]</v>
          </cell>
          <cell r="J465" t="str">
            <v>DSM, EE</v>
          </cell>
          <cell r="K465" t="str">
            <v>DSM - Energy Efficiency</v>
          </cell>
          <cell r="L465" t="str">
            <v/>
          </cell>
          <cell r="M465" t="str">
            <v>DSM, EE</v>
          </cell>
          <cell r="N465" t="str">
            <v>DSM, EE</v>
          </cell>
          <cell r="O465" t="str">
            <v/>
          </cell>
          <cell r="P465" t="str">
            <v>DSM, EE</v>
          </cell>
          <cell r="Q465" t="str">
            <v>DSM, EE</v>
          </cell>
          <cell r="R465" t="str">
            <v>DSM, EE</v>
          </cell>
          <cell r="S465" t="str">
            <v>DSM, EE</v>
          </cell>
          <cell r="T465" t="str">
            <v>DSM, EE, UT</v>
          </cell>
          <cell r="U465" t="str">
            <v>DSM, EE</v>
          </cell>
          <cell r="V465" t="str">
            <v>UT</v>
          </cell>
          <cell r="W465" t="str">
            <v>Yes</v>
          </cell>
        </row>
        <row r="466">
          <cell r="A466">
            <v>98172</v>
          </cell>
          <cell r="B466" t="str">
            <v>D2_UT_m_120</v>
          </cell>
          <cell r="C466" t="str">
            <v>D2_UT_m_120</v>
          </cell>
          <cell r="D466" t="str">
            <v>D2_UT_m_120</v>
          </cell>
          <cell r="E466" t="str">
            <v>New Conservation</v>
          </cell>
          <cell r="F466" t="str">
            <v>East</v>
          </cell>
          <cell r="G466" t="str">
            <v>Energy Efficiency, UT</v>
          </cell>
          <cell r="H466" t="str">
            <v/>
          </cell>
          <cell r="I466" t="str">
            <v>[120-130]</v>
          </cell>
          <cell r="J466" t="str">
            <v>DSM, EE</v>
          </cell>
          <cell r="K466" t="str">
            <v>DSM - Energy Efficiency</v>
          </cell>
          <cell r="L466" t="str">
            <v/>
          </cell>
          <cell r="M466" t="str">
            <v>DSM, EE</v>
          </cell>
          <cell r="N466" t="str">
            <v>DSM, EE</v>
          </cell>
          <cell r="O466" t="str">
            <v/>
          </cell>
          <cell r="P466" t="str">
            <v>DSM, EE</v>
          </cell>
          <cell r="Q466" t="str">
            <v>DSM, EE</v>
          </cell>
          <cell r="R466" t="str">
            <v>DSM, EE</v>
          </cell>
          <cell r="S466" t="str">
            <v>DSM, EE</v>
          </cell>
          <cell r="T466" t="str">
            <v>DSM, EE, UT</v>
          </cell>
          <cell r="U466" t="str">
            <v>DSM, EE</v>
          </cell>
          <cell r="V466" t="str">
            <v>UT</v>
          </cell>
          <cell r="W466" t="str">
            <v>Yes</v>
          </cell>
        </row>
        <row r="467">
          <cell r="A467">
            <v>98173</v>
          </cell>
          <cell r="B467" t="str">
            <v>D2_UT_n_130</v>
          </cell>
          <cell r="C467" t="str">
            <v>D2_UT_n_130</v>
          </cell>
          <cell r="D467" t="str">
            <v>D2_UT_n_130</v>
          </cell>
          <cell r="E467" t="str">
            <v>New Conservation</v>
          </cell>
          <cell r="F467" t="str">
            <v>East</v>
          </cell>
          <cell r="G467" t="str">
            <v>Energy Efficiency, UT</v>
          </cell>
          <cell r="H467" t="str">
            <v/>
          </cell>
          <cell r="I467" t="str">
            <v>[130-140]</v>
          </cell>
          <cell r="J467" t="str">
            <v>DSM, EE</v>
          </cell>
          <cell r="K467" t="str">
            <v>DSM - Energy Efficiency</v>
          </cell>
          <cell r="L467" t="str">
            <v/>
          </cell>
          <cell r="M467" t="str">
            <v>DSM, EE</v>
          </cell>
          <cell r="N467" t="str">
            <v>DSM, EE</v>
          </cell>
          <cell r="O467" t="str">
            <v/>
          </cell>
          <cell r="P467" t="str">
            <v>DSM, EE</v>
          </cell>
          <cell r="Q467" t="str">
            <v>DSM, EE</v>
          </cell>
          <cell r="R467" t="str">
            <v>DSM, EE</v>
          </cell>
          <cell r="S467" t="str">
            <v>DSM, EE</v>
          </cell>
          <cell r="T467" t="str">
            <v>DSM, EE, UT</v>
          </cell>
          <cell r="U467" t="str">
            <v>DSM, EE</v>
          </cell>
          <cell r="V467" t="str">
            <v>UT</v>
          </cell>
          <cell r="W467" t="str">
            <v>Yes</v>
          </cell>
        </row>
        <row r="468">
          <cell r="A468">
            <v>98174</v>
          </cell>
          <cell r="B468" t="str">
            <v>D2_UT_o_140</v>
          </cell>
          <cell r="C468" t="str">
            <v>D2_UT_o_140</v>
          </cell>
          <cell r="D468" t="str">
            <v>D2_UT_o_140</v>
          </cell>
          <cell r="E468" t="str">
            <v>New Conservation</v>
          </cell>
          <cell r="F468" t="str">
            <v>East</v>
          </cell>
          <cell r="G468" t="str">
            <v>Energy Efficiency, UT</v>
          </cell>
          <cell r="H468" t="str">
            <v/>
          </cell>
          <cell r="I468" t="str">
            <v>[140-150]</v>
          </cell>
          <cell r="J468" t="str">
            <v>DSM, EE</v>
          </cell>
          <cell r="K468" t="str">
            <v>DSM - Energy Efficiency</v>
          </cell>
          <cell r="L468" t="str">
            <v/>
          </cell>
          <cell r="M468" t="str">
            <v>DSM, EE</v>
          </cell>
          <cell r="N468" t="str">
            <v>DSM, EE</v>
          </cell>
          <cell r="O468" t="str">
            <v/>
          </cell>
          <cell r="P468" t="str">
            <v>DSM, EE</v>
          </cell>
          <cell r="Q468" t="str">
            <v>DSM, EE</v>
          </cell>
          <cell r="R468" t="str">
            <v>DSM, EE</v>
          </cell>
          <cell r="S468" t="str">
            <v>DSM, EE</v>
          </cell>
          <cell r="T468" t="str">
            <v>DSM, EE, UT</v>
          </cell>
          <cell r="U468" t="str">
            <v>DSM, EE</v>
          </cell>
          <cell r="V468" t="str">
            <v>UT</v>
          </cell>
          <cell r="W468" t="str">
            <v>Yes</v>
          </cell>
        </row>
        <row r="469">
          <cell r="A469">
            <v>98175</v>
          </cell>
          <cell r="B469" t="str">
            <v>D2_UT_p_150</v>
          </cell>
          <cell r="C469" t="str">
            <v>D2_UT_p_150</v>
          </cell>
          <cell r="D469" t="str">
            <v>D2_UT_p_150</v>
          </cell>
          <cell r="E469" t="str">
            <v>New Conservation</v>
          </cell>
          <cell r="F469" t="str">
            <v>East</v>
          </cell>
          <cell r="G469" t="str">
            <v>Energy Efficiency, UT</v>
          </cell>
          <cell r="H469" t="str">
            <v/>
          </cell>
          <cell r="I469" t="str">
            <v>[150-160]</v>
          </cell>
          <cell r="J469" t="str">
            <v>DSM, EE</v>
          </cell>
          <cell r="K469" t="str">
            <v>DSM - Energy Efficiency</v>
          </cell>
          <cell r="L469" t="str">
            <v/>
          </cell>
          <cell r="M469" t="str">
            <v>DSM, EE</v>
          </cell>
          <cell r="N469" t="str">
            <v>DSM, EE</v>
          </cell>
          <cell r="O469" t="str">
            <v/>
          </cell>
          <cell r="P469" t="str">
            <v>DSM, EE</v>
          </cell>
          <cell r="Q469" t="str">
            <v>DSM, EE</v>
          </cell>
          <cell r="R469" t="str">
            <v>DSM, EE</v>
          </cell>
          <cell r="S469" t="str">
            <v>DSM, EE</v>
          </cell>
          <cell r="T469" t="str">
            <v>DSM, EE, UT</v>
          </cell>
          <cell r="U469" t="str">
            <v>DSM, EE</v>
          </cell>
          <cell r="V469" t="str">
            <v>UT</v>
          </cell>
          <cell r="W469" t="str">
            <v>Yes</v>
          </cell>
        </row>
        <row r="470">
          <cell r="A470">
            <v>98176</v>
          </cell>
          <cell r="B470" t="str">
            <v>D2_UT_q_160</v>
          </cell>
          <cell r="C470" t="str">
            <v>D2_UT_q_160</v>
          </cell>
          <cell r="D470" t="str">
            <v>D2_UT_q_160</v>
          </cell>
          <cell r="E470" t="str">
            <v>New Conservation</v>
          </cell>
          <cell r="F470" t="str">
            <v>East</v>
          </cell>
          <cell r="G470" t="str">
            <v>Energy Efficiency, UT</v>
          </cell>
          <cell r="H470" t="str">
            <v/>
          </cell>
          <cell r="I470" t="str">
            <v>[160-170]</v>
          </cell>
          <cell r="J470" t="str">
            <v>DSM, EE</v>
          </cell>
          <cell r="K470" t="str">
            <v>DSM - Energy Efficiency</v>
          </cell>
          <cell r="L470" t="str">
            <v/>
          </cell>
          <cell r="M470" t="str">
            <v>DSM, EE</v>
          </cell>
          <cell r="N470" t="str">
            <v>DSM, EE</v>
          </cell>
          <cell r="O470" t="str">
            <v/>
          </cell>
          <cell r="P470" t="str">
            <v>DSM, EE</v>
          </cell>
          <cell r="Q470" t="str">
            <v>DSM, EE</v>
          </cell>
          <cell r="R470" t="str">
            <v>DSM, EE</v>
          </cell>
          <cell r="S470" t="str">
            <v>DSM, EE</v>
          </cell>
          <cell r="T470" t="str">
            <v>DSM, EE, UT</v>
          </cell>
          <cell r="U470" t="str">
            <v>DSM, EE</v>
          </cell>
          <cell r="V470" t="str">
            <v>UT</v>
          </cell>
          <cell r="W470" t="str">
            <v>Yes</v>
          </cell>
        </row>
        <row r="471">
          <cell r="A471">
            <v>98177</v>
          </cell>
          <cell r="B471" t="str">
            <v>D2_UT_r_170</v>
          </cell>
          <cell r="C471" t="str">
            <v>D2_UT_r_170</v>
          </cell>
          <cell r="D471" t="str">
            <v>D2_UT_r_170</v>
          </cell>
          <cell r="E471" t="str">
            <v>New Conservation</v>
          </cell>
          <cell r="F471" t="str">
            <v>East</v>
          </cell>
          <cell r="G471" t="str">
            <v>Energy Efficiency, UT</v>
          </cell>
          <cell r="H471" t="str">
            <v/>
          </cell>
          <cell r="I471" t="str">
            <v>[170-180]</v>
          </cell>
          <cell r="J471" t="str">
            <v>DSM, EE</v>
          </cell>
          <cell r="K471" t="str">
            <v>DSM - Energy Efficiency</v>
          </cell>
          <cell r="L471" t="str">
            <v/>
          </cell>
          <cell r="M471" t="str">
            <v>DSM, EE</v>
          </cell>
          <cell r="N471" t="str">
            <v>DSM, EE</v>
          </cell>
          <cell r="O471" t="str">
            <v/>
          </cell>
          <cell r="P471" t="str">
            <v>DSM, EE</v>
          </cell>
          <cell r="Q471" t="str">
            <v>DSM, EE</v>
          </cell>
          <cell r="R471" t="str">
            <v>DSM, EE</v>
          </cell>
          <cell r="S471" t="str">
            <v>DSM, EE</v>
          </cell>
          <cell r="T471" t="str">
            <v>DSM, EE, UT</v>
          </cell>
          <cell r="U471" t="str">
            <v>DSM, EE</v>
          </cell>
          <cell r="V471" t="str">
            <v>UT</v>
          </cell>
          <cell r="W471" t="str">
            <v>Yes</v>
          </cell>
        </row>
        <row r="472">
          <cell r="A472">
            <v>98178</v>
          </cell>
          <cell r="B472" t="str">
            <v>D2_UT_s_180</v>
          </cell>
          <cell r="C472" t="str">
            <v>D2_UT_s_180</v>
          </cell>
          <cell r="D472" t="str">
            <v>D2_UT_s_180</v>
          </cell>
          <cell r="E472" t="str">
            <v>New Conservation</v>
          </cell>
          <cell r="F472" t="str">
            <v>East</v>
          </cell>
          <cell r="G472" t="str">
            <v>Energy Efficiency, UT</v>
          </cell>
          <cell r="H472" t="str">
            <v/>
          </cell>
          <cell r="I472" t="str">
            <v>[180-190]</v>
          </cell>
          <cell r="J472" t="str">
            <v>DSM, EE</v>
          </cell>
          <cell r="K472" t="str">
            <v>DSM - Energy Efficiency</v>
          </cell>
          <cell r="L472" t="str">
            <v/>
          </cell>
          <cell r="M472" t="str">
            <v>DSM, EE</v>
          </cell>
          <cell r="N472" t="str">
            <v>DSM, EE</v>
          </cell>
          <cell r="O472" t="str">
            <v/>
          </cell>
          <cell r="P472" t="str">
            <v>DSM, EE</v>
          </cell>
          <cell r="Q472" t="str">
            <v>DSM, EE</v>
          </cell>
          <cell r="R472" t="str">
            <v>DSM, EE</v>
          </cell>
          <cell r="S472" t="str">
            <v>DSM, EE</v>
          </cell>
          <cell r="T472" t="str">
            <v>DSM, EE, UT</v>
          </cell>
          <cell r="U472" t="str">
            <v>DSM, EE</v>
          </cell>
          <cell r="V472" t="str">
            <v>UT</v>
          </cell>
          <cell r="W472" t="str">
            <v>Yes</v>
          </cell>
        </row>
        <row r="473">
          <cell r="A473">
            <v>98179</v>
          </cell>
          <cell r="B473" t="str">
            <v>D2_UT_t_190</v>
          </cell>
          <cell r="C473" t="str">
            <v>D2_UT_t_190</v>
          </cell>
          <cell r="D473" t="str">
            <v>D2_UT_t_190</v>
          </cell>
          <cell r="E473" t="str">
            <v>New Conservation</v>
          </cell>
          <cell r="F473" t="str">
            <v>East</v>
          </cell>
          <cell r="G473" t="str">
            <v>Energy Efficiency, UT</v>
          </cell>
          <cell r="H473" t="str">
            <v/>
          </cell>
          <cell r="I473" t="str">
            <v>[190-200]</v>
          </cell>
          <cell r="J473" t="str">
            <v>DSM, EE</v>
          </cell>
          <cell r="K473" t="str">
            <v>DSM - Energy Efficiency</v>
          </cell>
          <cell r="L473" t="str">
            <v/>
          </cell>
          <cell r="M473" t="str">
            <v>DSM, EE</v>
          </cell>
          <cell r="N473" t="str">
            <v>DSM, EE</v>
          </cell>
          <cell r="O473" t="str">
            <v/>
          </cell>
          <cell r="P473" t="str">
            <v>DSM, EE</v>
          </cell>
          <cell r="Q473" t="str">
            <v>DSM, EE</v>
          </cell>
          <cell r="R473" t="str">
            <v>DSM, EE</v>
          </cell>
          <cell r="S473" t="str">
            <v>DSM, EE</v>
          </cell>
          <cell r="T473" t="str">
            <v>DSM, EE, UT</v>
          </cell>
          <cell r="U473" t="str">
            <v>DSM, EE</v>
          </cell>
          <cell r="V473" t="str">
            <v>UT</v>
          </cell>
          <cell r="W473" t="str">
            <v>Yes</v>
          </cell>
        </row>
        <row r="474">
          <cell r="A474">
            <v>98180</v>
          </cell>
          <cell r="B474" t="str">
            <v>D2_UT_u_200</v>
          </cell>
          <cell r="C474" t="str">
            <v>D2_UT_u_200</v>
          </cell>
          <cell r="D474" t="str">
            <v>D2_UT_u_200</v>
          </cell>
          <cell r="E474" t="str">
            <v>New Conservation</v>
          </cell>
          <cell r="F474" t="str">
            <v>East</v>
          </cell>
          <cell r="G474" t="str">
            <v>Energy Efficiency, UT</v>
          </cell>
          <cell r="H474" t="str">
            <v/>
          </cell>
          <cell r="I474" t="str">
            <v>[200-250]</v>
          </cell>
          <cell r="J474" t="str">
            <v>DSM, EE</v>
          </cell>
          <cell r="K474" t="str">
            <v>DSM - Energy Efficiency</v>
          </cell>
          <cell r="L474" t="str">
            <v/>
          </cell>
          <cell r="M474" t="str">
            <v>DSM, EE</v>
          </cell>
          <cell r="N474" t="str">
            <v>DSM, EE</v>
          </cell>
          <cell r="O474" t="str">
            <v/>
          </cell>
          <cell r="P474" t="str">
            <v>DSM, EE</v>
          </cell>
          <cell r="Q474" t="str">
            <v>DSM, EE</v>
          </cell>
          <cell r="R474" t="str">
            <v>DSM, EE</v>
          </cell>
          <cell r="S474" t="str">
            <v>DSM, EE</v>
          </cell>
          <cell r="T474" t="str">
            <v>DSM, EE, UT</v>
          </cell>
          <cell r="U474" t="str">
            <v>DSM, EE</v>
          </cell>
          <cell r="V474" t="str">
            <v>UT</v>
          </cell>
          <cell r="W474" t="str">
            <v>Yes</v>
          </cell>
        </row>
        <row r="475">
          <cell r="A475">
            <v>98182</v>
          </cell>
          <cell r="B475" t="str">
            <v>D2_UT_v_250</v>
          </cell>
          <cell r="C475" t="str">
            <v>D2_UT_v_250</v>
          </cell>
          <cell r="D475" t="str">
            <v>D2_UT_v_250</v>
          </cell>
          <cell r="E475" t="str">
            <v>New Conservation</v>
          </cell>
          <cell r="F475" t="str">
            <v>East</v>
          </cell>
          <cell r="G475" t="str">
            <v>Energy Efficiency, UT</v>
          </cell>
          <cell r="H475" t="str">
            <v/>
          </cell>
          <cell r="I475" t="str">
            <v>[250-300]</v>
          </cell>
          <cell r="J475" t="str">
            <v>DSM, EE</v>
          </cell>
          <cell r="K475" t="str">
            <v>DSM - Energy Efficiency</v>
          </cell>
          <cell r="L475" t="str">
            <v/>
          </cell>
          <cell r="M475" t="str">
            <v>DSM, EE</v>
          </cell>
          <cell r="N475" t="str">
            <v>DSM, EE</v>
          </cell>
          <cell r="O475" t="str">
            <v/>
          </cell>
          <cell r="P475" t="str">
            <v>DSM, EE</v>
          </cell>
          <cell r="Q475" t="str">
            <v>DSM, EE</v>
          </cell>
          <cell r="R475" t="str">
            <v>DSM, EE</v>
          </cell>
          <cell r="S475" t="str">
            <v>DSM, EE</v>
          </cell>
          <cell r="T475" t="str">
            <v>DSM, EE, UT</v>
          </cell>
          <cell r="U475" t="str">
            <v>DSM, EE</v>
          </cell>
          <cell r="V475" t="str">
            <v>UT</v>
          </cell>
          <cell r="W475" t="str">
            <v>Yes</v>
          </cell>
        </row>
        <row r="476">
          <cell r="A476">
            <v>98183</v>
          </cell>
          <cell r="B476" t="str">
            <v>D2_UT_w_300</v>
          </cell>
          <cell r="C476" t="str">
            <v>D2_UT_w_300</v>
          </cell>
          <cell r="D476" t="str">
            <v>D2_UT_w_300</v>
          </cell>
          <cell r="E476" t="str">
            <v>New Conservation</v>
          </cell>
          <cell r="F476" t="str">
            <v>East</v>
          </cell>
          <cell r="G476" t="str">
            <v>Energy Efficiency, UT</v>
          </cell>
          <cell r="H476" t="str">
            <v/>
          </cell>
          <cell r="I476" t="str">
            <v>[300-400]</v>
          </cell>
          <cell r="J476" t="str">
            <v>DSM, EE</v>
          </cell>
          <cell r="K476" t="str">
            <v>DSM - Energy Efficiency</v>
          </cell>
          <cell r="L476" t="str">
            <v/>
          </cell>
          <cell r="M476" t="str">
            <v>DSM, EE</v>
          </cell>
          <cell r="N476" t="str">
            <v>DSM, EE</v>
          </cell>
          <cell r="O476" t="str">
            <v/>
          </cell>
          <cell r="P476" t="str">
            <v>DSM, EE</v>
          </cell>
          <cell r="Q476" t="str">
            <v>DSM, EE</v>
          </cell>
          <cell r="R476" t="str">
            <v>DSM, EE</v>
          </cell>
          <cell r="S476" t="str">
            <v>DSM, EE</v>
          </cell>
          <cell r="T476" t="str">
            <v>DSM, EE, UT</v>
          </cell>
          <cell r="U476" t="str">
            <v>DSM, EE</v>
          </cell>
          <cell r="V476" t="str">
            <v>UT</v>
          </cell>
          <cell r="W476" t="str">
            <v>Yes</v>
          </cell>
        </row>
        <row r="477">
          <cell r="A477">
            <v>98185</v>
          </cell>
          <cell r="B477" t="str">
            <v>D2_UT_x_400</v>
          </cell>
          <cell r="C477" t="str">
            <v>D2_UT_x_400</v>
          </cell>
          <cell r="D477" t="str">
            <v>D2_UT_x_400</v>
          </cell>
          <cell r="E477" t="str">
            <v>New Conservation</v>
          </cell>
          <cell r="F477" t="str">
            <v>East</v>
          </cell>
          <cell r="G477" t="str">
            <v>Energy Efficiency, UT</v>
          </cell>
          <cell r="H477" t="str">
            <v/>
          </cell>
          <cell r="I477" t="str">
            <v>[400-500]</v>
          </cell>
          <cell r="J477" t="str">
            <v>DSM, EE</v>
          </cell>
          <cell r="K477" t="str">
            <v>DSM - Energy Efficiency</v>
          </cell>
          <cell r="L477" t="str">
            <v/>
          </cell>
          <cell r="M477" t="str">
            <v>DSM, EE</v>
          </cell>
          <cell r="N477" t="str">
            <v>DSM, EE</v>
          </cell>
          <cell r="O477" t="str">
            <v/>
          </cell>
          <cell r="P477" t="str">
            <v>DSM, EE</v>
          </cell>
          <cell r="Q477" t="str">
            <v>DSM, EE</v>
          </cell>
          <cell r="R477" t="str">
            <v>DSM, EE</v>
          </cell>
          <cell r="S477" t="str">
            <v>DSM, EE</v>
          </cell>
          <cell r="T477" t="str">
            <v>DSM, EE, UT</v>
          </cell>
          <cell r="U477" t="str">
            <v>DSM, EE</v>
          </cell>
          <cell r="V477" t="str">
            <v>UT</v>
          </cell>
          <cell r="W477" t="str">
            <v>Yes</v>
          </cell>
        </row>
        <row r="478">
          <cell r="A478">
            <v>98187</v>
          </cell>
          <cell r="B478" t="str">
            <v>D2_UT_y_500</v>
          </cell>
          <cell r="C478" t="str">
            <v>D2_UT_y_500</v>
          </cell>
          <cell r="D478" t="str">
            <v>D2_UT_y_500</v>
          </cell>
          <cell r="E478" t="str">
            <v>New Conservation</v>
          </cell>
          <cell r="F478" t="str">
            <v>East</v>
          </cell>
          <cell r="G478" t="str">
            <v>Energy Efficiency, UT</v>
          </cell>
          <cell r="H478" t="str">
            <v/>
          </cell>
          <cell r="I478" t="str">
            <v>[500-750]</v>
          </cell>
          <cell r="J478" t="str">
            <v>DSM, EE</v>
          </cell>
          <cell r="K478" t="str">
            <v>DSM - Energy Efficiency</v>
          </cell>
          <cell r="L478" t="str">
            <v/>
          </cell>
          <cell r="M478" t="str">
            <v>DSM, EE</v>
          </cell>
          <cell r="N478" t="str">
            <v>DSM, EE</v>
          </cell>
          <cell r="O478" t="str">
            <v/>
          </cell>
          <cell r="P478" t="str">
            <v>DSM, EE</v>
          </cell>
          <cell r="Q478" t="str">
            <v>DSM, EE</v>
          </cell>
          <cell r="R478" t="str">
            <v>DSM, EE</v>
          </cell>
          <cell r="S478" t="str">
            <v>DSM, EE</v>
          </cell>
          <cell r="T478" t="str">
            <v>DSM, EE, UT</v>
          </cell>
          <cell r="U478" t="str">
            <v>DSM, EE</v>
          </cell>
          <cell r="V478" t="str">
            <v>UT</v>
          </cell>
          <cell r="W478" t="str">
            <v>Yes</v>
          </cell>
        </row>
        <row r="479">
          <cell r="A479">
            <v>98191</v>
          </cell>
          <cell r="B479" t="str">
            <v>D2_UT_z_750</v>
          </cell>
          <cell r="C479" t="str">
            <v>D2_UT_z_750</v>
          </cell>
          <cell r="D479" t="str">
            <v>D2_UT_z_750</v>
          </cell>
          <cell r="E479" t="str">
            <v>New Conservation</v>
          </cell>
          <cell r="F479" t="str">
            <v>East</v>
          </cell>
          <cell r="G479" t="str">
            <v>Energy Efficiency, UT</v>
          </cell>
          <cell r="H479" t="str">
            <v/>
          </cell>
          <cell r="I479" t="str">
            <v>[750-1000]</v>
          </cell>
          <cell r="J479" t="str">
            <v>DSM, EE</v>
          </cell>
          <cell r="K479" t="str">
            <v>DSM - Energy Efficiency</v>
          </cell>
          <cell r="L479" t="str">
            <v/>
          </cell>
          <cell r="M479" t="str">
            <v>DSM, EE</v>
          </cell>
          <cell r="N479" t="str">
            <v>DSM, EE</v>
          </cell>
          <cell r="O479" t="str">
            <v/>
          </cell>
          <cell r="P479" t="str">
            <v>DSM, EE</v>
          </cell>
          <cell r="Q479" t="str">
            <v>DSM, EE</v>
          </cell>
          <cell r="R479" t="str">
            <v>DSM, EE</v>
          </cell>
          <cell r="S479" t="str">
            <v>DSM, EE</v>
          </cell>
          <cell r="T479" t="str">
            <v>DSM, EE, UT</v>
          </cell>
          <cell r="U479" t="str">
            <v>DSM, EE</v>
          </cell>
          <cell r="V479" t="str">
            <v>UT</v>
          </cell>
          <cell r="W479" t="str">
            <v>Yes</v>
          </cell>
        </row>
        <row r="480">
          <cell r="A480">
            <v>98168</v>
          </cell>
          <cell r="B480" t="str">
            <v>D2_UT_z_9999</v>
          </cell>
          <cell r="C480" t="str">
            <v>D2_UT_z_9999</v>
          </cell>
          <cell r="D480" t="str">
            <v>D2_UT_z_9999</v>
          </cell>
          <cell r="E480" t="str">
            <v>New Conservation</v>
          </cell>
          <cell r="F480" t="str">
            <v>East</v>
          </cell>
          <cell r="G480" t="str">
            <v>Energy Efficiency, UT</v>
          </cell>
          <cell r="H480" t="str">
            <v/>
          </cell>
          <cell r="I480" t="str">
            <v>[1000-9999]</v>
          </cell>
          <cell r="J480" t="str">
            <v>DSM, EE</v>
          </cell>
          <cell r="K480" t="str">
            <v>DSM - Energy Efficiency</v>
          </cell>
          <cell r="L480" t="str">
            <v/>
          </cell>
          <cell r="M480" t="str">
            <v>DSM, EE</v>
          </cell>
          <cell r="N480" t="str">
            <v>DSM, EE</v>
          </cell>
          <cell r="O480" t="str">
            <v/>
          </cell>
          <cell r="P480" t="str">
            <v>DSM, EE</v>
          </cell>
          <cell r="Q480" t="str">
            <v>DSM, EE</v>
          </cell>
          <cell r="R480" t="str">
            <v>DSM, EE</v>
          </cell>
          <cell r="S480" t="str">
            <v>DSM, EE</v>
          </cell>
          <cell r="T480" t="str">
            <v>DSM, EE, UT</v>
          </cell>
          <cell r="U480" t="str">
            <v>DSM, EE</v>
          </cell>
          <cell r="V480" t="str">
            <v>UT</v>
          </cell>
          <cell r="W480" t="str">
            <v>Yes</v>
          </cell>
        </row>
        <row r="481">
          <cell r="A481">
            <v>98058</v>
          </cell>
          <cell r="B481" t="str">
            <v>D2_WW_a_00</v>
          </cell>
          <cell r="C481" t="str">
            <v>D2_WW_a_00</v>
          </cell>
          <cell r="D481" t="str">
            <v>D2_WW_a_00</v>
          </cell>
          <cell r="E481" t="str">
            <v>New Conservation</v>
          </cell>
          <cell r="F481" t="str">
            <v>West</v>
          </cell>
          <cell r="G481" t="str">
            <v>Energy Efficiency, WA</v>
          </cell>
          <cell r="H481" t="str">
            <v/>
          </cell>
          <cell r="I481" t="str">
            <v>[00-10]</v>
          </cell>
          <cell r="J481" t="str">
            <v>DSM, EE</v>
          </cell>
          <cell r="K481" t="str">
            <v>DSM - Energy Efficiency</v>
          </cell>
          <cell r="L481" t="str">
            <v/>
          </cell>
          <cell r="M481" t="str">
            <v>DSM, EE</v>
          </cell>
          <cell r="N481" t="str">
            <v>DSM, EE</v>
          </cell>
          <cell r="O481" t="str">
            <v/>
          </cell>
          <cell r="P481" t="str">
            <v>DSM, EE</v>
          </cell>
          <cell r="Q481" t="str">
            <v>DSM, EE</v>
          </cell>
          <cell r="R481" t="str">
            <v>DSM, EE</v>
          </cell>
          <cell r="S481" t="str">
            <v>DSM, EE</v>
          </cell>
          <cell r="T481" t="str">
            <v>DSM, EE, WA</v>
          </cell>
          <cell r="U481" t="str">
            <v>DSM, EE</v>
          </cell>
          <cell r="V481" t="str">
            <v>WA</v>
          </cell>
          <cell r="W481" t="str">
            <v>Yes</v>
          </cell>
        </row>
        <row r="482">
          <cell r="A482">
            <v>98061</v>
          </cell>
          <cell r="B482" t="str">
            <v>D2_WW_b_10</v>
          </cell>
          <cell r="C482" t="str">
            <v>D2_WW_b_10</v>
          </cell>
          <cell r="D482" t="str">
            <v>D2_WW_b_10</v>
          </cell>
          <cell r="E482" t="str">
            <v>New Conservation</v>
          </cell>
          <cell r="F482" t="str">
            <v>West</v>
          </cell>
          <cell r="G482" t="str">
            <v>Energy Efficiency, WA</v>
          </cell>
          <cell r="H482" t="str">
            <v/>
          </cell>
          <cell r="I482" t="str">
            <v>[10-20]</v>
          </cell>
          <cell r="J482" t="str">
            <v>DSM, EE</v>
          </cell>
          <cell r="K482" t="str">
            <v>DSM - Energy Efficiency</v>
          </cell>
          <cell r="L482" t="str">
            <v/>
          </cell>
          <cell r="M482" t="str">
            <v>DSM, EE</v>
          </cell>
          <cell r="N482" t="str">
            <v>DSM, EE</v>
          </cell>
          <cell r="O482" t="str">
            <v/>
          </cell>
          <cell r="P482" t="str">
            <v>DSM, EE</v>
          </cell>
          <cell r="Q482" t="str">
            <v>DSM, EE</v>
          </cell>
          <cell r="R482" t="str">
            <v>DSM, EE</v>
          </cell>
          <cell r="S482" t="str">
            <v>DSM, EE</v>
          </cell>
          <cell r="T482" t="str">
            <v>DSM, EE, WA</v>
          </cell>
          <cell r="U482" t="str">
            <v>DSM, EE</v>
          </cell>
          <cell r="V482" t="str">
            <v>WA</v>
          </cell>
          <cell r="W482" t="str">
            <v>Yes</v>
          </cell>
        </row>
        <row r="483">
          <cell r="A483">
            <v>98072</v>
          </cell>
          <cell r="B483" t="str">
            <v>D2_WW_c_20</v>
          </cell>
          <cell r="C483" t="str">
            <v>D2_WW_c_20</v>
          </cell>
          <cell r="D483" t="str">
            <v>D2_WW_c_20</v>
          </cell>
          <cell r="E483" t="str">
            <v>New Conservation</v>
          </cell>
          <cell r="F483" t="str">
            <v>West</v>
          </cell>
          <cell r="G483" t="str">
            <v>Energy Efficiency, WA</v>
          </cell>
          <cell r="H483" t="str">
            <v/>
          </cell>
          <cell r="I483" t="str">
            <v>[20-30]</v>
          </cell>
          <cell r="J483" t="str">
            <v>DSM, EE</v>
          </cell>
          <cell r="K483" t="str">
            <v>DSM - Energy Efficiency</v>
          </cell>
          <cell r="L483" t="str">
            <v/>
          </cell>
          <cell r="M483" t="str">
            <v>DSM, EE</v>
          </cell>
          <cell r="N483" t="str">
            <v>DSM, EE</v>
          </cell>
          <cell r="O483" t="str">
            <v/>
          </cell>
          <cell r="P483" t="str">
            <v>DSM, EE</v>
          </cell>
          <cell r="Q483" t="str">
            <v>DSM, EE</v>
          </cell>
          <cell r="R483" t="str">
            <v>DSM, EE</v>
          </cell>
          <cell r="S483" t="str">
            <v>DSM, EE</v>
          </cell>
          <cell r="T483" t="str">
            <v>DSM, EE, WA</v>
          </cell>
          <cell r="U483" t="str">
            <v>DSM, EE</v>
          </cell>
          <cell r="V483" t="str">
            <v>WA</v>
          </cell>
          <cell r="W483" t="str">
            <v>Yes</v>
          </cell>
        </row>
        <row r="484">
          <cell r="A484">
            <v>98075</v>
          </cell>
          <cell r="B484" t="str">
            <v>D2_WW_d_30</v>
          </cell>
          <cell r="C484" t="str">
            <v>D2_WW_d_30</v>
          </cell>
          <cell r="D484" t="str">
            <v>D2_WW_d_30</v>
          </cell>
          <cell r="E484" t="str">
            <v>New Conservation</v>
          </cell>
          <cell r="F484" t="str">
            <v>West</v>
          </cell>
          <cell r="G484" t="str">
            <v>Energy Efficiency, WA</v>
          </cell>
          <cell r="H484" t="str">
            <v/>
          </cell>
          <cell r="I484" t="str">
            <v>[30-40]</v>
          </cell>
          <cell r="J484" t="str">
            <v>DSM, EE</v>
          </cell>
          <cell r="K484" t="str">
            <v>DSM - Energy Efficiency</v>
          </cell>
          <cell r="L484" t="str">
            <v/>
          </cell>
          <cell r="M484" t="str">
            <v>DSM, EE</v>
          </cell>
          <cell r="N484" t="str">
            <v>DSM, EE</v>
          </cell>
          <cell r="O484" t="str">
            <v/>
          </cell>
          <cell r="P484" t="str">
            <v>DSM, EE</v>
          </cell>
          <cell r="Q484" t="str">
            <v>DSM, EE</v>
          </cell>
          <cell r="R484" t="str">
            <v>DSM, EE</v>
          </cell>
          <cell r="S484" t="str">
            <v>DSM, EE</v>
          </cell>
          <cell r="T484" t="str">
            <v>DSM, EE, WA</v>
          </cell>
          <cell r="U484" t="str">
            <v>DSM, EE</v>
          </cell>
          <cell r="V484" t="str">
            <v>WA</v>
          </cell>
          <cell r="W484" t="str">
            <v>Yes</v>
          </cell>
        </row>
        <row r="485">
          <cell r="A485">
            <v>98077</v>
          </cell>
          <cell r="B485" t="str">
            <v>D2_WW_e_40</v>
          </cell>
          <cell r="C485" t="str">
            <v>D2_WW_e_40</v>
          </cell>
          <cell r="D485" t="str">
            <v>D2_WW_e_40</v>
          </cell>
          <cell r="E485" t="str">
            <v>New Conservation</v>
          </cell>
          <cell r="F485" t="str">
            <v>West</v>
          </cell>
          <cell r="G485" t="str">
            <v>Energy Efficiency, WA</v>
          </cell>
          <cell r="H485" t="str">
            <v/>
          </cell>
          <cell r="I485" t="str">
            <v>[40-50]</v>
          </cell>
          <cell r="J485" t="str">
            <v>DSM, EE</v>
          </cell>
          <cell r="K485" t="str">
            <v>DSM - Energy Efficiency</v>
          </cell>
          <cell r="L485" t="str">
            <v/>
          </cell>
          <cell r="M485" t="str">
            <v>DSM, EE</v>
          </cell>
          <cell r="N485" t="str">
            <v>DSM, EE</v>
          </cell>
          <cell r="O485" t="str">
            <v/>
          </cell>
          <cell r="P485" t="str">
            <v>DSM, EE</v>
          </cell>
          <cell r="Q485" t="str">
            <v>DSM, EE</v>
          </cell>
          <cell r="R485" t="str">
            <v>DSM, EE</v>
          </cell>
          <cell r="S485" t="str">
            <v>DSM, EE</v>
          </cell>
          <cell r="T485" t="str">
            <v>DSM, EE, WA</v>
          </cell>
          <cell r="U485" t="str">
            <v>DSM, EE</v>
          </cell>
          <cell r="V485" t="str">
            <v>WA</v>
          </cell>
          <cell r="W485" t="str">
            <v>Yes</v>
          </cell>
        </row>
        <row r="486">
          <cell r="A486">
            <v>98079</v>
          </cell>
          <cell r="B486" t="str">
            <v>D2_WW_f_50</v>
          </cell>
          <cell r="C486" t="str">
            <v>D2_WW_f_50</v>
          </cell>
          <cell r="D486" t="str">
            <v>D2_WW_f_50</v>
          </cell>
          <cell r="E486" t="str">
            <v>New Conservation</v>
          </cell>
          <cell r="F486" t="str">
            <v>West</v>
          </cell>
          <cell r="G486" t="str">
            <v>Energy Efficiency, WA</v>
          </cell>
          <cell r="H486" t="str">
            <v/>
          </cell>
          <cell r="I486" t="str">
            <v>[50-60]</v>
          </cell>
          <cell r="J486" t="str">
            <v>DSM, EE</v>
          </cell>
          <cell r="K486" t="str">
            <v>DSM - Energy Efficiency</v>
          </cell>
          <cell r="L486" t="str">
            <v/>
          </cell>
          <cell r="M486" t="str">
            <v>DSM, EE</v>
          </cell>
          <cell r="N486" t="str">
            <v>DSM, EE</v>
          </cell>
          <cell r="O486" t="str">
            <v/>
          </cell>
          <cell r="P486" t="str">
            <v>DSM, EE</v>
          </cell>
          <cell r="Q486" t="str">
            <v>DSM, EE</v>
          </cell>
          <cell r="R486" t="str">
            <v>DSM, EE</v>
          </cell>
          <cell r="S486" t="str">
            <v>DSM, EE</v>
          </cell>
          <cell r="T486" t="str">
            <v>DSM, EE, WA</v>
          </cell>
          <cell r="U486" t="str">
            <v>DSM, EE</v>
          </cell>
          <cell r="V486" t="str">
            <v>WA</v>
          </cell>
          <cell r="W486" t="str">
            <v>Yes</v>
          </cell>
        </row>
        <row r="487">
          <cell r="A487">
            <v>98080</v>
          </cell>
          <cell r="B487" t="str">
            <v>D2_WW_g_60</v>
          </cell>
          <cell r="C487" t="str">
            <v>D2_WW_g_60</v>
          </cell>
          <cell r="D487" t="str">
            <v>D2_WW_g_60</v>
          </cell>
          <cell r="E487" t="str">
            <v>New Conservation</v>
          </cell>
          <cell r="F487" t="str">
            <v>West</v>
          </cell>
          <cell r="G487" t="str">
            <v>Energy Efficiency, WA</v>
          </cell>
          <cell r="H487" t="str">
            <v/>
          </cell>
          <cell r="I487" t="str">
            <v>[60-70]</v>
          </cell>
          <cell r="J487" t="str">
            <v>DSM, EE</v>
          </cell>
          <cell r="K487" t="str">
            <v>DSM - Energy Efficiency</v>
          </cell>
          <cell r="L487" t="str">
            <v/>
          </cell>
          <cell r="M487" t="str">
            <v>DSM, EE</v>
          </cell>
          <cell r="N487" t="str">
            <v>DSM, EE</v>
          </cell>
          <cell r="O487" t="str">
            <v/>
          </cell>
          <cell r="P487" t="str">
            <v>DSM, EE</v>
          </cell>
          <cell r="Q487" t="str">
            <v>DSM, EE</v>
          </cell>
          <cell r="R487" t="str">
            <v>DSM, EE</v>
          </cell>
          <cell r="S487" t="str">
            <v>DSM, EE</v>
          </cell>
          <cell r="T487" t="str">
            <v>DSM, EE, WA</v>
          </cell>
          <cell r="U487" t="str">
            <v>DSM, EE</v>
          </cell>
          <cell r="V487" t="str">
            <v>WA</v>
          </cell>
          <cell r="W487" t="str">
            <v>Yes</v>
          </cell>
        </row>
        <row r="488">
          <cell r="A488">
            <v>98081</v>
          </cell>
          <cell r="B488" t="str">
            <v>D2_WW_h_70</v>
          </cell>
          <cell r="C488" t="str">
            <v>D2_WW_h_70</v>
          </cell>
          <cell r="D488" t="str">
            <v>D2_WW_h_70</v>
          </cell>
          <cell r="E488" t="str">
            <v>New Conservation</v>
          </cell>
          <cell r="F488" t="str">
            <v>West</v>
          </cell>
          <cell r="G488" t="str">
            <v>Energy Efficiency, WA</v>
          </cell>
          <cell r="H488" t="str">
            <v/>
          </cell>
          <cell r="I488" t="str">
            <v>[70-80]</v>
          </cell>
          <cell r="J488" t="str">
            <v>DSM, EE</v>
          </cell>
          <cell r="K488" t="str">
            <v>DSM - Energy Efficiency</v>
          </cell>
          <cell r="L488" t="str">
            <v/>
          </cell>
          <cell r="M488" t="str">
            <v>DSM, EE</v>
          </cell>
          <cell r="N488" t="str">
            <v>DSM, EE</v>
          </cell>
          <cell r="O488" t="str">
            <v/>
          </cell>
          <cell r="P488" t="str">
            <v>DSM, EE</v>
          </cell>
          <cell r="Q488" t="str">
            <v>DSM, EE</v>
          </cell>
          <cell r="R488" t="str">
            <v>DSM, EE</v>
          </cell>
          <cell r="S488" t="str">
            <v>DSM, EE</v>
          </cell>
          <cell r="T488" t="str">
            <v>DSM, EE, WA</v>
          </cell>
          <cell r="U488" t="str">
            <v>DSM, EE</v>
          </cell>
          <cell r="V488" t="str">
            <v>WA</v>
          </cell>
          <cell r="W488" t="str">
            <v>Yes</v>
          </cell>
        </row>
        <row r="489">
          <cell r="A489">
            <v>98083</v>
          </cell>
          <cell r="B489" t="str">
            <v>D2_WW_i_80</v>
          </cell>
          <cell r="C489" t="str">
            <v>D2_WW_i_80</v>
          </cell>
          <cell r="D489" t="str">
            <v>D2_WW_i_80</v>
          </cell>
          <cell r="E489" t="str">
            <v>New Conservation</v>
          </cell>
          <cell r="F489" t="str">
            <v>West</v>
          </cell>
          <cell r="G489" t="str">
            <v>Energy Efficiency, WA</v>
          </cell>
          <cell r="H489" t="str">
            <v/>
          </cell>
          <cell r="I489" t="str">
            <v>[80-90]</v>
          </cell>
          <cell r="J489" t="str">
            <v>DSM, EE</v>
          </cell>
          <cell r="K489" t="str">
            <v>DSM - Energy Efficiency</v>
          </cell>
          <cell r="L489" t="str">
            <v/>
          </cell>
          <cell r="M489" t="str">
            <v>DSM, EE</v>
          </cell>
          <cell r="N489" t="str">
            <v>DSM, EE</v>
          </cell>
          <cell r="O489" t="str">
            <v/>
          </cell>
          <cell r="P489" t="str">
            <v>DSM, EE</v>
          </cell>
          <cell r="Q489" t="str">
            <v>DSM, EE</v>
          </cell>
          <cell r="R489" t="str">
            <v>DSM, EE</v>
          </cell>
          <cell r="S489" t="str">
            <v>DSM, EE</v>
          </cell>
          <cell r="T489" t="str">
            <v>DSM, EE, WA</v>
          </cell>
          <cell r="U489" t="str">
            <v>DSM, EE</v>
          </cell>
          <cell r="V489" t="str">
            <v>WA</v>
          </cell>
          <cell r="W489" t="str">
            <v>Yes</v>
          </cell>
        </row>
        <row r="490">
          <cell r="A490">
            <v>98084</v>
          </cell>
          <cell r="B490" t="str">
            <v>D2_WW_j_90</v>
          </cell>
          <cell r="C490" t="str">
            <v>D2_WW_j_90</v>
          </cell>
          <cell r="D490" t="str">
            <v>D2_WW_j_90</v>
          </cell>
          <cell r="E490" t="str">
            <v>New Conservation</v>
          </cell>
          <cell r="F490" t="str">
            <v>West</v>
          </cell>
          <cell r="G490" t="str">
            <v>Energy Efficiency, WA</v>
          </cell>
          <cell r="H490" t="str">
            <v/>
          </cell>
          <cell r="I490" t="str">
            <v>[90-100]</v>
          </cell>
          <cell r="J490" t="str">
            <v>DSM, EE</v>
          </cell>
          <cell r="K490" t="str">
            <v>DSM - Energy Efficiency</v>
          </cell>
          <cell r="L490" t="str">
            <v/>
          </cell>
          <cell r="M490" t="str">
            <v>DSM, EE</v>
          </cell>
          <cell r="N490" t="str">
            <v>DSM, EE</v>
          </cell>
          <cell r="O490" t="str">
            <v/>
          </cell>
          <cell r="P490" t="str">
            <v>DSM, EE</v>
          </cell>
          <cell r="Q490" t="str">
            <v>DSM, EE</v>
          </cell>
          <cell r="R490" t="str">
            <v>DSM, EE</v>
          </cell>
          <cell r="S490" t="str">
            <v>DSM, EE</v>
          </cell>
          <cell r="T490" t="str">
            <v>DSM, EE, WA</v>
          </cell>
          <cell r="U490" t="str">
            <v>DSM, EE</v>
          </cell>
          <cell r="V490" t="str">
            <v>WA</v>
          </cell>
          <cell r="W490" t="str">
            <v>Yes</v>
          </cell>
        </row>
        <row r="491">
          <cell r="A491">
            <v>98060</v>
          </cell>
          <cell r="B491" t="str">
            <v>D2_WW_k_100</v>
          </cell>
          <cell r="C491" t="str">
            <v>D2_WW_k_100</v>
          </cell>
          <cell r="D491" t="str">
            <v>D2_WW_k_100</v>
          </cell>
          <cell r="E491" t="str">
            <v>New Conservation</v>
          </cell>
          <cell r="F491" t="str">
            <v>West</v>
          </cell>
          <cell r="G491" t="str">
            <v>Energy Efficiency, WA</v>
          </cell>
          <cell r="H491" t="str">
            <v/>
          </cell>
          <cell r="I491" t="str">
            <v>[100-110]</v>
          </cell>
          <cell r="J491" t="str">
            <v>DSM, EE</v>
          </cell>
          <cell r="K491" t="str">
            <v>DSM - Energy Efficiency</v>
          </cell>
          <cell r="L491" t="str">
            <v/>
          </cell>
          <cell r="M491" t="str">
            <v>DSM, EE</v>
          </cell>
          <cell r="N491" t="str">
            <v>DSM, EE</v>
          </cell>
          <cell r="O491" t="str">
            <v/>
          </cell>
          <cell r="P491" t="str">
            <v>DSM, EE</v>
          </cell>
          <cell r="Q491" t="str">
            <v>DSM, EE</v>
          </cell>
          <cell r="R491" t="str">
            <v>DSM, EE</v>
          </cell>
          <cell r="S491" t="str">
            <v>DSM, EE</v>
          </cell>
          <cell r="T491" t="str">
            <v>DSM, EE, WA</v>
          </cell>
          <cell r="U491" t="str">
            <v>DSM, EE</v>
          </cell>
          <cell r="V491" t="str">
            <v>WA</v>
          </cell>
          <cell r="W491" t="str">
            <v>Yes</v>
          </cell>
        </row>
        <row r="492">
          <cell r="A492">
            <v>98062</v>
          </cell>
          <cell r="B492" t="str">
            <v>D2_WW_l_110</v>
          </cell>
          <cell r="C492" t="str">
            <v>D2_WW_l_110</v>
          </cell>
          <cell r="D492" t="str">
            <v>D2_WW_l_110</v>
          </cell>
          <cell r="E492" t="str">
            <v>New Conservation</v>
          </cell>
          <cell r="F492" t="str">
            <v>West</v>
          </cell>
          <cell r="G492" t="str">
            <v>Energy Efficiency, WA</v>
          </cell>
          <cell r="H492" t="str">
            <v/>
          </cell>
          <cell r="I492" t="str">
            <v>[110-120]</v>
          </cell>
          <cell r="J492" t="str">
            <v>DSM, EE</v>
          </cell>
          <cell r="K492" t="str">
            <v>DSM - Energy Efficiency</v>
          </cell>
          <cell r="L492" t="str">
            <v/>
          </cell>
          <cell r="M492" t="str">
            <v>DSM, EE</v>
          </cell>
          <cell r="N492" t="str">
            <v>DSM, EE</v>
          </cell>
          <cell r="O492" t="str">
            <v/>
          </cell>
          <cell r="P492" t="str">
            <v>DSM, EE</v>
          </cell>
          <cell r="Q492" t="str">
            <v>DSM, EE</v>
          </cell>
          <cell r="R492" t="str">
            <v>DSM, EE</v>
          </cell>
          <cell r="S492" t="str">
            <v>DSM, EE</v>
          </cell>
          <cell r="T492" t="str">
            <v>DSM, EE, WA</v>
          </cell>
          <cell r="U492" t="str">
            <v>DSM, EE</v>
          </cell>
          <cell r="V492" t="str">
            <v>WA</v>
          </cell>
          <cell r="W492" t="str">
            <v>Yes</v>
          </cell>
        </row>
        <row r="493">
          <cell r="A493">
            <v>98063</v>
          </cell>
          <cell r="B493" t="str">
            <v>D2_WW_m_120</v>
          </cell>
          <cell r="C493" t="str">
            <v>D2_WW_m_120</v>
          </cell>
          <cell r="D493" t="str">
            <v>D2_WW_m_120</v>
          </cell>
          <cell r="E493" t="str">
            <v>New Conservation</v>
          </cell>
          <cell r="F493" t="str">
            <v>West</v>
          </cell>
          <cell r="G493" t="str">
            <v>Energy Efficiency, WA</v>
          </cell>
          <cell r="H493" t="str">
            <v/>
          </cell>
          <cell r="I493" t="str">
            <v>[120-130]</v>
          </cell>
          <cell r="J493" t="str">
            <v>DSM, EE</v>
          </cell>
          <cell r="K493" t="str">
            <v>DSM - Energy Efficiency</v>
          </cell>
          <cell r="L493" t="str">
            <v/>
          </cell>
          <cell r="M493" t="str">
            <v>DSM, EE</v>
          </cell>
          <cell r="N493" t="str">
            <v>DSM, EE</v>
          </cell>
          <cell r="O493" t="str">
            <v/>
          </cell>
          <cell r="P493" t="str">
            <v>DSM, EE</v>
          </cell>
          <cell r="Q493" t="str">
            <v>DSM, EE</v>
          </cell>
          <cell r="R493" t="str">
            <v>DSM, EE</v>
          </cell>
          <cell r="S493" t="str">
            <v>DSM, EE</v>
          </cell>
          <cell r="T493" t="str">
            <v>DSM, EE, WA</v>
          </cell>
          <cell r="U493" t="str">
            <v>DSM, EE</v>
          </cell>
          <cell r="V493" t="str">
            <v>WA</v>
          </cell>
          <cell r="W493" t="str">
            <v>Yes</v>
          </cell>
        </row>
        <row r="494">
          <cell r="A494">
            <v>98064</v>
          </cell>
          <cell r="B494" t="str">
            <v>D2_WW_n_130</v>
          </cell>
          <cell r="C494" t="str">
            <v>D2_WW_n_130</v>
          </cell>
          <cell r="D494" t="str">
            <v>D2_WW_n_130</v>
          </cell>
          <cell r="E494" t="str">
            <v>New Conservation</v>
          </cell>
          <cell r="F494" t="str">
            <v>West</v>
          </cell>
          <cell r="G494" t="str">
            <v>Energy Efficiency, WA</v>
          </cell>
          <cell r="H494" t="str">
            <v/>
          </cell>
          <cell r="I494" t="str">
            <v>[130-140]</v>
          </cell>
          <cell r="J494" t="str">
            <v>DSM, EE</v>
          </cell>
          <cell r="K494" t="str">
            <v>DSM - Energy Efficiency</v>
          </cell>
          <cell r="L494" t="str">
            <v/>
          </cell>
          <cell r="M494" t="str">
            <v>DSM, EE</v>
          </cell>
          <cell r="N494" t="str">
            <v>DSM, EE</v>
          </cell>
          <cell r="O494" t="str">
            <v/>
          </cell>
          <cell r="P494" t="str">
            <v>DSM, EE</v>
          </cell>
          <cell r="Q494" t="str">
            <v>DSM, EE</v>
          </cell>
          <cell r="R494" t="str">
            <v>DSM, EE</v>
          </cell>
          <cell r="S494" t="str">
            <v>DSM, EE</v>
          </cell>
          <cell r="T494" t="str">
            <v>DSM, EE, WA</v>
          </cell>
          <cell r="U494" t="str">
            <v>DSM, EE</v>
          </cell>
          <cell r="V494" t="str">
            <v>WA</v>
          </cell>
          <cell r="W494" t="str">
            <v>Yes</v>
          </cell>
        </row>
        <row r="495">
          <cell r="A495">
            <v>98065</v>
          </cell>
          <cell r="B495" t="str">
            <v>D2_WW_o_140</v>
          </cell>
          <cell r="C495" t="str">
            <v>D2_WW_o_140</v>
          </cell>
          <cell r="D495" t="str">
            <v>D2_WW_o_140</v>
          </cell>
          <cell r="E495" t="str">
            <v>New Conservation</v>
          </cell>
          <cell r="F495" t="str">
            <v>West</v>
          </cell>
          <cell r="G495" t="str">
            <v>Energy Efficiency, WA</v>
          </cell>
          <cell r="H495" t="str">
            <v/>
          </cell>
          <cell r="I495" t="str">
            <v>[140-150]</v>
          </cell>
          <cell r="J495" t="str">
            <v>DSM, EE</v>
          </cell>
          <cell r="K495" t="str">
            <v>DSM - Energy Efficiency</v>
          </cell>
          <cell r="L495" t="str">
            <v/>
          </cell>
          <cell r="M495" t="str">
            <v>DSM, EE</v>
          </cell>
          <cell r="N495" t="str">
            <v>DSM, EE</v>
          </cell>
          <cell r="O495" t="str">
            <v/>
          </cell>
          <cell r="P495" t="str">
            <v>DSM, EE</v>
          </cell>
          <cell r="Q495" t="str">
            <v>DSM, EE</v>
          </cell>
          <cell r="R495" t="str">
            <v>DSM, EE</v>
          </cell>
          <cell r="S495" t="str">
            <v>DSM, EE</v>
          </cell>
          <cell r="T495" t="str">
            <v>DSM, EE, WA</v>
          </cell>
          <cell r="U495" t="str">
            <v>DSM, EE</v>
          </cell>
          <cell r="V495" t="str">
            <v>WA</v>
          </cell>
          <cell r="W495" t="str">
            <v>Yes</v>
          </cell>
        </row>
        <row r="496">
          <cell r="A496">
            <v>98066</v>
          </cell>
          <cell r="B496" t="str">
            <v>D2_WW_p_150</v>
          </cell>
          <cell r="C496" t="str">
            <v>D2_WW_p_150</v>
          </cell>
          <cell r="D496" t="str">
            <v>D2_WW_p_150</v>
          </cell>
          <cell r="E496" t="str">
            <v>New Conservation</v>
          </cell>
          <cell r="F496" t="str">
            <v>West</v>
          </cell>
          <cell r="G496" t="str">
            <v>Energy Efficiency, WA</v>
          </cell>
          <cell r="H496" t="str">
            <v/>
          </cell>
          <cell r="I496" t="str">
            <v>[150-160]</v>
          </cell>
          <cell r="J496" t="str">
            <v>DSM, EE</v>
          </cell>
          <cell r="K496" t="str">
            <v>DSM - Energy Efficiency</v>
          </cell>
          <cell r="L496" t="str">
            <v/>
          </cell>
          <cell r="M496" t="str">
            <v>DSM, EE</v>
          </cell>
          <cell r="N496" t="str">
            <v>DSM, EE</v>
          </cell>
          <cell r="O496" t="str">
            <v/>
          </cell>
          <cell r="P496" t="str">
            <v>DSM, EE</v>
          </cell>
          <cell r="Q496" t="str">
            <v>DSM, EE</v>
          </cell>
          <cell r="R496" t="str">
            <v>DSM, EE</v>
          </cell>
          <cell r="S496" t="str">
            <v>DSM, EE</v>
          </cell>
          <cell r="T496" t="str">
            <v>DSM, EE, WA</v>
          </cell>
          <cell r="U496" t="str">
            <v>DSM, EE</v>
          </cell>
          <cell r="V496" t="str">
            <v>WA</v>
          </cell>
          <cell r="W496" t="str">
            <v>Yes</v>
          </cell>
        </row>
        <row r="497">
          <cell r="A497">
            <v>98067</v>
          </cell>
          <cell r="B497" t="str">
            <v>D2_WW_q_160</v>
          </cell>
          <cell r="C497" t="str">
            <v>D2_WW_q_160</v>
          </cell>
          <cell r="D497" t="str">
            <v>D2_WW_q_160</v>
          </cell>
          <cell r="E497" t="str">
            <v>New Conservation</v>
          </cell>
          <cell r="F497" t="str">
            <v>West</v>
          </cell>
          <cell r="G497" t="str">
            <v>Energy Efficiency, WA</v>
          </cell>
          <cell r="H497" t="str">
            <v/>
          </cell>
          <cell r="I497" t="str">
            <v>[160-170]</v>
          </cell>
          <cell r="J497" t="str">
            <v>DSM, EE</v>
          </cell>
          <cell r="K497" t="str">
            <v>DSM - Energy Efficiency</v>
          </cell>
          <cell r="L497" t="str">
            <v/>
          </cell>
          <cell r="M497" t="str">
            <v>DSM, EE</v>
          </cell>
          <cell r="N497" t="str">
            <v>DSM, EE</v>
          </cell>
          <cell r="O497" t="str">
            <v/>
          </cell>
          <cell r="P497" t="str">
            <v>DSM, EE</v>
          </cell>
          <cell r="Q497" t="str">
            <v>DSM, EE</v>
          </cell>
          <cell r="R497" t="str">
            <v>DSM, EE</v>
          </cell>
          <cell r="S497" t="str">
            <v>DSM, EE</v>
          </cell>
          <cell r="T497" t="str">
            <v>DSM, EE, WA</v>
          </cell>
          <cell r="U497" t="str">
            <v>DSM, EE</v>
          </cell>
          <cell r="V497" t="str">
            <v>WA</v>
          </cell>
          <cell r="W497" t="str">
            <v>Yes</v>
          </cell>
        </row>
        <row r="498">
          <cell r="A498">
            <v>98068</v>
          </cell>
          <cell r="B498" t="str">
            <v>D2_WW_r_170</v>
          </cell>
          <cell r="C498" t="str">
            <v>D2_WW_r_170</v>
          </cell>
          <cell r="D498" t="str">
            <v>D2_WW_r_170</v>
          </cell>
          <cell r="E498" t="str">
            <v>New Conservation</v>
          </cell>
          <cell r="F498" t="str">
            <v>West</v>
          </cell>
          <cell r="G498" t="str">
            <v>Energy Efficiency, WA</v>
          </cell>
          <cell r="H498" t="str">
            <v/>
          </cell>
          <cell r="I498" t="str">
            <v>[170-180]</v>
          </cell>
          <cell r="J498" t="str">
            <v>DSM, EE</v>
          </cell>
          <cell r="K498" t="str">
            <v>DSM - Energy Efficiency</v>
          </cell>
          <cell r="L498" t="str">
            <v/>
          </cell>
          <cell r="M498" t="str">
            <v>DSM, EE</v>
          </cell>
          <cell r="N498" t="str">
            <v>DSM, EE</v>
          </cell>
          <cell r="O498" t="str">
            <v/>
          </cell>
          <cell r="P498" t="str">
            <v>DSM, EE</v>
          </cell>
          <cell r="Q498" t="str">
            <v>DSM, EE</v>
          </cell>
          <cell r="R498" t="str">
            <v>DSM, EE</v>
          </cell>
          <cell r="S498" t="str">
            <v>DSM, EE</v>
          </cell>
          <cell r="T498" t="str">
            <v>DSM, EE, WA</v>
          </cell>
          <cell r="U498" t="str">
            <v>DSM, EE</v>
          </cell>
          <cell r="V498" t="str">
            <v>WA</v>
          </cell>
          <cell r="W498" t="str">
            <v>Yes</v>
          </cell>
        </row>
        <row r="499">
          <cell r="A499">
            <v>98069</v>
          </cell>
          <cell r="B499" t="str">
            <v>D2_WW_s_180</v>
          </cell>
          <cell r="C499" t="str">
            <v>D2_WW_s_180</v>
          </cell>
          <cell r="D499" t="str">
            <v>D2_WW_s_180</v>
          </cell>
          <cell r="E499" t="str">
            <v>New Conservation</v>
          </cell>
          <cell r="F499" t="str">
            <v>West</v>
          </cell>
          <cell r="G499" t="str">
            <v>Energy Efficiency, WA</v>
          </cell>
          <cell r="H499" t="str">
            <v/>
          </cell>
          <cell r="I499" t="str">
            <v>[180-190]</v>
          </cell>
          <cell r="J499" t="str">
            <v>DSM, EE</v>
          </cell>
          <cell r="K499" t="str">
            <v>DSM - Energy Efficiency</v>
          </cell>
          <cell r="L499" t="str">
            <v/>
          </cell>
          <cell r="M499" t="str">
            <v>DSM, EE</v>
          </cell>
          <cell r="N499" t="str">
            <v>DSM, EE</v>
          </cell>
          <cell r="O499" t="str">
            <v/>
          </cell>
          <cell r="P499" t="str">
            <v>DSM, EE</v>
          </cell>
          <cell r="Q499" t="str">
            <v>DSM, EE</v>
          </cell>
          <cell r="R499" t="str">
            <v>DSM, EE</v>
          </cell>
          <cell r="S499" t="str">
            <v>DSM, EE</v>
          </cell>
          <cell r="T499" t="str">
            <v>DSM, EE, WA</v>
          </cell>
          <cell r="U499" t="str">
            <v>DSM, EE</v>
          </cell>
          <cell r="V499" t="str">
            <v>WA</v>
          </cell>
          <cell r="W499" t="str">
            <v>Yes</v>
          </cell>
        </row>
        <row r="500">
          <cell r="A500">
            <v>98070</v>
          </cell>
          <cell r="B500" t="str">
            <v>D2_WW_t_190</v>
          </cell>
          <cell r="C500" t="str">
            <v>D2_WW_t_190</v>
          </cell>
          <cell r="D500" t="str">
            <v>D2_WW_t_190</v>
          </cell>
          <cell r="E500" t="str">
            <v>New Conservation</v>
          </cell>
          <cell r="F500" t="str">
            <v>West</v>
          </cell>
          <cell r="G500" t="str">
            <v>Energy Efficiency, WA</v>
          </cell>
          <cell r="H500" t="str">
            <v/>
          </cell>
          <cell r="I500" t="str">
            <v>[190-200]</v>
          </cell>
          <cell r="J500" t="str">
            <v>DSM, EE</v>
          </cell>
          <cell r="K500" t="str">
            <v>DSM - Energy Efficiency</v>
          </cell>
          <cell r="L500" t="str">
            <v/>
          </cell>
          <cell r="M500" t="str">
            <v>DSM, EE</v>
          </cell>
          <cell r="N500" t="str">
            <v>DSM, EE</v>
          </cell>
          <cell r="O500" t="str">
            <v/>
          </cell>
          <cell r="P500" t="str">
            <v>DSM, EE</v>
          </cell>
          <cell r="Q500" t="str">
            <v>DSM, EE</v>
          </cell>
          <cell r="R500" t="str">
            <v>DSM, EE</v>
          </cell>
          <cell r="S500" t="str">
            <v>DSM, EE</v>
          </cell>
          <cell r="T500" t="str">
            <v>DSM, EE, WA</v>
          </cell>
          <cell r="U500" t="str">
            <v>DSM, EE</v>
          </cell>
          <cell r="V500" t="str">
            <v>WA</v>
          </cell>
          <cell r="W500" t="str">
            <v>Yes</v>
          </cell>
        </row>
        <row r="501">
          <cell r="A501">
            <v>98071</v>
          </cell>
          <cell r="B501" t="str">
            <v>D2_WW_u_200</v>
          </cell>
          <cell r="C501" t="str">
            <v>D2_WW_u_200</v>
          </cell>
          <cell r="D501" t="str">
            <v>D2_WW_u_200</v>
          </cell>
          <cell r="E501" t="str">
            <v>New Conservation</v>
          </cell>
          <cell r="F501" t="str">
            <v>West</v>
          </cell>
          <cell r="G501" t="str">
            <v>Energy Efficiency, WA</v>
          </cell>
          <cell r="H501" t="str">
            <v/>
          </cell>
          <cell r="I501" t="str">
            <v>[200-250]</v>
          </cell>
          <cell r="J501" t="str">
            <v>DSM, EE</v>
          </cell>
          <cell r="K501" t="str">
            <v>DSM - Energy Efficiency</v>
          </cell>
          <cell r="L501" t="str">
            <v/>
          </cell>
          <cell r="M501" t="str">
            <v>DSM, EE</v>
          </cell>
          <cell r="N501" t="str">
            <v>DSM, EE</v>
          </cell>
          <cell r="O501" t="str">
            <v/>
          </cell>
          <cell r="P501" t="str">
            <v>DSM, EE</v>
          </cell>
          <cell r="Q501" t="str">
            <v>DSM, EE</v>
          </cell>
          <cell r="R501" t="str">
            <v>DSM, EE</v>
          </cell>
          <cell r="S501" t="str">
            <v>DSM, EE</v>
          </cell>
          <cell r="T501" t="str">
            <v>DSM, EE, WA</v>
          </cell>
          <cell r="U501" t="str">
            <v>DSM, EE</v>
          </cell>
          <cell r="V501" t="str">
            <v>WA</v>
          </cell>
          <cell r="W501" t="str">
            <v>Yes</v>
          </cell>
        </row>
        <row r="502">
          <cell r="A502">
            <v>98073</v>
          </cell>
          <cell r="B502" t="str">
            <v>D2_WW_v_250</v>
          </cell>
          <cell r="C502" t="str">
            <v>D2_WW_v_250</v>
          </cell>
          <cell r="D502" t="str">
            <v>D2_WW_v_250</v>
          </cell>
          <cell r="E502" t="str">
            <v>New Conservation</v>
          </cell>
          <cell r="F502" t="str">
            <v>West</v>
          </cell>
          <cell r="G502" t="str">
            <v>Energy Efficiency, WA</v>
          </cell>
          <cell r="H502" t="str">
            <v/>
          </cell>
          <cell r="I502" t="str">
            <v>[250-300]</v>
          </cell>
          <cell r="J502" t="str">
            <v>DSM, EE</v>
          </cell>
          <cell r="K502" t="str">
            <v>DSM - Energy Efficiency</v>
          </cell>
          <cell r="L502" t="str">
            <v/>
          </cell>
          <cell r="M502" t="str">
            <v>DSM, EE</v>
          </cell>
          <cell r="N502" t="str">
            <v>DSM, EE</v>
          </cell>
          <cell r="O502" t="str">
            <v/>
          </cell>
          <cell r="P502" t="str">
            <v>DSM, EE</v>
          </cell>
          <cell r="Q502" t="str">
            <v>DSM, EE</v>
          </cell>
          <cell r="R502" t="str">
            <v>DSM, EE</v>
          </cell>
          <cell r="S502" t="str">
            <v>DSM, EE</v>
          </cell>
          <cell r="T502" t="str">
            <v>DSM, EE, WA</v>
          </cell>
          <cell r="U502" t="str">
            <v>DSM, EE</v>
          </cell>
          <cell r="V502" t="str">
            <v>WA</v>
          </cell>
          <cell r="W502" t="str">
            <v>Yes</v>
          </cell>
        </row>
        <row r="503">
          <cell r="A503">
            <v>98074</v>
          </cell>
          <cell r="B503" t="str">
            <v>D2_WW_w_300</v>
          </cell>
          <cell r="C503" t="str">
            <v>D2_WW_w_300</v>
          </cell>
          <cell r="D503" t="str">
            <v>D2_WW_w_300</v>
          </cell>
          <cell r="E503" t="str">
            <v>New Conservation</v>
          </cell>
          <cell r="F503" t="str">
            <v>West</v>
          </cell>
          <cell r="G503" t="str">
            <v>Energy Efficiency, WA</v>
          </cell>
          <cell r="H503" t="str">
            <v/>
          </cell>
          <cell r="I503" t="str">
            <v>[300-400]</v>
          </cell>
          <cell r="J503" t="str">
            <v>DSM, EE</v>
          </cell>
          <cell r="K503" t="str">
            <v>DSM - Energy Efficiency</v>
          </cell>
          <cell r="L503" t="str">
            <v/>
          </cell>
          <cell r="M503" t="str">
            <v>DSM, EE</v>
          </cell>
          <cell r="N503" t="str">
            <v>DSM, EE</v>
          </cell>
          <cell r="O503" t="str">
            <v/>
          </cell>
          <cell r="P503" t="str">
            <v>DSM, EE</v>
          </cell>
          <cell r="Q503" t="str">
            <v>DSM, EE</v>
          </cell>
          <cell r="R503" t="str">
            <v>DSM, EE</v>
          </cell>
          <cell r="S503" t="str">
            <v>DSM, EE</v>
          </cell>
          <cell r="T503" t="str">
            <v>DSM, EE, WA</v>
          </cell>
          <cell r="U503" t="str">
            <v>DSM, EE</v>
          </cell>
          <cell r="V503" t="str">
            <v>WA</v>
          </cell>
          <cell r="W503" t="str">
            <v>Yes</v>
          </cell>
        </row>
        <row r="504">
          <cell r="A504">
            <v>98076</v>
          </cell>
          <cell r="B504" t="str">
            <v>D2_WW_x_400</v>
          </cell>
          <cell r="C504" t="str">
            <v>D2_WW_x_400</v>
          </cell>
          <cell r="D504" t="str">
            <v>D2_WW_x_400</v>
          </cell>
          <cell r="E504" t="str">
            <v>New Conservation</v>
          </cell>
          <cell r="F504" t="str">
            <v>West</v>
          </cell>
          <cell r="G504" t="str">
            <v>Energy Efficiency, WA</v>
          </cell>
          <cell r="H504" t="str">
            <v/>
          </cell>
          <cell r="I504" t="str">
            <v>[400-500]</v>
          </cell>
          <cell r="J504" t="str">
            <v>DSM, EE</v>
          </cell>
          <cell r="K504" t="str">
            <v>DSM - Energy Efficiency</v>
          </cell>
          <cell r="L504" t="str">
            <v/>
          </cell>
          <cell r="M504" t="str">
            <v>DSM, EE</v>
          </cell>
          <cell r="N504" t="str">
            <v>DSM, EE</v>
          </cell>
          <cell r="O504" t="str">
            <v/>
          </cell>
          <cell r="P504" t="str">
            <v>DSM, EE</v>
          </cell>
          <cell r="Q504" t="str">
            <v>DSM, EE</v>
          </cell>
          <cell r="R504" t="str">
            <v>DSM, EE</v>
          </cell>
          <cell r="S504" t="str">
            <v>DSM, EE</v>
          </cell>
          <cell r="T504" t="str">
            <v>DSM, EE, WA</v>
          </cell>
          <cell r="U504" t="str">
            <v>DSM, EE</v>
          </cell>
          <cell r="V504" t="str">
            <v>WA</v>
          </cell>
          <cell r="W504" t="str">
            <v>Yes</v>
          </cell>
        </row>
        <row r="505">
          <cell r="A505">
            <v>98078</v>
          </cell>
          <cell r="B505" t="str">
            <v>D2_WW_y_500</v>
          </cell>
          <cell r="C505" t="str">
            <v>D2_WW_y_500</v>
          </cell>
          <cell r="D505" t="str">
            <v>D2_WW_y_500</v>
          </cell>
          <cell r="E505" t="str">
            <v>New Conservation</v>
          </cell>
          <cell r="F505" t="str">
            <v>West</v>
          </cell>
          <cell r="G505" t="str">
            <v>Energy Efficiency, WA</v>
          </cell>
          <cell r="H505" t="str">
            <v/>
          </cell>
          <cell r="I505" t="str">
            <v>[500-750]</v>
          </cell>
          <cell r="J505" t="str">
            <v>DSM, EE</v>
          </cell>
          <cell r="K505" t="str">
            <v>DSM - Energy Efficiency</v>
          </cell>
          <cell r="L505" t="str">
            <v/>
          </cell>
          <cell r="M505" t="str">
            <v>DSM, EE</v>
          </cell>
          <cell r="N505" t="str">
            <v>DSM, EE</v>
          </cell>
          <cell r="O505" t="str">
            <v/>
          </cell>
          <cell r="P505" t="str">
            <v>DSM, EE</v>
          </cell>
          <cell r="Q505" t="str">
            <v>DSM, EE</v>
          </cell>
          <cell r="R505" t="str">
            <v>DSM, EE</v>
          </cell>
          <cell r="S505" t="str">
            <v>DSM, EE</v>
          </cell>
          <cell r="T505" t="str">
            <v>DSM, EE, WA</v>
          </cell>
          <cell r="U505" t="str">
            <v>DSM, EE</v>
          </cell>
          <cell r="V505" t="str">
            <v>WA</v>
          </cell>
          <cell r="W505" t="str">
            <v>Yes</v>
          </cell>
        </row>
        <row r="506">
          <cell r="A506">
            <v>98082</v>
          </cell>
          <cell r="B506" t="str">
            <v>D2_WW_z_750</v>
          </cell>
          <cell r="C506" t="str">
            <v>D2_WW_z_750</v>
          </cell>
          <cell r="D506" t="str">
            <v>D2_WW_z_750</v>
          </cell>
          <cell r="E506" t="str">
            <v>New Conservation</v>
          </cell>
          <cell r="F506" t="str">
            <v>West</v>
          </cell>
          <cell r="G506" t="str">
            <v>Energy Efficiency, WA</v>
          </cell>
          <cell r="H506" t="str">
            <v/>
          </cell>
          <cell r="I506" t="str">
            <v>[750-1000]</v>
          </cell>
          <cell r="J506" t="str">
            <v>DSM, EE</v>
          </cell>
          <cell r="K506" t="str">
            <v>DSM - Energy Efficiency</v>
          </cell>
          <cell r="L506" t="str">
            <v/>
          </cell>
          <cell r="M506" t="str">
            <v>DSM, EE</v>
          </cell>
          <cell r="N506" t="str">
            <v>DSM, EE</v>
          </cell>
          <cell r="O506" t="str">
            <v/>
          </cell>
          <cell r="P506" t="str">
            <v>DSM, EE</v>
          </cell>
          <cell r="Q506" t="str">
            <v>DSM, EE</v>
          </cell>
          <cell r="R506" t="str">
            <v>DSM, EE</v>
          </cell>
          <cell r="S506" t="str">
            <v>DSM, EE</v>
          </cell>
          <cell r="T506" t="str">
            <v>DSM, EE, WA</v>
          </cell>
          <cell r="U506" t="str">
            <v>DSM, EE</v>
          </cell>
          <cell r="V506" t="str">
            <v>WA</v>
          </cell>
          <cell r="W506" t="str">
            <v>Yes</v>
          </cell>
        </row>
        <row r="507">
          <cell r="A507">
            <v>98059</v>
          </cell>
          <cell r="B507" t="str">
            <v>D2_WW_z_9999</v>
          </cell>
          <cell r="C507" t="str">
            <v>D2_WW_z_9999</v>
          </cell>
          <cell r="D507" t="str">
            <v>D2_WW_z_9999</v>
          </cell>
          <cell r="E507" t="str">
            <v>New Conservation</v>
          </cell>
          <cell r="F507" t="str">
            <v>West</v>
          </cell>
          <cell r="G507" t="str">
            <v>Energy Efficiency, WA</v>
          </cell>
          <cell r="H507" t="str">
            <v/>
          </cell>
          <cell r="I507" t="str">
            <v>[1000-9999]</v>
          </cell>
          <cell r="J507" t="str">
            <v>DSM, EE</v>
          </cell>
          <cell r="K507" t="str">
            <v>DSM - Energy Efficiency</v>
          </cell>
          <cell r="L507" t="str">
            <v/>
          </cell>
          <cell r="M507" t="str">
            <v>DSM, EE</v>
          </cell>
          <cell r="N507" t="str">
            <v>DSM, EE</v>
          </cell>
          <cell r="O507" t="str">
            <v/>
          </cell>
          <cell r="P507" t="str">
            <v>DSM, EE</v>
          </cell>
          <cell r="Q507" t="str">
            <v>DSM, EE</v>
          </cell>
          <cell r="R507" t="str">
            <v>DSM, EE</v>
          </cell>
          <cell r="S507" t="str">
            <v>DSM, EE</v>
          </cell>
          <cell r="T507" t="str">
            <v>DSM, EE, WA</v>
          </cell>
          <cell r="U507" t="str">
            <v>DSM, EE</v>
          </cell>
          <cell r="V507" t="str">
            <v>WA</v>
          </cell>
          <cell r="W507" t="str">
            <v>Yes</v>
          </cell>
        </row>
        <row r="508">
          <cell r="A508">
            <v>98112</v>
          </cell>
          <cell r="B508" t="str">
            <v>D2_WY_a_00</v>
          </cell>
          <cell r="C508" t="str">
            <v>D2_WY_a_00</v>
          </cell>
          <cell r="D508" t="str">
            <v>D2_WY_a_00</v>
          </cell>
          <cell r="E508" t="str">
            <v>New Conservation</v>
          </cell>
          <cell r="F508" t="str">
            <v>East</v>
          </cell>
          <cell r="G508" t="str">
            <v>Energy Efficiency, WY</v>
          </cell>
          <cell r="H508" t="str">
            <v/>
          </cell>
          <cell r="I508" t="str">
            <v>[00-10]</v>
          </cell>
          <cell r="J508" t="str">
            <v>DSM, EE</v>
          </cell>
          <cell r="K508" t="str">
            <v>DSM - Energy Efficiency</v>
          </cell>
          <cell r="L508" t="str">
            <v/>
          </cell>
          <cell r="M508" t="str">
            <v>DSM, EE</v>
          </cell>
          <cell r="N508" t="str">
            <v>DSM, EE</v>
          </cell>
          <cell r="O508" t="str">
            <v/>
          </cell>
          <cell r="P508" t="str">
            <v>DSM, EE</v>
          </cell>
          <cell r="Q508" t="str">
            <v>DSM, EE</v>
          </cell>
          <cell r="R508" t="str">
            <v>DSM, EE</v>
          </cell>
          <cell r="S508" t="str">
            <v>DSM, EE</v>
          </cell>
          <cell r="T508" t="str">
            <v>DSM, EE, WY</v>
          </cell>
          <cell r="U508" t="str">
            <v>DSM, EE</v>
          </cell>
          <cell r="V508" t="str">
            <v>WY</v>
          </cell>
          <cell r="W508" t="str">
            <v>Yes</v>
          </cell>
        </row>
        <row r="509">
          <cell r="A509">
            <v>98115</v>
          </cell>
          <cell r="B509" t="str">
            <v>D2_WY_b_10</v>
          </cell>
          <cell r="C509" t="str">
            <v>D2_WY_b_10</v>
          </cell>
          <cell r="D509" t="str">
            <v>D2_WY_b_10</v>
          </cell>
          <cell r="E509" t="str">
            <v>New Conservation</v>
          </cell>
          <cell r="F509" t="str">
            <v>East</v>
          </cell>
          <cell r="G509" t="str">
            <v>Energy Efficiency, WY</v>
          </cell>
          <cell r="H509" t="str">
            <v/>
          </cell>
          <cell r="I509" t="str">
            <v>[10-20]</v>
          </cell>
          <cell r="J509" t="str">
            <v>DSM, EE</v>
          </cell>
          <cell r="K509" t="str">
            <v>DSM - Energy Efficiency</v>
          </cell>
          <cell r="L509" t="str">
            <v/>
          </cell>
          <cell r="M509" t="str">
            <v>DSM, EE</v>
          </cell>
          <cell r="N509" t="str">
            <v>DSM, EE</v>
          </cell>
          <cell r="O509" t="str">
            <v/>
          </cell>
          <cell r="P509" t="str">
            <v>DSM, EE</v>
          </cell>
          <cell r="Q509" t="str">
            <v>DSM, EE</v>
          </cell>
          <cell r="R509" t="str">
            <v>DSM, EE</v>
          </cell>
          <cell r="S509" t="str">
            <v>DSM, EE</v>
          </cell>
          <cell r="T509" t="str">
            <v>DSM, EE, WY</v>
          </cell>
          <cell r="U509" t="str">
            <v>DSM, EE</v>
          </cell>
          <cell r="V509" t="str">
            <v>WY</v>
          </cell>
          <cell r="W509" t="str">
            <v>Yes</v>
          </cell>
        </row>
        <row r="510">
          <cell r="A510">
            <v>98126</v>
          </cell>
          <cell r="B510" t="str">
            <v>D2_WY_c_20</v>
          </cell>
          <cell r="C510" t="str">
            <v>D2_WY_c_20</v>
          </cell>
          <cell r="D510" t="str">
            <v>D2_WY_c_20</v>
          </cell>
          <cell r="E510" t="str">
            <v>New Conservation</v>
          </cell>
          <cell r="F510" t="str">
            <v>East</v>
          </cell>
          <cell r="G510" t="str">
            <v>Energy Efficiency, WY</v>
          </cell>
          <cell r="H510" t="str">
            <v/>
          </cell>
          <cell r="I510" t="str">
            <v>[20-30]</v>
          </cell>
          <cell r="J510" t="str">
            <v>DSM, EE</v>
          </cell>
          <cell r="K510" t="str">
            <v>DSM - Energy Efficiency</v>
          </cell>
          <cell r="L510" t="str">
            <v/>
          </cell>
          <cell r="M510" t="str">
            <v>DSM, EE</v>
          </cell>
          <cell r="N510" t="str">
            <v>DSM, EE</v>
          </cell>
          <cell r="O510" t="str">
            <v/>
          </cell>
          <cell r="P510" t="str">
            <v>DSM, EE</v>
          </cell>
          <cell r="Q510" t="str">
            <v>DSM, EE</v>
          </cell>
          <cell r="R510" t="str">
            <v>DSM, EE</v>
          </cell>
          <cell r="S510" t="str">
            <v>DSM, EE</v>
          </cell>
          <cell r="T510" t="str">
            <v>DSM, EE, WY</v>
          </cell>
          <cell r="U510" t="str">
            <v>DSM, EE</v>
          </cell>
          <cell r="V510" t="str">
            <v>WY</v>
          </cell>
          <cell r="W510" t="str">
            <v>Yes</v>
          </cell>
        </row>
        <row r="511">
          <cell r="A511">
            <v>98129</v>
          </cell>
          <cell r="B511" t="str">
            <v>D2_WY_d_30</v>
          </cell>
          <cell r="C511" t="str">
            <v>D2_WY_d_30</v>
          </cell>
          <cell r="D511" t="str">
            <v>D2_WY_d_30</v>
          </cell>
          <cell r="E511" t="str">
            <v>New Conservation</v>
          </cell>
          <cell r="F511" t="str">
            <v>East</v>
          </cell>
          <cell r="G511" t="str">
            <v>Energy Efficiency, WY</v>
          </cell>
          <cell r="H511" t="str">
            <v/>
          </cell>
          <cell r="I511" t="str">
            <v>[30-40]</v>
          </cell>
          <cell r="J511" t="str">
            <v>DSM, EE</v>
          </cell>
          <cell r="K511" t="str">
            <v>DSM - Energy Efficiency</v>
          </cell>
          <cell r="L511" t="str">
            <v/>
          </cell>
          <cell r="M511" t="str">
            <v>DSM, EE</v>
          </cell>
          <cell r="N511" t="str">
            <v>DSM, EE</v>
          </cell>
          <cell r="O511" t="str">
            <v/>
          </cell>
          <cell r="P511" t="str">
            <v>DSM, EE</v>
          </cell>
          <cell r="Q511" t="str">
            <v>DSM, EE</v>
          </cell>
          <cell r="R511" t="str">
            <v>DSM, EE</v>
          </cell>
          <cell r="S511" t="str">
            <v>DSM, EE</v>
          </cell>
          <cell r="T511" t="str">
            <v>DSM, EE, WY</v>
          </cell>
          <cell r="U511" t="str">
            <v>DSM, EE</v>
          </cell>
          <cell r="V511" t="str">
            <v>WY</v>
          </cell>
          <cell r="W511" t="str">
            <v>Yes</v>
          </cell>
        </row>
        <row r="512">
          <cell r="A512">
            <v>98131</v>
          </cell>
          <cell r="B512" t="str">
            <v>D2_WY_e_40</v>
          </cell>
          <cell r="C512" t="str">
            <v>D2_WY_e_40</v>
          </cell>
          <cell r="D512" t="str">
            <v>D2_WY_e_40</v>
          </cell>
          <cell r="E512" t="str">
            <v>New Conservation</v>
          </cell>
          <cell r="F512" t="str">
            <v>East</v>
          </cell>
          <cell r="G512" t="str">
            <v>Energy Efficiency, WY</v>
          </cell>
          <cell r="H512" t="str">
            <v/>
          </cell>
          <cell r="I512" t="str">
            <v>[40-50]</v>
          </cell>
          <cell r="J512" t="str">
            <v>DSM, EE</v>
          </cell>
          <cell r="K512" t="str">
            <v>DSM - Energy Efficiency</v>
          </cell>
          <cell r="L512" t="str">
            <v/>
          </cell>
          <cell r="M512" t="str">
            <v>DSM, EE</v>
          </cell>
          <cell r="N512" t="str">
            <v>DSM, EE</v>
          </cell>
          <cell r="O512" t="str">
            <v/>
          </cell>
          <cell r="P512" t="str">
            <v>DSM, EE</v>
          </cell>
          <cell r="Q512" t="str">
            <v>DSM, EE</v>
          </cell>
          <cell r="R512" t="str">
            <v>DSM, EE</v>
          </cell>
          <cell r="S512" t="str">
            <v>DSM, EE</v>
          </cell>
          <cell r="T512" t="str">
            <v>DSM, EE, WY</v>
          </cell>
          <cell r="U512" t="str">
            <v>DSM, EE</v>
          </cell>
          <cell r="V512" t="str">
            <v>WY</v>
          </cell>
          <cell r="W512" t="str">
            <v>Yes</v>
          </cell>
        </row>
        <row r="513">
          <cell r="A513">
            <v>98133</v>
          </cell>
          <cell r="B513" t="str">
            <v>D2_WY_f_50</v>
          </cell>
          <cell r="C513" t="str">
            <v>D2_WY_f_50</v>
          </cell>
          <cell r="D513" t="str">
            <v>D2_WY_f_50</v>
          </cell>
          <cell r="E513" t="str">
            <v>New Conservation</v>
          </cell>
          <cell r="F513" t="str">
            <v>East</v>
          </cell>
          <cell r="G513" t="str">
            <v>Energy Efficiency, WY</v>
          </cell>
          <cell r="H513" t="str">
            <v/>
          </cell>
          <cell r="I513" t="str">
            <v>[50-60]</v>
          </cell>
          <cell r="J513" t="str">
            <v>DSM, EE</v>
          </cell>
          <cell r="K513" t="str">
            <v>DSM - Energy Efficiency</v>
          </cell>
          <cell r="L513" t="str">
            <v/>
          </cell>
          <cell r="M513" t="str">
            <v>DSM, EE</v>
          </cell>
          <cell r="N513" t="str">
            <v>DSM, EE</v>
          </cell>
          <cell r="O513" t="str">
            <v/>
          </cell>
          <cell r="P513" t="str">
            <v>DSM, EE</v>
          </cell>
          <cell r="Q513" t="str">
            <v>DSM, EE</v>
          </cell>
          <cell r="R513" t="str">
            <v>DSM, EE</v>
          </cell>
          <cell r="S513" t="str">
            <v>DSM, EE</v>
          </cell>
          <cell r="T513" t="str">
            <v>DSM, EE, WY</v>
          </cell>
          <cell r="U513" t="str">
            <v>DSM, EE</v>
          </cell>
          <cell r="V513" t="str">
            <v>WY</v>
          </cell>
          <cell r="W513" t="str">
            <v>Yes</v>
          </cell>
        </row>
        <row r="514">
          <cell r="A514">
            <v>98134</v>
          </cell>
          <cell r="B514" t="str">
            <v>D2_WY_g_60</v>
          </cell>
          <cell r="C514" t="str">
            <v>D2_WY_g_60</v>
          </cell>
          <cell r="D514" t="str">
            <v>D2_WY_g_60</v>
          </cell>
          <cell r="E514" t="str">
            <v>New Conservation</v>
          </cell>
          <cell r="F514" t="str">
            <v>East</v>
          </cell>
          <cell r="G514" t="str">
            <v>Energy Efficiency, WY</v>
          </cell>
          <cell r="H514" t="str">
            <v/>
          </cell>
          <cell r="I514" t="str">
            <v>[60-70]</v>
          </cell>
          <cell r="J514" t="str">
            <v>DSM, EE</v>
          </cell>
          <cell r="K514" t="str">
            <v>DSM - Energy Efficiency</v>
          </cell>
          <cell r="L514" t="str">
            <v/>
          </cell>
          <cell r="M514" t="str">
            <v>DSM, EE</v>
          </cell>
          <cell r="N514" t="str">
            <v>DSM, EE</v>
          </cell>
          <cell r="O514" t="str">
            <v/>
          </cell>
          <cell r="P514" t="str">
            <v>DSM, EE</v>
          </cell>
          <cell r="Q514" t="str">
            <v>DSM, EE</v>
          </cell>
          <cell r="R514" t="str">
            <v>DSM, EE</v>
          </cell>
          <cell r="S514" t="str">
            <v>DSM, EE</v>
          </cell>
          <cell r="T514" t="str">
            <v>DSM, EE, WY</v>
          </cell>
          <cell r="U514" t="str">
            <v>DSM, EE</v>
          </cell>
          <cell r="V514" t="str">
            <v>WY</v>
          </cell>
          <cell r="W514" t="str">
            <v>Yes</v>
          </cell>
        </row>
        <row r="515">
          <cell r="A515">
            <v>98135</v>
          </cell>
          <cell r="B515" t="str">
            <v>D2_WY_h_70</v>
          </cell>
          <cell r="C515" t="str">
            <v>D2_WY_h_70</v>
          </cell>
          <cell r="D515" t="str">
            <v>D2_WY_h_70</v>
          </cell>
          <cell r="E515" t="str">
            <v>New Conservation</v>
          </cell>
          <cell r="F515" t="str">
            <v>East</v>
          </cell>
          <cell r="G515" t="str">
            <v>Energy Efficiency, WY</v>
          </cell>
          <cell r="H515" t="str">
            <v/>
          </cell>
          <cell r="I515" t="str">
            <v>[70-80]</v>
          </cell>
          <cell r="J515" t="str">
            <v>DSM, EE</v>
          </cell>
          <cell r="K515" t="str">
            <v>DSM - Energy Efficiency</v>
          </cell>
          <cell r="L515" t="str">
            <v/>
          </cell>
          <cell r="M515" t="str">
            <v>DSM, EE</v>
          </cell>
          <cell r="N515" t="str">
            <v>DSM, EE</v>
          </cell>
          <cell r="O515" t="str">
            <v/>
          </cell>
          <cell r="P515" t="str">
            <v>DSM, EE</v>
          </cell>
          <cell r="Q515" t="str">
            <v>DSM, EE</v>
          </cell>
          <cell r="R515" t="str">
            <v>DSM, EE</v>
          </cell>
          <cell r="S515" t="str">
            <v>DSM, EE</v>
          </cell>
          <cell r="T515" t="str">
            <v>DSM, EE, WY</v>
          </cell>
          <cell r="U515" t="str">
            <v>DSM, EE</v>
          </cell>
          <cell r="V515" t="str">
            <v>WY</v>
          </cell>
          <cell r="W515" t="str">
            <v>Yes</v>
          </cell>
        </row>
        <row r="516">
          <cell r="A516">
            <v>98137</v>
          </cell>
          <cell r="B516" t="str">
            <v>D2_WY_i_80</v>
          </cell>
          <cell r="C516" t="str">
            <v>D2_WY_i_80</v>
          </cell>
          <cell r="D516" t="str">
            <v>D2_WY_i_80</v>
          </cell>
          <cell r="E516" t="str">
            <v>New Conservation</v>
          </cell>
          <cell r="F516" t="str">
            <v>East</v>
          </cell>
          <cell r="G516" t="str">
            <v>Energy Efficiency, WY</v>
          </cell>
          <cell r="H516" t="str">
            <v/>
          </cell>
          <cell r="I516" t="str">
            <v>[80-90]</v>
          </cell>
          <cell r="J516" t="str">
            <v>DSM, EE</v>
          </cell>
          <cell r="K516" t="str">
            <v>DSM - Energy Efficiency</v>
          </cell>
          <cell r="L516" t="str">
            <v/>
          </cell>
          <cell r="M516" t="str">
            <v>DSM, EE</v>
          </cell>
          <cell r="N516" t="str">
            <v>DSM, EE</v>
          </cell>
          <cell r="O516" t="str">
            <v/>
          </cell>
          <cell r="P516" t="str">
            <v>DSM, EE</v>
          </cell>
          <cell r="Q516" t="str">
            <v>DSM, EE</v>
          </cell>
          <cell r="R516" t="str">
            <v>DSM, EE</v>
          </cell>
          <cell r="S516" t="str">
            <v>DSM, EE</v>
          </cell>
          <cell r="T516" t="str">
            <v>DSM, EE, WY</v>
          </cell>
          <cell r="U516" t="str">
            <v>DSM, EE</v>
          </cell>
          <cell r="V516" t="str">
            <v>WY</v>
          </cell>
          <cell r="W516" t="str">
            <v>Yes</v>
          </cell>
        </row>
        <row r="517">
          <cell r="A517">
            <v>98138</v>
          </cell>
          <cell r="B517" t="str">
            <v>D2_WY_j_90</v>
          </cell>
          <cell r="C517" t="str">
            <v>D2_WY_j_90</v>
          </cell>
          <cell r="D517" t="str">
            <v>D2_WY_j_90</v>
          </cell>
          <cell r="E517" t="str">
            <v>New Conservation</v>
          </cell>
          <cell r="F517" t="str">
            <v>East</v>
          </cell>
          <cell r="G517" t="str">
            <v>Energy Efficiency, WY</v>
          </cell>
          <cell r="H517" t="str">
            <v/>
          </cell>
          <cell r="I517" t="str">
            <v>[90-100]</v>
          </cell>
          <cell r="J517" t="str">
            <v>DSM, EE</v>
          </cell>
          <cell r="K517" t="str">
            <v>DSM - Energy Efficiency</v>
          </cell>
          <cell r="L517" t="str">
            <v/>
          </cell>
          <cell r="M517" t="str">
            <v>DSM, EE</v>
          </cell>
          <cell r="N517" t="str">
            <v>DSM, EE</v>
          </cell>
          <cell r="O517" t="str">
            <v/>
          </cell>
          <cell r="P517" t="str">
            <v>DSM, EE</v>
          </cell>
          <cell r="Q517" t="str">
            <v>DSM, EE</v>
          </cell>
          <cell r="R517" t="str">
            <v>DSM, EE</v>
          </cell>
          <cell r="S517" t="str">
            <v>DSM, EE</v>
          </cell>
          <cell r="T517" t="str">
            <v>DSM, EE, WY</v>
          </cell>
          <cell r="U517" t="str">
            <v>DSM, EE</v>
          </cell>
          <cell r="V517" t="str">
            <v>WY</v>
          </cell>
          <cell r="W517" t="str">
            <v>Yes</v>
          </cell>
        </row>
        <row r="518">
          <cell r="A518">
            <v>98114</v>
          </cell>
          <cell r="B518" t="str">
            <v>D2_WY_k_100</v>
          </cell>
          <cell r="C518" t="str">
            <v>D2_WY_k_100</v>
          </cell>
          <cell r="D518" t="str">
            <v>D2_WY_k_100</v>
          </cell>
          <cell r="E518" t="str">
            <v>New Conservation</v>
          </cell>
          <cell r="F518" t="str">
            <v>East</v>
          </cell>
          <cell r="G518" t="str">
            <v>Energy Efficiency, WY</v>
          </cell>
          <cell r="H518" t="str">
            <v/>
          </cell>
          <cell r="I518" t="str">
            <v>[100-110]</v>
          </cell>
          <cell r="J518" t="str">
            <v>DSM, EE</v>
          </cell>
          <cell r="K518" t="str">
            <v>DSM - Energy Efficiency</v>
          </cell>
          <cell r="L518" t="str">
            <v/>
          </cell>
          <cell r="M518" t="str">
            <v>DSM, EE</v>
          </cell>
          <cell r="N518" t="str">
            <v>DSM, EE</v>
          </cell>
          <cell r="O518" t="str">
            <v/>
          </cell>
          <cell r="P518" t="str">
            <v>DSM, EE</v>
          </cell>
          <cell r="Q518" t="str">
            <v>DSM, EE</v>
          </cell>
          <cell r="R518" t="str">
            <v>DSM, EE</v>
          </cell>
          <cell r="S518" t="str">
            <v>DSM, EE</v>
          </cell>
          <cell r="T518" t="str">
            <v>DSM, EE, WY</v>
          </cell>
          <cell r="U518" t="str">
            <v>DSM, EE</v>
          </cell>
          <cell r="V518" t="str">
            <v>WY</v>
          </cell>
          <cell r="W518" t="str">
            <v>Yes</v>
          </cell>
        </row>
        <row r="519">
          <cell r="A519">
            <v>98116</v>
          </cell>
          <cell r="B519" t="str">
            <v>D2_WY_l_110</v>
          </cell>
          <cell r="C519" t="str">
            <v>D2_WY_l_110</v>
          </cell>
          <cell r="D519" t="str">
            <v>D2_WY_l_110</v>
          </cell>
          <cell r="E519" t="str">
            <v>New Conservation</v>
          </cell>
          <cell r="F519" t="str">
            <v>East</v>
          </cell>
          <cell r="G519" t="str">
            <v>Energy Efficiency, WY</v>
          </cell>
          <cell r="H519" t="str">
            <v/>
          </cell>
          <cell r="I519" t="str">
            <v>[110-120]</v>
          </cell>
          <cell r="J519" t="str">
            <v>DSM, EE</v>
          </cell>
          <cell r="K519" t="str">
            <v>DSM - Energy Efficiency</v>
          </cell>
          <cell r="L519" t="str">
            <v/>
          </cell>
          <cell r="M519" t="str">
            <v>DSM, EE</v>
          </cell>
          <cell r="N519" t="str">
            <v>DSM, EE</v>
          </cell>
          <cell r="O519" t="str">
            <v/>
          </cell>
          <cell r="P519" t="str">
            <v>DSM, EE</v>
          </cell>
          <cell r="Q519" t="str">
            <v>DSM, EE</v>
          </cell>
          <cell r="R519" t="str">
            <v>DSM, EE</v>
          </cell>
          <cell r="S519" t="str">
            <v>DSM, EE</v>
          </cell>
          <cell r="T519" t="str">
            <v>DSM, EE, WY</v>
          </cell>
          <cell r="U519" t="str">
            <v>DSM, EE</v>
          </cell>
          <cell r="V519" t="str">
            <v>WY</v>
          </cell>
          <cell r="W519" t="str">
            <v>Yes</v>
          </cell>
        </row>
        <row r="520">
          <cell r="A520">
            <v>98117</v>
          </cell>
          <cell r="B520" t="str">
            <v>D2_WY_m_120</v>
          </cell>
          <cell r="C520" t="str">
            <v>D2_WY_m_120</v>
          </cell>
          <cell r="D520" t="str">
            <v>D2_WY_m_120</v>
          </cell>
          <cell r="E520" t="str">
            <v>New Conservation</v>
          </cell>
          <cell r="F520" t="str">
            <v>East</v>
          </cell>
          <cell r="G520" t="str">
            <v>Energy Efficiency, WY</v>
          </cell>
          <cell r="H520" t="str">
            <v/>
          </cell>
          <cell r="I520" t="str">
            <v>[120-130]</v>
          </cell>
          <cell r="J520" t="str">
            <v>DSM, EE</v>
          </cell>
          <cell r="K520" t="str">
            <v>DSM - Energy Efficiency</v>
          </cell>
          <cell r="L520" t="str">
            <v/>
          </cell>
          <cell r="M520" t="str">
            <v>DSM, EE</v>
          </cell>
          <cell r="N520" t="str">
            <v>DSM, EE</v>
          </cell>
          <cell r="O520" t="str">
            <v/>
          </cell>
          <cell r="P520" t="str">
            <v>DSM, EE</v>
          </cell>
          <cell r="Q520" t="str">
            <v>DSM, EE</v>
          </cell>
          <cell r="R520" t="str">
            <v>DSM, EE</v>
          </cell>
          <cell r="S520" t="str">
            <v>DSM, EE</v>
          </cell>
          <cell r="T520" t="str">
            <v>DSM, EE, WY</v>
          </cell>
          <cell r="U520" t="str">
            <v>DSM, EE</v>
          </cell>
          <cell r="V520" t="str">
            <v>WY</v>
          </cell>
          <cell r="W520" t="str">
            <v>Yes</v>
          </cell>
        </row>
        <row r="521">
          <cell r="A521">
            <v>98118</v>
          </cell>
          <cell r="B521" t="str">
            <v>D2_WY_n_130</v>
          </cell>
          <cell r="C521" t="str">
            <v>D2_WY_n_130</v>
          </cell>
          <cell r="D521" t="str">
            <v>D2_WY_n_130</v>
          </cell>
          <cell r="E521" t="str">
            <v>New Conservation</v>
          </cell>
          <cell r="F521" t="str">
            <v>East</v>
          </cell>
          <cell r="G521" t="str">
            <v>Energy Efficiency, WY</v>
          </cell>
          <cell r="H521" t="str">
            <v/>
          </cell>
          <cell r="I521" t="str">
            <v>[130-140]</v>
          </cell>
          <cell r="J521" t="str">
            <v>DSM, EE</v>
          </cell>
          <cell r="K521" t="str">
            <v>DSM - Energy Efficiency</v>
          </cell>
          <cell r="L521" t="str">
            <v/>
          </cell>
          <cell r="M521" t="str">
            <v>DSM, EE</v>
          </cell>
          <cell r="N521" t="str">
            <v>DSM, EE</v>
          </cell>
          <cell r="O521" t="str">
            <v/>
          </cell>
          <cell r="P521" t="str">
            <v>DSM, EE</v>
          </cell>
          <cell r="Q521" t="str">
            <v>DSM, EE</v>
          </cell>
          <cell r="R521" t="str">
            <v>DSM, EE</v>
          </cell>
          <cell r="S521" t="str">
            <v>DSM, EE</v>
          </cell>
          <cell r="T521" t="str">
            <v>DSM, EE, WY</v>
          </cell>
          <cell r="U521" t="str">
            <v>DSM, EE</v>
          </cell>
          <cell r="V521" t="str">
            <v>WY</v>
          </cell>
          <cell r="W521" t="str">
            <v>Yes</v>
          </cell>
        </row>
        <row r="522">
          <cell r="A522">
            <v>98119</v>
          </cell>
          <cell r="B522" t="str">
            <v>D2_WY_o_140</v>
          </cell>
          <cell r="C522" t="str">
            <v>D2_WY_o_140</v>
          </cell>
          <cell r="D522" t="str">
            <v>D2_WY_o_140</v>
          </cell>
          <cell r="E522" t="str">
            <v>New Conservation</v>
          </cell>
          <cell r="F522" t="str">
            <v>East</v>
          </cell>
          <cell r="G522" t="str">
            <v>Energy Efficiency, WY</v>
          </cell>
          <cell r="H522" t="str">
            <v/>
          </cell>
          <cell r="I522" t="str">
            <v>[140-150]</v>
          </cell>
          <cell r="J522" t="str">
            <v>DSM, EE</v>
          </cell>
          <cell r="K522" t="str">
            <v>DSM - Energy Efficiency</v>
          </cell>
          <cell r="L522" t="str">
            <v/>
          </cell>
          <cell r="M522" t="str">
            <v>DSM, EE</v>
          </cell>
          <cell r="N522" t="str">
            <v>DSM, EE</v>
          </cell>
          <cell r="O522" t="str">
            <v/>
          </cell>
          <cell r="P522" t="str">
            <v>DSM, EE</v>
          </cell>
          <cell r="Q522" t="str">
            <v>DSM, EE</v>
          </cell>
          <cell r="R522" t="str">
            <v>DSM, EE</v>
          </cell>
          <cell r="S522" t="str">
            <v>DSM, EE</v>
          </cell>
          <cell r="T522" t="str">
            <v>DSM, EE, WY</v>
          </cell>
          <cell r="U522" t="str">
            <v>DSM, EE</v>
          </cell>
          <cell r="V522" t="str">
            <v>WY</v>
          </cell>
          <cell r="W522" t="str">
            <v>Yes</v>
          </cell>
        </row>
        <row r="523">
          <cell r="A523">
            <v>98120</v>
          </cell>
          <cell r="B523" t="str">
            <v>D2_WY_p_150</v>
          </cell>
          <cell r="C523" t="str">
            <v>D2_WY_p_150</v>
          </cell>
          <cell r="D523" t="str">
            <v>D2_WY_p_150</v>
          </cell>
          <cell r="E523" t="str">
            <v>New Conservation</v>
          </cell>
          <cell r="F523" t="str">
            <v>East</v>
          </cell>
          <cell r="G523" t="str">
            <v>Energy Efficiency, WY</v>
          </cell>
          <cell r="H523" t="str">
            <v/>
          </cell>
          <cell r="I523" t="str">
            <v>[150-160]</v>
          </cell>
          <cell r="J523" t="str">
            <v>DSM, EE</v>
          </cell>
          <cell r="K523" t="str">
            <v>DSM - Energy Efficiency</v>
          </cell>
          <cell r="L523" t="str">
            <v/>
          </cell>
          <cell r="M523" t="str">
            <v>DSM, EE</v>
          </cell>
          <cell r="N523" t="str">
            <v>DSM, EE</v>
          </cell>
          <cell r="O523" t="str">
            <v/>
          </cell>
          <cell r="P523" t="str">
            <v>DSM, EE</v>
          </cell>
          <cell r="Q523" t="str">
            <v>DSM, EE</v>
          </cell>
          <cell r="R523" t="str">
            <v>DSM, EE</v>
          </cell>
          <cell r="S523" t="str">
            <v>DSM, EE</v>
          </cell>
          <cell r="T523" t="str">
            <v>DSM, EE, WY</v>
          </cell>
          <cell r="U523" t="str">
            <v>DSM, EE</v>
          </cell>
          <cell r="V523" t="str">
            <v>WY</v>
          </cell>
          <cell r="W523" t="str">
            <v>Yes</v>
          </cell>
        </row>
        <row r="524">
          <cell r="A524">
            <v>98121</v>
          </cell>
          <cell r="B524" t="str">
            <v>D2_WY_q_160</v>
          </cell>
          <cell r="C524" t="str">
            <v>D2_WY_q_160</v>
          </cell>
          <cell r="D524" t="str">
            <v>D2_WY_q_160</v>
          </cell>
          <cell r="E524" t="str">
            <v>New Conservation</v>
          </cell>
          <cell r="F524" t="str">
            <v>East</v>
          </cell>
          <cell r="G524" t="str">
            <v>Energy Efficiency, WY</v>
          </cell>
          <cell r="H524" t="str">
            <v/>
          </cell>
          <cell r="I524" t="str">
            <v>[160-170]</v>
          </cell>
          <cell r="J524" t="str">
            <v>DSM, EE</v>
          </cell>
          <cell r="K524" t="str">
            <v>DSM - Energy Efficiency</v>
          </cell>
          <cell r="L524" t="str">
            <v/>
          </cell>
          <cell r="M524" t="str">
            <v>DSM, EE</v>
          </cell>
          <cell r="N524" t="str">
            <v>DSM, EE</v>
          </cell>
          <cell r="O524" t="str">
            <v/>
          </cell>
          <cell r="P524" t="str">
            <v>DSM, EE</v>
          </cell>
          <cell r="Q524" t="str">
            <v>DSM, EE</v>
          </cell>
          <cell r="R524" t="str">
            <v>DSM, EE</v>
          </cell>
          <cell r="S524" t="str">
            <v>DSM, EE</v>
          </cell>
          <cell r="T524" t="str">
            <v>DSM, EE, WY</v>
          </cell>
          <cell r="U524" t="str">
            <v>DSM, EE</v>
          </cell>
          <cell r="V524" t="str">
            <v>WY</v>
          </cell>
          <cell r="W524" t="str">
            <v>Yes</v>
          </cell>
        </row>
        <row r="525">
          <cell r="A525">
            <v>98122</v>
          </cell>
          <cell r="B525" t="str">
            <v>D2_WY_r_170</v>
          </cell>
          <cell r="C525" t="str">
            <v>D2_WY_r_170</v>
          </cell>
          <cell r="D525" t="str">
            <v>D2_WY_r_170</v>
          </cell>
          <cell r="E525" t="str">
            <v>New Conservation</v>
          </cell>
          <cell r="F525" t="str">
            <v>East</v>
          </cell>
          <cell r="G525" t="str">
            <v>Energy Efficiency, WY</v>
          </cell>
          <cell r="H525" t="str">
            <v/>
          </cell>
          <cell r="I525" t="str">
            <v>[170-180]</v>
          </cell>
          <cell r="J525" t="str">
            <v>DSM, EE</v>
          </cell>
          <cell r="K525" t="str">
            <v>DSM - Energy Efficiency</v>
          </cell>
          <cell r="L525" t="str">
            <v/>
          </cell>
          <cell r="M525" t="str">
            <v>DSM, EE</v>
          </cell>
          <cell r="N525" t="str">
            <v>DSM, EE</v>
          </cell>
          <cell r="O525" t="str">
            <v/>
          </cell>
          <cell r="P525" t="str">
            <v>DSM, EE</v>
          </cell>
          <cell r="Q525" t="str">
            <v>DSM, EE</v>
          </cell>
          <cell r="R525" t="str">
            <v>DSM, EE</v>
          </cell>
          <cell r="S525" t="str">
            <v>DSM, EE</v>
          </cell>
          <cell r="T525" t="str">
            <v>DSM, EE, WY</v>
          </cell>
          <cell r="U525" t="str">
            <v>DSM, EE</v>
          </cell>
          <cell r="V525" t="str">
            <v>WY</v>
          </cell>
          <cell r="W525" t="str">
            <v>Yes</v>
          </cell>
        </row>
        <row r="526">
          <cell r="A526">
            <v>98123</v>
          </cell>
          <cell r="B526" t="str">
            <v>D2_WY_s_180</v>
          </cell>
          <cell r="C526" t="str">
            <v>D2_WY_s_180</v>
          </cell>
          <cell r="D526" t="str">
            <v>D2_WY_s_180</v>
          </cell>
          <cell r="E526" t="str">
            <v>New Conservation</v>
          </cell>
          <cell r="F526" t="str">
            <v>East</v>
          </cell>
          <cell r="G526" t="str">
            <v>Energy Efficiency, WY</v>
          </cell>
          <cell r="H526" t="str">
            <v/>
          </cell>
          <cell r="I526" t="str">
            <v>[180-190]</v>
          </cell>
          <cell r="J526" t="str">
            <v>DSM, EE</v>
          </cell>
          <cell r="K526" t="str">
            <v>DSM - Energy Efficiency</v>
          </cell>
          <cell r="L526" t="str">
            <v/>
          </cell>
          <cell r="M526" t="str">
            <v>DSM, EE</v>
          </cell>
          <cell r="N526" t="str">
            <v>DSM, EE</v>
          </cell>
          <cell r="O526" t="str">
            <v/>
          </cell>
          <cell r="P526" t="str">
            <v>DSM, EE</v>
          </cell>
          <cell r="Q526" t="str">
            <v>DSM, EE</v>
          </cell>
          <cell r="R526" t="str">
            <v>DSM, EE</v>
          </cell>
          <cell r="S526" t="str">
            <v>DSM, EE</v>
          </cell>
          <cell r="T526" t="str">
            <v>DSM, EE, WY</v>
          </cell>
          <cell r="U526" t="str">
            <v>DSM, EE</v>
          </cell>
          <cell r="V526" t="str">
            <v>WY</v>
          </cell>
          <cell r="W526" t="str">
            <v>Yes</v>
          </cell>
        </row>
        <row r="527">
          <cell r="A527">
            <v>98124</v>
          </cell>
          <cell r="B527" t="str">
            <v>D2_WY_t_190</v>
          </cell>
          <cell r="C527" t="str">
            <v>D2_WY_t_190</v>
          </cell>
          <cell r="D527" t="str">
            <v>D2_WY_t_190</v>
          </cell>
          <cell r="E527" t="str">
            <v>New Conservation</v>
          </cell>
          <cell r="F527" t="str">
            <v>East</v>
          </cell>
          <cell r="G527" t="str">
            <v>Energy Efficiency, WY</v>
          </cell>
          <cell r="H527" t="str">
            <v/>
          </cell>
          <cell r="I527" t="str">
            <v>[190-200]</v>
          </cell>
          <cell r="J527" t="str">
            <v>DSM, EE</v>
          </cell>
          <cell r="K527" t="str">
            <v>DSM - Energy Efficiency</v>
          </cell>
          <cell r="L527" t="str">
            <v/>
          </cell>
          <cell r="M527" t="str">
            <v>DSM, EE</v>
          </cell>
          <cell r="N527" t="str">
            <v>DSM, EE</v>
          </cell>
          <cell r="O527" t="str">
            <v/>
          </cell>
          <cell r="P527" t="str">
            <v>DSM, EE</v>
          </cell>
          <cell r="Q527" t="str">
            <v>DSM, EE</v>
          </cell>
          <cell r="R527" t="str">
            <v>DSM, EE</v>
          </cell>
          <cell r="S527" t="str">
            <v>DSM, EE</v>
          </cell>
          <cell r="T527" t="str">
            <v>DSM, EE, WY</v>
          </cell>
          <cell r="U527" t="str">
            <v>DSM, EE</v>
          </cell>
          <cell r="V527" t="str">
            <v>WY</v>
          </cell>
          <cell r="W527" t="str">
            <v>Yes</v>
          </cell>
        </row>
        <row r="528">
          <cell r="A528">
            <v>98125</v>
          </cell>
          <cell r="B528" t="str">
            <v>D2_WY_u_200</v>
          </cell>
          <cell r="C528" t="str">
            <v>D2_WY_u_200</v>
          </cell>
          <cell r="D528" t="str">
            <v>D2_WY_u_200</v>
          </cell>
          <cell r="E528" t="str">
            <v>New Conservation</v>
          </cell>
          <cell r="F528" t="str">
            <v>East</v>
          </cell>
          <cell r="G528" t="str">
            <v>Energy Efficiency, WY</v>
          </cell>
          <cell r="H528" t="str">
            <v/>
          </cell>
          <cell r="I528" t="str">
            <v>[200-250]</v>
          </cell>
          <cell r="J528" t="str">
            <v>DSM, EE</v>
          </cell>
          <cell r="K528" t="str">
            <v>DSM - Energy Efficiency</v>
          </cell>
          <cell r="L528" t="str">
            <v/>
          </cell>
          <cell r="M528" t="str">
            <v>DSM, EE</v>
          </cell>
          <cell r="N528" t="str">
            <v>DSM, EE</v>
          </cell>
          <cell r="O528" t="str">
            <v/>
          </cell>
          <cell r="P528" t="str">
            <v>DSM, EE</v>
          </cell>
          <cell r="Q528" t="str">
            <v>DSM, EE</v>
          </cell>
          <cell r="R528" t="str">
            <v>DSM, EE</v>
          </cell>
          <cell r="S528" t="str">
            <v>DSM, EE</v>
          </cell>
          <cell r="T528" t="str">
            <v>DSM, EE, WY</v>
          </cell>
          <cell r="U528" t="str">
            <v>DSM, EE</v>
          </cell>
          <cell r="V528" t="str">
            <v>WY</v>
          </cell>
          <cell r="W528" t="str">
            <v>Yes</v>
          </cell>
        </row>
        <row r="529">
          <cell r="A529">
            <v>98127</v>
          </cell>
          <cell r="B529" t="str">
            <v>D2_WY_v_250</v>
          </cell>
          <cell r="C529" t="str">
            <v>D2_WY_v_250</v>
          </cell>
          <cell r="D529" t="str">
            <v>D2_WY_v_250</v>
          </cell>
          <cell r="E529" t="str">
            <v>New Conservation</v>
          </cell>
          <cell r="F529" t="str">
            <v>East</v>
          </cell>
          <cell r="G529" t="str">
            <v>Energy Efficiency, WY</v>
          </cell>
          <cell r="H529" t="str">
            <v/>
          </cell>
          <cell r="I529" t="str">
            <v>[250-300]</v>
          </cell>
          <cell r="J529" t="str">
            <v>DSM, EE</v>
          </cell>
          <cell r="K529" t="str">
            <v>DSM - Energy Efficiency</v>
          </cell>
          <cell r="L529" t="str">
            <v/>
          </cell>
          <cell r="M529" t="str">
            <v>DSM, EE</v>
          </cell>
          <cell r="N529" t="str">
            <v>DSM, EE</v>
          </cell>
          <cell r="O529" t="str">
            <v/>
          </cell>
          <cell r="P529" t="str">
            <v>DSM, EE</v>
          </cell>
          <cell r="Q529" t="str">
            <v>DSM, EE</v>
          </cell>
          <cell r="R529" t="str">
            <v>DSM, EE</v>
          </cell>
          <cell r="S529" t="str">
            <v>DSM, EE</v>
          </cell>
          <cell r="T529" t="str">
            <v>DSM, EE, WY</v>
          </cell>
          <cell r="U529" t="str">
            <v>DSM, EE</v>
          </cell>
          <cell r="V529" t="str">
            <v>WY</v>
          </cell>
          <cell r="W529" t="str">
            <v>Yes</v>
          </cell>
        </row>
        <row r="530">
          <cell r="A530">
            <v>98128</v>
          </cell>
          <cell r="B530" t="str">
            <v>D2_WY_w_300</v>
          </cell>
          <cell r="C530" t="str">
            <v>D2_WY_w_300</v>
          </cell>
          <cell r="D530" t="str">
            <v>D2_WY_w_300</v>
          </cell>
          <cell r="E530" t="str">
            <v>New Conservation</v>
          </cell>
          <cell r="F530" t="str">
            <v>East</v>
          </cell>
          <cell r="G530" t="str">
            <v>Energy Efficiency, WY</v>
          </cell>
          <cell r="H530" t="str">
            <v/>
          </cell>
          <cell r="I530" t="str">
            <v>[300-400]</v>
          </cell>
          <cell r="J530" t="str">
            <v>DSM, EE</v>
          </cell>
          <cell r="K530" t="str">
            <v>DSM - Energy Efficiency</v>
          </cell>
          <cell r="L530" t="str">
            <v/>
          </cell>
          <cell r="M530" t="str">
            <v>DSM, EE</v>
          </cell>
          <cell r="N530" t="str">
            <v>DSM, EE</v>
          </cell>
          <cell r="O530" t="str">
            <v/>
          </cell>
          <cell r="P530" t="str">
            <v>DSM, EE</v>
          </cell>
          <cell r="Q530" t="str">
            <v>DSM, EE</v>
          </cell>
          <cell r="R530" t="str">
            <v>DSM, EE</v>
          </cell>
          <cell r="S530" t="str">
            <v>DSM, EE</v>
          </cell>
          <cell r="T530" t="str">
            <v>DSM, EE, WY</v>
          </cell>
          <cell r="U530" t="str">
            <v>DSM, EE</v>
          </cell>
          <cell r="V530" t="str">
            <v>WY</v>
          </cell>
          <cell r="W530" t="str">
            <v>Yes</v>
          </cell>
        </row>
        <row r="531">
          <cell r="A531">
            <v>98130</v>
          </cell>
          <cell r="B531" t="str">
            <v>D2_WY_x_400</v>
          </cell>
          <cell r="C531" t="str">
            <v>D2_WY_x_400</v>
          </cell>
          <cell r="D531" t="str">
            <v>D2_WY_x_400</v>
          </cell>
          <cell r="E531" t="str">
            <v>New Conservation</v>
          </cell>
          <cell r="F531" t="str">
            <v>East</v>
          </cell>
          <cell r="G531" t="str">
            <v>Energy Efficiency, WY</v>
          </cell>
          <cell r="H531" t="str">
            <v/>
          </cell>
          <cell r="I531" t="str">
            <v>[400-500]</v>
          </cell>
          <cell r="J531" t="str">
            <v>DSM, EE</v>
          </cell>
          <cell r="K531" t="str">
            <v>DSM - Energy Efficiency</v>
          </cell>
          <cell r="L531" t="str">
            <v/>
          </cell>
          <cell r="M531" t="str">
            <v>DSM, EE</v>
          </cell>
          <cell r="N531" t="str">
            <v>DSM, EE</v>
          </cell>
          <cell r="O531" t="str">
            <v/>
          </cell>
          <cell r="P531" t="str">
            <v>DSM, EE</v>
          </cell>
          <cell r="Q531" t="str">
            <v>DSM, EE</v>
          </cell>
          <cell r="R531" t="str">
            <v>DSM, EE</v>
          </cell>
          <cell r="S531" t="str">
            <v>DSM, EE</v>
          </cell>
          <cell r="T531" t="str">
            <v>DSM, EE, WY</v>
          </cell>
          <cell r="U531" t="str">
            <v>DSM, EE</v>
          </cell>
          <cell r="V531" t="str">
            <v>WY</v>
          </cell>
          <cell r="W531" t="str">
            <v>Yes</v>
          </cell>
        </row>
        <row r="532">
          <cell r="A532">
            <v>98132</v>
          </cell>
          <cell r="B532" t="str">
            <v>D2_WY_y_500</v>
          </cell>
          <cell r="C532" t="str">
            <v>D2_WY_y_500</v>
          </cell>
          <cell r="D532" t="str">
            <v>D2_WY_y_500</v>
          </cell>
          <cell r="E532" t="str">
            <v>New Conservation</v>
          </cell>
          <cell r="F532" t="str">
            <v>East</v>
          </cell>
          <cell r="G532" t="str">
            <v>Energy Efficiency, WY</v>
          </cell>
          <cell r="H532" t="str">
            <v/>
          </cell>
          <cell r="I532" t="str">
            <v>[500-750]</v>
          </cell>
          <cell r="J532" t="str">
            <v>DSM, EE</v>
          </cell>
          <cell r="K532" t="str">
            <v>DSM - Energy Efficiency</v>
          </cell>
          <cell r="L532" t="str">
            <v/>
          </cell>
          <cell r="M532" t="str">
            <v>DSM, EE</v>
          </cell>
          <cell r="N532" t="str">
            <v>DSM, EE</v>
          </cell>
          <cell r="O532" t="str">
            <v/>
          </cell>
          <cell r="P532" t="str">
            <v>DSM, EE</v>
          </cell>
          <cell r="Q532" t="str">
            <v>DSM, EE</v>
          </cell>
          <cell r="R532" t="str">
            <v>DSM, EE</v>
          </cell>
          <cell r="S532" t="str">
            <v>DSM, EE</v>
          </cell>
          <cell r="T532" t="str">
            <v>DSM, EE, WY</v>
          </cell>
          <cell r="U532" t="str">
            <v>DSM, EE</v>
          </cell>
          <cell r="V532" t="str">
            <v>WY</v>
          </cell>
          <cell r="W532" t="str">
            <v>Yes</v>
          </cell>
        </row>
        <row r="533">
          <cell r="A533">
            <v>98136</v>
          </cell>
          <cell r="B533" t="str">
            <v>D2_WY_z_750</v>
          </cell>
          <cell r="C533" t="str">
            <v>D2_WY_z_750</v>
          </cell>
          <cell r="D533" t="str">
            <v>D2_WY_z_750</v>
          </cell>
          <cell r="E533" t="str">
            <v>New Conservation</v>
          </cell>
          <cell r="F533" t="str">
            <v>East</v>
          </cell>
          <cell r="G533" t="str">
            <v>Energy Efficiency, WY</v>
          </cell>
          <cell r="H533" t="str">
            <v/>
          </cell>
          <cell r="I533" t="str">
            <v>[750-1000]</v>
          </cell>
          <cell r="J533" t="str">
            <v>DSM, EE</v>
          </cell>
          <cell r="K533" t="str">
            <v>DSM - Energy Efficiency</v>
          </cell>
          <cell r="L533" t="str">
            <v/>
          </cell>
          <cell r="M533" t="str">
            <v>DSM, EE</v>
          </cell>
          <cell r="N533" t="str">
            <v>DSM, EE</v>
          </cell>
          <cell r="O533" t="str">
            <v/>
          </cell>
          <cell r="P533" t="str">
            <v>DSM, EE</v>
          </cell>
          <cell r="Q533" t="str">
            <v>DSM, EE</v>
          </cell>
          <cell r="R533" t="str">
            <v>DSM, EE</v>
          </cell>
          <cell r="S533" t="str">
            <v>DSM, EE</v>
          </cell>
          <cell r="T533" t="str">
            <v>DSM, EE, WY</v>
          </cell>
          <cell r="U533" t="str">
            <v>DSM, EE</v>
          </cell>
          <cell r="V533" t="str">
            <v>WY</v>
          </cell>
          <cell r="W533" t="str">
            <v>Yes</v>
          </cell>
        </row>
        <row r="534">
          <cell r="A534">
            <v>98113</v>
          </cell>
          <cell r="B534" t="str">
            <v>D2_WY_z_9999</v>
          </cell>
          <cell r="C534" t="str">
            <v>D2_WY_z_9999</v>
          </cell>
          <cell r="D534" t="str">
            <v>D2_WY_z_9999</v>
          </cell>
          <cell r="E534" t="str">
            <v>New Conservation</v>
          </cell>
          <cell r="F534" t="str">
            <v>East</v>
          </cell>
          <cell r="G534" t="str">
            <v>Energy Efficiency, WY</v>
          </cell>
          <cell r="H534" t="str">
            <v/>
          </cell>
          <cell r="I534" t="str">
            <v>[1000-9999]</v>
          </cell>
          <cell r="J534" t="str">
            <v>DSM, EE</v>
          </cell>
          <cell r="K534" t="str">
            <v>DSM - Energy Efficiency</v>
          </cell>
          <cell r="L534" t="str">
            <v/>
          </cell>
          <cell r="M534" t="str">
            <v>DSM, EE</v>
          </cell>
          <cell r="N534" t="str">
            <v>DSM, EE</v>
          </cell>
          <cell r="O534" t="str">
            <v/>
          </cell>
          <cell r="P534" t="str">
            <v>DSM, EE</v>
          </cell>
          <cell r="Q534" t="str">
            <v>DSM, EE</v>
          </cell>
          <cell r="R534" t="str">
            <v>DSM, EE</v>
          </cell>
          <cell r="S534" t="str">
            <v>DSM, EE</v>
          </cell>
          <cell r="T534" t="str">
            <v>DSM, EE, WY</v>
          </cell>
          <cell r="U534" t="str">
            <v>DSM, EE</v>
          </cell>
          <cell r="V534" t="str">
            <v>WY</v>
          </cell>
          <cell r="W534" t="str">
            <v>Yes</v>
          </cell>
        </row>
        <row r="535">
          <cell r="A535">
            <v>98085</v>
          </cell>
          <cell r="B535" t="str">
            <v>D2_YK_a_00</v>
          </cell>
          <cell r="C535" t="str">
            <v>D2_YK_a_00</v>
          </cell>
          <cell r="D535" t="str">
            <v>D2_YK_a_00</v>
          </cell>
          <cell r="E535" t="str">
            <v>New Conservation</v>
          </cell>
          <cell r="F535" t="str">
            <v>West</v>
          </cell>
          <cell r="G535" t="str">
            <v>Energy Efficiency, WA</v>
          </cell>
          <cell r="H535" t="str">
            <v/>
          </cell>
          <cell r="I535" t="str">
            <v>[00-10]</v>
          </cell>
          <cell r="J535" t="str">
            <v>DSM, EE</v>
          </cell>
          <cell r="K535" t="str">
            <v>DSM - Energy Efficiency</v>
          </cell>
          <cell r="L535" t="str">
            <v/>
          </cell>
          <cell r="M535" t="str">
            <v>DSM, EE</v>
          </cell>
          <cell r="N535" t="str">
            <v>DSM, EE</v>
          </cell>
          <cell r="O535" t="str">
            <v/>
          </cell>
          <cell r="P535" t="str">
            <v>DSM, EE</v>
          </cell>
          <cell r="Q535" t="str">
            <v>DSM, EE</v>
          </cell>
          <cell r="R535" t="str">
            <v>DSM, EE</v>
          </cell>
          <cell r="S535" t="str">
            <v>DSM, EE</v>
          </cell>
          <cell r="T535" t="str">
            <v>DSM, EE, WA</v>
          </cell>
          <cell r="U535" t="str">
            <v>DSM, EE</v>
          </cell>
          <cell r="V535" t="str">
            <v>WA</v>
          </cell>
          <cell r="W535" t="str">
            <v>Yes</v>
          </cell>
        </row>
        <row r="536">
          <cell r="A536">
            <v>98088</v>
          </cell>
          <cell r="B536" t="str">
            <v>D2_YK_b_10</v>
          </cell>
          <cell r="C536" t="str">
            <v>D2_YK_b_10</v>
          </cell>
          <cell r="D536" t="str">
            <v>D2_YK_b_10</v>
          </cell>
          <cell r="E536" t="str">
            <v>New Conservation</v>
          </cell>
          <cell r="F536" t="str">
            <v>West</v>
          </cell>
          <cell r="G536" t="str">
            <v>Energy Efficiency, WA</v>
          </cell>
          <cell r="H536" t="str">
            <v/>
          </cell>
          <cell r="I536" t="str">
            <v>[10-20]</v>
          </cell>
          <cell r="J536" t="str">
            <v>DSM, EE</v>
          </cell>
          <cell r="K536" t="str">
            <v>DSM - Energy Efficiency</v>
          </cell>
          <cell r="L536" t="str">
            <v/>
          </cell>
          <cell r="M536" t="str">
            <v>DSM, EE</v>
          </cell>
          <cell r="N536" t="str">
            <v>DSM, EE</v>
          </cell>
          <cell r="O536" t="str">
            <v/>
          </cell>
          <cell r="P536" t="str">
            <v>DSM, EE</v>
          </cell>
          <cell r="Q536" t="str">
            <v>DSM, EE</v>
          </cell>
          <cell r="R536" t="str">
            <v>DSM, EE</v>
          </cell>
          <cell r="S536" t="str">
            <v>DSM, EE</v>
          </cell>
          <cell r="T536" t="str">
            <v>DSM, EE, WA</v>
          </cell>
          <cell r="U536" t="str">
            <v>DSM, EE</v>
          </cell>
          <cell r="V536" t="str">
            <v>WA</v>
          </cell>
          <cell r="W536" t="str">
            <v>Yes</v>
          </cell>
        </row>
        <row r="537">
          <cell r="A537">
            <v>98099</v>
          </cell>
          <cell r="B537" t="str">
            <v>D2_YK_c_20</v>
          </cell>
          <cell r="C537" t="str">
            <v>D2_YK_c_20</v>
          </cell>
          <cell r="D537" t="str">
            <v>D2_YK_c_20</v>
          </cell>
          <cell r="E537" t="str">
            <v>New Conservation</v>
          </cell>
          <cell r="F537" t="str">
            <v>West</v>
          </cell>
          <cell r="G537" t="str">
            <v>Energy Efficiency, WA</v>
          </cell>
          <cell r="H537" t="str">
            <v/>
          </cell>
          <cell r="I537" t="str">
            <v>[20-30]</v>
          </cell>
          <cell r="J537" t="str">
            <v>DSM, EE</v>
          </cell>
          <cell r="K537" t="str">
            <v>DSM - Energy Efficiency</v>
          </cell>
          <cell r="L537" t="str">
            <v/>
          </cell>
          <cell r="M537" t="str">
            <v>DSM, EE</v>
          </cell>
          <cell r="N537" t="str">
            <v>DSM, EE</v>
          </cell>
          <cell r="O537" t="str">
            <v/>
          </cell>
          <cell r="P537" t="str">
            <v>DSM, EE</v>
          </cell>
          <cell r="Q537" t="str">
            <v>DSM, EE</v>
          </cell>
          <cell r="R537" t="str">
            <v>DSM, EE</v>
          </cell>
          <cell r="S537" t="str">
            <v>DSM, EE</v>
          </cell>
          <cell r="T537" t="str">
            <v>DSM, EE, WA</v>
          </cell>
          <cell r="U537" t="str">
            <v>DSM, EE</v>
          </cell>
          <cell r="V537" t="str">
            <v>WA</v>
          </cell>
          <cell r="W537" t="str">
            <v>Yes</v>
          </cell>
        </row>
        <row r="538">
          <cell r="A538">
            <v>98102</v>
          </cell>
          <cell r="B538" t="str">
            <v>D2_YK_d_30</v>
          </cell>
          <cell r="C538" t="str">
            <v>D2_YK_d_30</v>
          </cell>
          <cell r="D538" t="str">
            <v>D2_YK_d_30</v>
          </cell>
          <cell r="E538" t="str">
            <v>New Conservation</v>
          </cell>
          <cell r="F538" t="str">
            <v>West</v>
          </cell>
          <cell r="G538" t="str">
            <v>Energy Efficiency, WA</v>
          </cell>
          <cell r="H538" t="str">
            <v/>
          </cell>
          <cell r="I538" t="str">
            <v>[30-40]</v>
          </cell>
          <cell r="J538" t="str">
            <v>DSM, EE</v>
          </cell>
          <cell r="K538" t="str">
            <v>DSM - Energy Efficiency</v>
          </cell>
          <cell r="L538" t="str">
            <v/>
          </cell>
          <cell r="M538" t="str">
            <v>DSM, EE</v>
          </cell>
          <cell r="N538" t="str">
            <v>DSM, EE</v>
          </cell>
          <cell r="O538" t="str">
            <v/>
          </cell>
          <cell r="P538" t="str">
            <v>DSM, EE</v>
          </cell>
          <cell r="Q538" t="str">
            <v>DSM, EE</v>
          </cell>
          <cell r="R538" t="str">
            <v>DSM, EE</v>
          </cell>
          <cell r="S538" t="str">
            <v>DSM, EE</v>
          </cell>
          <cell r="T538" t="str">
            <v>DSM, EE, WA</v>
          </cell>
          <cell r="U538" t="str">
            <v>DSM, EE</v>
          </cell>
          <cell r="V538" t="str">
            <v>WA</v>
          </cell>
          <cell r="W538" t="str">
            <v>Yes</v>
          </cell>
        </row>
        <row r="539">
          <cell r="A539">
            <v>98104</v>
          </cell>
          <cell r="B539" t="str">
            <v>D2_YK_e_40</v>
          </cell>
          <cell r="C539" t="str">
            <v>D2_YK_e_40</v>
          </cell>
          <cell r="D539" t="str">
            <v>D2_YK_e_40</v>
          </cell>
          <cell r="E539" t="str">
            <v>New Conservation</v>
          </cell>
          <cell r="F539" t="str">
            <v>West</v>
          </cell>
          <cell r="G539" t="str">
            <v>Energy Efficiency, WA</v>
          </cell>
          <cell r="H539" t="str">
            <v/>
          </cell>
          <cell r="I539" t="str">
            <v>[40-50]</v>
          </cell>
          <cell r="J539" t="str">
            <v>DSM, EE</v>
          </cell>
          <cell r="K539" t="str">
            <v>DSM - Energy Efficiency</v>
          </cell>
          <cell r="L539" t="str">
            <v/>
          </cell>
          <cell r="M539" t="str">
            <v>DSM, EE</v>
          </cell>
          <cell r="N539" t="str">
            <v>DSM, EE</v>
          </cell>
          <cell r="O539" t="str">
            <v/>
          </cell>
          <cell r="P539" t="str">
            <v>DSM, EE</v>
          </cell>
          <cell r="Q539" t="str">
            <v>DSM, EE</v>
          </cell>
          <cell r="R539" t="str">
            <v>DSM, EE</v>
          </cell>
          <cell r="S539" t="str">
            <v>DSM, EE</v>
          </cell>
          <cell r="T539" t="str">
            <v>DSM, EE, WA</v>
          </cell>
          <cell r="U539" t="str">
            <v>DSM, EE</v>
          </cell>
          <cell r="V539" t="str">
            <v>WA</v>
          </cell>
          <cell r="W539" t="str">
            <v>Yes</v>
          </cell>
        </row>
        <row r="540">
          <cell r="A540">
            <v>98106</v>
          </cell>
          <cell r="B540" t="str">
            <v>D2_YK_f_50</v>
          </cell>
          <cell r="C540" t="str">
            <v>D2_YK_f_50</v>
          </cell>
          <cell r="D540" t="str">
            <v>D2_YK_f_50</v>
          </cell>
          <cell r="E540" t="str">
            <v>New Conservation</v>
          </cell>
          <cell r="F540" t="str">
            <v>West</v>
          </cell>
          <cell r="G540" t="str">
            <v>Energy Efficiency, WA</v>
          </cell>
          <cell r="H540" t="str">
            <v/>
          </cell>
          <cell r="I540" t="str">
            <v>[50-60]</v>
          </cell>
          <cell r="J540" t="str">
            <v>DSM, EE</v>
          </cell>
          <cell r="K540" t="str">
            <v>DSM - Energy Efficiency</v>
          </cell>
          <cell r="L540" t="str">
            <v/>
          </cell>
          <cell r="M540" t="str">
            <v>DSM, EE</v>
          </cell>
          <cell r="N540" t="str">
            <v>DSM, EE</v>
          </cell>
          <cell r="O540" t="str">
            <v/>
          </cell>
          <cell r="P540" t="str">
            <v>DSM, EE</v>
          </cell>
          <cell r="Q540" t="str">
            <v>DSM, EE</v>
          </cell>
          <cell r="R540" t="str">
            <v>DSM, EE</v>
          </cell>
          <cell r="S540" t="str">
            <v>DSM, EE</v>
          </cell>
          <cell r="T540" t="str">
            <v>DSM, EE, WA</v>
          </cell>
          <cell r="U540" t="str">
            <v>DSM, EE</v>
          </cell>
          <cell r="V540" t="str">
            <v>WA</v>
          </cell>
          <cell r="W540" t="str">
            <v>Yes</v>
          </cell>
        </row>
        <row r="541">
          <cell r="A541">
            <v>98107</v>
          </cell>
          <cell r="B541" t="str">
            <v>D2_YK_g_60</v>
          </cell>
          <cell r="C541" t="str">
            <v>D2_YK_g_60</v>
          </cell>
          <cell r="D541" t="str">
            <v>D2_YK_g_60</v>
          </cell>
          <cell r="E541" t="str">
            <v>New Conservation</v>
          </cell>
          <cell r="F541" t="str">
            <v>West</v>
          </cell>
          <cell r="G541" t="str">
            <v>Energy Efficiency, WA</v>
          </cell>
          <cell r="H541" t="str">
            <v/>
          </cell>
          <cell r="I541" t="str">
            <v>[60-70]</v>
          </cell>
          <cell r="J541" t="str">
            <v>DSM, EE</v>
          </cell>
          <cell r="K541" t="str">
            <v>DSM - Energy Efficiency</v>
          </cell>
          <cell r="L541" t="str">
            <v/>
          </cell>
          <cell r="M541" t="str">
            <v>DSM, EE</v>
          </cell>
          <cell r="N541" t="str">
            <v>DSM, EE</v>
          </cell>
          <cell r="O541" t="str">
            <v/>
          </cell>
          <cell r="P541" t="str">
            <v>DSM, EE</v>
          </cell>
          <cell r="Q541" t="str">
            <v>DSM, EE</v>
          </cell>
          <cell r="R541" t="str">
            <v>DSM, EE</v>
          </cell>
          <cell r="S541" t="str">
            <v>DSM, EE</v>
          </cell>
          <cell r="T541" t="str">
            <v>DSM, EE, WA</v>
          </cell>
          <cell r="U541" t="str">
            <v>DSM, EE</v>
          </cell>
          <cell r="V541" t="str">
            <v>WA</v>
          </cell>
          <cell r="W541" t="str">
            <v>Yes</v>
          </cell>
        </row>
        <row r="542">
          <cell r="A542">
            <v>98108</v>
          </cell>
          <cell r="B542" t="str">
            <v>D2_YK_h_70</v>
          </cell>
          <cell r="C542" t="str">
            <v>D2_YK_h_70</v>
          </cell>
          <cell r="D542" t="str">
            <v>D2_YK_h_70</v>
          </cell>
          <cell r="E542" t="str">
            <v>New Conservation</v>
          </cell>
          <cell r="F542" t="str">
            <v>West</v>
          </cell>
          <cell r="G542" t="str">
            <v>Energy Efficiency, WA</v>
          </cell>
          <cell r="H542" t="str">
            <v/>
          </cell>
          <cell r="I542" t="str">
            <v>[70-80]</v>
          </cell>
          <cell r="J542" t="str">
            <v>DSM, EE</v>
          </cell>
          <cell r="K542" t="str">
            <v>DSM - Energy Efficiency</v>
          </cell>
          <cell r="L542" t="str">
            <v/>
          </cell>
          <cell r="M542" t="str">
            <v>DSM, EE</v>
          </cell>
          <cell r="N542" t="str">
            <v>DSM, EE</v>
          </cell>
          <cell r="O542" t="str">
            <v/>
          </cell>
          <cell r="P542" t="str">
            <v>DSM, EE</v>
          </cell>
          <cell r="Q542" t="str">
            <v>DSM, EE</v>
          </cell>
          <cell r="R542" t="str">
            <v>DSM, EE</v>
          </cell>
          <cell r="S542" t="str">
            <v>DSM, EE</v>
          </cell>
          <cell r="T542" t="str">
            <v>DSM, EE, WA</v>
          </cell>
          <cell r="U542" t="str">
            <v>DSM, EE</v>
          </cell>
          <cell r="V542" t="str">
            <v>WA</v>
          </cell>
          <cell r="W542" t="str">
            <v>Yes</v>
          </cell>
        </row>
        <row r="543">
          <cell r="A543">
            <v>98110</v>
          </cell>
          <cell r="B543" t="str">
            <v>D2_YK_i_80</v>
          </cell>
          <cell r="C543" t="str">
            <v>D2_YK_i_80</v>
          </cell>
          <cell r="D543" t="str">
            <v>D2_YK_i_80</v>
          </cell>
          <cell r="E543" t="str">
            <v>New Conservation</v>
          </cell>
          <cell r="F543" t="str">
            <v>West</v>
          </cell>
          <cell r="G543" t="str">
            <v>Energy Efficiency, WA</v>
          </cell>
          <cell r="H543" t="str">
            <v/>
          </cell>
          <cell r="I543" t="str">
            <v>[80-90]</v>
          </cell>
          <cell r="J543" t="str">
            <v>DSM, EE</v>
          </cell>
          <cell r="K543" t="str">
            <v>DSM - Energy Efficiency</v>
          </cell>
          <cell r="L543" t="str">
            <v/>
          </cell>
          <cell r="M543" t="str">
            <v>DSM, EE</v>
          </cell>
          <cell r="N543" t="str">
            <v>DSM, EE</v>
          </cell>
          <cell r="O543" t="str">
            <v/>
          </cell>
          <cell r="P543" t="str">
            <v>DSM, EE</v>
          </cell>
          <cell r="Q543" t="str">
            <v>DSM, EE</v>
          </cell>
          <cell r="R543" t="str">
            <v>DSM, EE</v>
          </cell>
          <cell r="S543" t="str">
            <v>DSM, EE</v>
          </cell>
          <cell r="T543" t="str">
            <v>DSM, EE, WA</v>
          </cell>
          <cell r="U543" t="str">
            <v>DSM, EE</v>
          </cell>
          <cell r="V543" t="str">
            <v>WA</v>
          </cell>
          <cell r="W543" t="str">
            <v>Yes</v>
          </cell>
        </row>
        <row r="544">
          <cell r="A544">
            <v>98111</v>
          </cell>
          <cell r="B544" t="str">
            <v>D2_YK_j_90</v>
          </cell>
          <cell r="C544" t="str">
            <v>D2_YK_j_90</v>
          </cell>
          <cell r="D544" t="str">
            <v>D2_YK_j_90</v>
          </cell>
          <cell r="E544" t="str">
            <v>New Conservation</v>
          </cell>
          <cell r="F544" t="str">
            <v>West</v>
          </cell>
          <cell r="G544" t="str">
            <v>Energy Efficiency, WA</v>
          </cell>
          <cell r="H544" t="str">
            <v/>
          </cell>
          <cell r="I544" t="str">
            <v>[90-100]</v>
          </cell>
          <cell r="J544" t="str">
            <v>DSM, EE</v>
          </cell>
          <cell r="K544" t="str">
            <v>DSM - Energy Efficiency</v>
          </cell>
          <cell r="L544" t="str">
            <v/>
          </cell>
          <cell r="M544" t="str">
            <v>DSM, EE</v>
          </cell>
          <cell r="N544" t="str">
            <v>DSM, EE</v>
          </cell>
          <cell r="O544" t="str">
            <v/>
          </cell>
          <cell r="P544" t="str">
            <v>DSM, EE</v>
          </cell>
          <cell r="Q544" t="str">
            <v>DSM, EE</v>
          </cell>
          <cell r="R544" t="str">
            <v>DSM, EE</v>
          </cell>
          <cell r="S544" t="str">
            <v>DSM, EE</v>
          </cell>
          <cell r="T544" t="str">
            <v>DSM, EE, WA</v>
          </cell>
          <cell r="U544" t="str">
            <v>DSM, EE</v>
          </cell>
          <cell r="V544" t="str">
            <v>WA</v>
          </cell>
          <cell r="W544" t="str">
            <v>Yes</v>
          </cell>
        </row>
        <row r="545">
          <cell r="A545">
            <v>98087</v>
          </cell>
          <cell r="B545" t="str">
            <v>D2_YK_k_100</v>
          </cell>
          <cell r="C545" t="str">
            <v>D2_YK_k_100</v>
          </cell>
          <cell r="D545" t="str">
            <v>D2_YK_k_100</v>
          </cell>
          <cell r="E545" t="str">
            <v>New Conservation</v>
          </cell>
          <cell r="F545" t="str">
            <v>West</v>
          </cell>
          <cell r="G545" t="str">
            <v>Energy Efficiency, WA</v>
          </cell>
          <cell r="H545" t="str">
            <v/>
          </cell>
          <cell r="I545" t="str">
            <v>[100-110]</v>
          </cell>
          <cell r="J545" t="str">
            <v>DSM, EE</v>
          </cell>
          <cell r="K545" t="str">
            <v>DSM - Energy Efficiency</v>
          </cell>
          <cell r="L545" t="str">
            <v/>
          </cell>
          <cell r="M545" t="str">
            <v>DSM, EE</v>
          </cell>
          <cell r="N545" t="str">
            <v>DSM, EE</v>
          </cell>
          <cell r="O545" t="str">
            <v/>
          </cell>
          <cell r="P545" t="str">
            <v>DSM, EE</v>
          </cell>
          <cell r="Q545" t="str">
            <v>DSM, EE</v>
          </cell>
          <cell r="R545" t="str">
            <v>DSM, EE</v>
          </cell>
          <cell r="S545" t="str">
            <v>DSM, EE</v>
          </cell>
          <cell r="T545" t="str">
            <v>DSM, EE, WA</v>
          </cell>
          <cell r="U545" t="str">
            <v>DSM, EE</v>
          </cell>
          <cell r="V545" t="str">
            <v>WA</v>
          </cell>
          <cell r="W545" t="str">
            <v>Yes</v>
          </cell>
        </row>
        <row r="546">
          <cell r="A546">
            <v>98089</v>
          </cell>
          <cell r="B546" t="str">
            <v>D2_YK_l_110</v>
          </cell>
          <cell r="C546" t="str">
            <v>D2_YK_l_110</v>
          </cell>
          <cell r="D546" t="str">
            <v>D2_YK_l_110</v>
          </cell>
          <cell r="E546" t="str">
            <v>New Conservation</v>
          </cell>
          <cell r="F546" t="str">
            <v>West</v>
          </cell>
          <cell r="G546" t="str">
            <v>Energy Efficiency, WA</v>
          </cell>
          <cell r="H546" t="str">
            <v/>
          </cell>
          <cell r="I546" t="str">
            <v>[110-120]</v>
          </cell>
          <cell r="J546" t="str">
            <v>DSM, EE</v>
          </cell>
          <cell r="K546" t="str">
            <v>DSM - Energy Efficiency</v>
          </cell>
          <cell r="L546" t="str">
            <v/>
          </cell>
          <cell r="M546" t="str">
            <v>DSM, EE</v>
          </cell>
          <cell r="N546" t="str">
            <v>DSM, EE</v>
          </cell>
          <cell r="O546" t="str">
            <v/>
          </cell>
          <cell r="P546" t="str">
            <v>DSM, EE</v>
          </cell>
          <cell r="Q546" t="str">
            <v>DSM, EE</v>
          </cell>
          <cell r="R546" t="str">
            <v>DSM, EE</v>
          </cell>
          <cell r="S546" t="str">
            <v>DSM, EE</v>
          </cell>
          <cell r="T546" t="str">
            <v>DSM, EE, WA</v>
          </cell>
          <cell r="U546" t="str">
            <v>DSM, EE</v>
          </cell>
          <cell r="V546" t="str">
            <v>WA</v>
          </cell>
          <cell r="W546" t="str">
            <v>Yes</v>
          </cell>
        </row>
        <row r="547">
          <cell r="A547">
            <v>98090</v>
          </cell>
          <cell r="B547" t="str">
            <v>D2_YK_m_120</v>
          </cell>
          <cell r="C547" t="str">
            <v>D2_YK_m_120</v>
          </cell>
          <cell r="D547" t="str">
            <v>D2_YK_m_120</v>
          </cell>
          <cell r="E547" t="str">
            <v>New Conservation</v>
          </cell>
          <cell r="F547" t="str">
            <v>West</v>
          </cell>
          <cell r="G547" t="str">
            <v>Energy Efficiency, WA</v>
          </cell>
          <cell r="H547" t="str">
            <v/>
          </cell>
          <cell r="I547" t="str">
            <v>[120-130]</v>
          </cell>
          <cell r="J547" t="str">
            <v>DSM, EE</v>
          </cell>
          <cell r="K547" t="str">
            <v>DSM - Energy Efficiency</v>
          </cell>
          <cell r="L547" t="str">
            <v/>
          </cell>
          <cell r="M547" t="str">
            <v>DSM, EE</v>
          </cell>
          <cell r="N547" t="str">
            <v>DSM, EE</v>
          </cell>
          <cell r="O547" t="str">
            <v/>
          </cell>
          <cell r="P547" t="str">
            <v>DSM, EE</v>
          </cell>
          <cell r="Q547" t="str">
            <v>DSM, EE</v>
          </cell>
          <cell r="R547" t="str">
            <v>DSM, EE</v>
          </cell>
          <cell r="S547" t="str">
            <v>DSM, EE</v>
          </cell>
          <cell r="T547" t="str">
            <v>DSM, EE, WA</v>
          </cell>
          <cell r="U547" t="str">
            <v>DSM, EE</v>
          </cell>
          <cell r="V547" t="str">
            <v>WA</v>
          </cell>
          <cell r="W547" t="str">
            <v>Yes</v>
          </cell>
        </row>
        <row r="548">
          <cell r="A548">
            <v>98091</v>
          </cell>
          <cell r="B548" t="str">
            <v>D2_YK_n_130</v>
          </cell>
          <cell r="C548" t="str">
            <v>D2_YK_n_130</v>
          </cell>
          <cell r="D548" t="str">
            <v>D2_YK_n_130</v>
          </cell>
          <cell r="E548" t="str">
            <v>New Conservation</v>
          </cell>
          <cell r="F548" t="str">
            <v>West</v>
          </cell>
          <cell r="G548" t="str">
            <v>Energy Efficiency, WA</v>
          </cell>
          <cell r="H548" t="str">
            <v/>
          </cell>
          <cell r="I548" t="str">
            <v>[130-140]</v>
          </cell>
          <cell r="J548" t="str">
            <v>DSM, EE</v>
          </cell>
          <cell r="K548" t="str">
            <v>DSM - Energy Efficiency</v>
          </cell>
          <cell r="L548" t="str">
            <v/>
          </cell>
          <cell r="M548" t="str">
            <v>DSM, EE</v>
          </cell>
          <cell r="N548" t="str">
            <v>DSM, EE</v>
          </cell>
          <cell r="O548" t="str">
            <v/>
          </cell>
          <cell r="P548" t="str">
            <v>DSM, EE</v>
          </cell>
          <cell r="Q548" t="str">
            <v>DSM, EE</v>
          </cell>
          <cell r="R548" t="str">
            <v>DSM, EE</v>
          </cell>
          <cell r="S548" t="str">
            <v>DSM, EE</v>
          </cell>
          <cell r="T548" t="str">
            <v>DSM, EE, WA</v>
          </cell>
          <cell r="U548" t="str">
            <v>DSM, EE</v>
          </cell>
          <cell r="V548" t="str">
            <v>WA</v>
          </cell>
          <cell r="W548" t="str">
            <v>Yes</v>
          </cell>
        </row>
        <row r="549">
          <cell r="A549">
            <v>98092</v>
          </cell>
          <cell r="B549" t="str">
            <v>D2_YK_o_140</v>
          </cell>
          <cell r="C549" t="str">
            <v>D2_YK_o_140</v>
          </cell>
          <cell r="D549" t="str">
            <v>D2_YK_o_140</v>
          </cell>
          <cell r="E549" t="str">
            <v>New Conservation</v>
          </cell>
          <cell r="F549" t="str">
            <v>West</v>
          </cell>
          <cell r="G549" t="str">
            <v>Energy Efficiency, WA</v>
          </cell>
          <cell r="H549" t="str">
            <v/>
          </cell>
          <cell r="I549" t="str">
            <v>[140-150]</v>
          </cell>
          <cell r="J549" t="str">
            <v>DSM, EE</v>
          </cell>
          <cell r="K549" t="str">
            <v>DSM - Energy Efficiency</v>
          </cell>
          <cell r="L549" t="str">
            <v/>
          </cell>
          <cell r="M549" t="str">
            <v>DSM, EE</v>
          </cell>
          <cell r="N549" t="str">
            <v>DSM, EE</v>
          </cell>
          <cell r="O549" t="str">
            <v/>
          </cell>
          <cell r="P549" t="str">
            <v>DSM, EE</v>
          </cell>
          <cell r="Q549" t="str">
            <v>DSM, EE</v>
          </cell>
          <cell r="R549" t="str">
            <v>DSM, EE</v>
          </cell>
          <cell r="S549" t="str">
            <v>DSM, EE</v>
          </cell>
          <cell r="T549" t="str">
            <v>DSM, EE, WA</v>
          </cell>
          <cell r="U549" t="str">
            <v>DSM, EE</v>
          </cell>
          <cell r="V549" t="str">
            <v>WA</v>
          </cell>
          <cell r="W549" t="str">
            <v>Yes</v>
          </cell>
        </row>
        <row r="550">
          <cell r="A550">
            <v>98093</v>
          </cell>
          <cell r="B550" t="str">
            <v>D2_YK_p_150</v>
          </cell>
          <cell r="C550" t="str">
            <v>D2_YK_p_150</v>
          </cell>
          <cell r="D550" t="str">
            <v>D2_YK_p_150</v>
          </cell>
          <cell r="E550" t="str">
            <v>New Conservation</v>
          </cell>
          <cell r="F550" t="str">
            <v>West</v>
          </cell>
          <cell r="G550" t="str">
            <v>Energy Efficiency, WA</v>
          </cell>
          <cell r="H550" t="str">
            <v/>
          </cell>
          <cell r="I550" t="str">
            <v>[150-160]</v>
          </cell>
          <cell r="J550" t="str">
            <v>DSM, EE</v>
          </cell>
          <cell r="K550" t="str">
            <v>DSM - Energy Efficiency</v>
          </cell>
          <cell r="L550" t="str">
            <v/>
          </cell>
          <cell r="M550" t="str">
            <v>DSM, EE</v>
          </cell>
          <cell r="N550" t="str">
            <v>DSM, EE</v>
          </cell>
          <cell r="O550" t="str">
            <v/>
          </cell>
          <cell r="P550" t="str">
            <v>DSM, EE</v>
          </cell>
          <cell r="Q550" t="str">
            <v>DSM, EE</v>
          </cell>
          <cell r="R550" t="str">
            <v>DSM, EE</v>
          </cell>
          <cell r="S550" t="str">
            <v>DSM, EE</v>
          </cell>
          <cell r="T550" t="str">
            <v>DSM, EE, WA</v>
          </cell>
          <cell r="U550" t="str">
            <v>DSM, EE</v>
          </cell>
          <cell r="V550" t="str">
            <v>WA</v>
          </cell>
          <cell r="W550" t="str">
            <v>Yes</v>
          </cell>
        </row>
        <row r="551">
          <cell r="A551">
            <v>98094</v>
          </cell>
          <cell r="B551" t="str">
            <v>D2_YK_q_160</v>
          </cell>
          <cell r="C551" t="str">
            <v>D2_YK_q_160</v>
          </cell>
          <cell r="D551" t="str">
            <v>D2_YK_q_160</v>
          </cell>
          <cell r="E551" t="str">
            <v>New Conservation</v>
          </cell>
          <cell r="F551" t="str">
            <v>West</v>
          </cell>
          <cell r="G551" t="str">
            <v>Energy Efficiency, WA</v>
          </cell>
          <cell r="H551" t="str">
            <v/>
          </cell>
          <cell r="I551" t="str">
            <v>[160-170]</v>
          </cell>
          <cell r="J551" t="str">
            <v>DSM, EE</v>
          </cell>
          <cell r="K551" t="str">
            <v>DSM - Energy Efficiency</v>
          </cell>
          <cell r="L551" t="str">
            <v/>
          </cell>
          <cell r="M551" t="str">
            <v>DSM, EE</v>
          </cell>
          <cell r="N551" t="str">
            <v>DSM, EE</v>
          </cell>
          <cell r="O551" t="str">
            <v/>
          </cell>
          <cell r="P551" t="str">
            <v>DSM, EE</v>
          </cell>
          <cell r="Q551" t="str">
            <v>DSM, EE</v>
          </cell>
          <cell r="R551" t="str">
            <v>DSM, EE</v>
          </cell>
          <cell r="S551" t="str">
            <v>DSM, EE</v>
          </cell>
          <cell r="T551" t="str">
            <v>DSM, EE, WA</v>
          </cell>
          <cell r="U551" t="str">
            <v>DSM, EE</v>
          </cell>
          <cell r="V551" t="str">
            <v>WA</v>
          </cell>
          <cell r="W551" t="str">
            <v>Yes</v>
          </cell>
        </row>
        <row r="552">
          <cell r="A552">
            <v>98095</v>
          </cell>
          <cell r="B552" t="str">
            <v>D2_YK_r_170</v>
          </cell>
          <cell r="C552" t="str">
            <v>D2_YK_r_170</v>
          </cell>
          <cell r="D552" t="str">
            <v>D2_YK_r_170</v>
          </cell>
          <cell r="E552" t="str">
            <v>New Conservation</v>
          </cell>
          <cell r="F552" t="str">
            <v>West</v>
          </cell>
          <cell r="G552" t="str">
            <v>Energy Efficiency, WA</v>
          </cell>
          <cell r="H552" t="str">
            <v/>
          </cell>
          <cell r="I552" t="str">
            <v>[170-180]</v>
          </cell>
          <cell r="J552" t="str">
            <v>DSM, EE</v>
          </cell>
          <cell r="K552" t="str">
            <v>DSM - Energy Efficiency</v>
          </cell>
          <cell r="L552" t="str">
            <v/>
          </cell>
          <cell r="M552" t="str">
            <v>DSM, EE</v>
          </cell>
          <cell r="N552" t="str">
            <v>DSM, EE</v>
          </cell>
          <cell r="O552" t="str">
            <v/>
          </cell>
          <cell r="P552" t="str">
            <v>DSM, EE</v>
          </cell>
          <cell r="Q552" t="str">
            <v>DSM, EE</v>
          </cell>
          <cell r="R552" t="str">
            <v>DSM, EE</v>
          </cell>
          <cell r="S552" t="str">
            <v>DSM, EE</v>
          </cell>
          <cell r="T552" t="str">
            <v>DSM, EE, WA</v>
          </cell>
          <cell r="U552" t="str">
            <v>DSM, EE</v>
          </cell>
          <cell r="V552" t="str">
            <v>WA</v>
          </cell>
          <cell r="W552" t="str">
            <v>Yes</v>
          </cell>
        </row>
        <row r="553">
          <cell r="A553">
            <v>98096</v>
          </cell>
          <cell r="B553" t="str">
            <v>D2_YK_s_180</v>
          </cell>
          <cell r="C553" t="str">
            <v>D2_YK_s_180</v>
          </cell>
          <cell r="D553" t="str">
            <v>D2_YK_s_180</v>
          </cell>
          <cell r="E553" t="str">
            <v>New Conservation</v>
          </cell>
          <cell r="F553" t="str">
            <v>West</v>
          </cell>
          <cell r="G553" t="str">
            <v>Energy Efficiency, WA</v>
          </cell>
          <cell r="H553" t="str">
            <v/>
          </cell>
          <cell r="I553" t="str">
            <v>[180-190]</v>
          </cell>
          <cell r="J553" t="str">
            <v>DSM, EE</v>
          </cell>
          <cell r="K553" t="str">
            <v>DSM - Energy Efficiency</v>
          </cell>
          <cell r="L553" t="str">
            <v/>
          </cell>
          <cell r="M553" t="str">
            <v>DSM, EE</v>
          </cell>
          <cell r="N553" t="str">
            <v>DSM, EE</v>
          </cell>
          <cell r="O553" t="str">
            <v/>
          </cell>
          <cell r="P553" t="str">
            <v>DSM, EE</v>
          </cell>
          <cell r="Q553" t="str">
            <v>DSM, EE</v>
          </cell>
          <cell r="R553" t="str">
            <v>DSM, EE</v>
          </cell>
          <cell r="S553" t="str">
            <v>DSM, EE</v>
          </cell>
          <cell r="T553" t="str">
            <v>DSM, EE, WA</v>
          </cell>
          <cell r="U553" t="str">
            <v>DSM, EE</v>
          </cell>
          <cell r="V553" t="str">
            <v>WA</v>
          </cell>
          <cell r="W553" t="str">
            <v>Yes</v>
          </cell>
        </row>
        <row r="554">
          <cell r="A554">
            <v>98097</v>
          </cell>
          <cell r="B554" t="str">
            <v>D2_YK_t_190</v>
          </cell>
          <cell r="C554" t="str">
            <v>D2_YK_t_190</v>
          </cell>
          <cell r="D554" t="str">
            <v>D2_YK_t_190</v>
          </cell>
          <cell r="E554" t="str">
            <v>New Conservation</v>
          </cell>
          <cell r="F554" t="str">
            <v>West</v>
          </cell>
          <cell r="G554" t="str">
            <v>Energy Efficiency, WA</v>
          </cell>
          <cell r="H554" t="str">
            <v/>
          </cell>
          <cell r="I554" t="str">
            <v>[190-200]</v>
          </cell>
          <cell r="J554" t="str">
            <v>DSM, EE</v>
          </cell>
          <cell r="K554" t="str">
            <v>DSM - Energy Efficiency</v>
          </cell>
          <cell r="L554" t="str">
            <v/>
          </cell>
          <cell r="M554" t="str">
            <v>DSM, EE</v>
          </cell>
          <cell r="N554" t="str">
            <v>DSM, EE</v>
          </cell>
          <cell r="O554" t="str">
            <v/>
          </cell>
          <cell r="P554" t="str">
            <v>DSM, EE</v>
          </cell>
          <cell r="Q554" t="str">
            <v>DSM, EE</v>
          </cell>
          <cell r="R554" t="str">
            <v>DSM, EE</v>
          </cell>
          <cell r="S554" t="str">
            <v>DSM, EE</v>
          </cell>
          <cell r="T554" t="str">
            <v>DSM, EE, WA</v>
          </cell>
          <cell r="U554" t="str">
            <v>DSM, EE</v>
          </cell>
          <cell r="V554" t="str">
            <v>WA</v>
          </cell>
          <cell r="W554" t="str">
            <v>Yes</v>
          </cell>
        </row>
        <row r="555">
          <cell r="A555">
            <v>98098</v>
          </cell>
          <cell r="B555" t="str">
            <v>D2_YK_u_200</v>
          </cell>
          <cell r="C555" t="str">
            <v>D2_YK_u_200</v>
          </cell>
          <cell r="D555" t="str">
            <v>D2_YK_u_200</v>
          </cell>
          <cell r="E555" t="str">
            <v>New Conservation</v>
          </cell>
          <cell r="F555" t="str">
            <v>West</v>
          </cell>
          <cell r="G555" t="str">
            <v>Energy Efficiency, WA</v>
          </cell>
          <cell r="H555" t="str">
            <v/>
          </cell>
          <cell r="I555" t="str">
            <v>[200-250]</v>
          </cell>
          <cell r="J555" t="str">
            <v>DSM, EE</v>
          </cell>
          <cell r="K555" t="str">
            <v>DSM - Energy Efficiency</v>
          </cell>
          <cell r="L555" t="str">
            <v/>
          </cell>
          <cell r="M555" t="str">
            <v>DSM, EE</v>
          </cell>
          <cell r="N555" t="str">
            <v>DSM, EE</v>
          </cell>
          <cell r="O555" t="str">
            <v/>
          </cell>
          <cell r="P555" t="str">
            <v>DSM, EE</v>
          </cell>
          <cell r="Q555" t="str">
            <v>DSM, EE</v>
          </cell>
          <cell r="R555" t="str">
            <v>DSM, EE</v>
          </cell>
          <cell r="S555" t="str">
            <v>DSM, EE</v>
          </cell>
          <cell r="T555" t="str">
            <v>DSM, EE, WA</v>
          </cell>
          <cell r="U555" t="str">
            <v>DSM, EE</v>
          </cell>
          <cell r="V555" t="str">
            <v>WA</v>
          </cell>
          <cell r="W555" t="str">
            <v>Yes</v>
          </cell>
        </row>
        <row r="556">
          <cell r="A556">
            <v>98100</v>
          </cell>
          <cell r="B556" t="str">
            <v>D2_YK_v_250</v>
          </cell>
          <cell r="C556" t="str">
            <v>D2_YK_v_250</v>
          </cell>
          <cell r="D556" t="str">
            <v>D2_YK_v_250</v>
          </cell>
          <cell r="E556" t="str">
            <v>New Conservation</v>
          </cell>
          <cell r="F556" t="str">
            <v>West</v>
          </cell>
          <cell r="G556" t="str">
            <v>Energy Efficiency, WA</v>
          </cell>
          <cell r="H556" t="str">
            <v/>
          </cell>
          <cell r="I556" t="str">
            <v>[250-300]</v>
          </cell>
          <cell r="J556" t="str">
            <v>DSM, EE</v>
          </cell>
          <cell r="K556" t="str">
            <v>DSM - Energy Efficiency</v>
          </cell>
          <cell r="L556" t="str">
            <v/>
          </cell>
          <cell r="M556" t="str">
            <v>DSM, EE</v>
          </cell>
          <cell r="N556" t="str">
            <v>DSM, EE</v>
          </cell>
          <cell r="O556" t="str">
            <v/>
          </cell>
          <cell r="P556" t="str">
            <v>DSM, EE</v>
          </cell>
          <cell r="Q556" t="str">
            <v>DSM, EE</v>
          </cell>
          <cell r="R556" t="str">
            <v>DSM, EE</v>
          </cell>
          <cell r="S556" t="str">
            <v>DSM, EE</v>
          </cell>
          <cell r="T556" t="str">
            <v>DSM, EE, WA</v>
          </cell>
          <cell r="U556" t="str">
            <v>DSM, EE</v>
          </cell>
          <cell r="V556" t="str">
            <v>WA</v>
          </cell>
          <cell r="W556" t="str">
            <v>Yes</v>
          </cell>
        </row>
        <row r="557">
          <cell r="A557">
            <v>98101</v>
          </cell>
          <cell r="B557" t="str">
            <v>D2_YK_w_300</v>
          </cell>
          <cell r="C557" t="str">
            <v>D2_YK_w_300</v>
          </cell>
          <cell r="D557" t="str">
            <v>D2_YK_w_300</v>
          </cell>
          <cell r="E557" t="str">
            <v>New Conservation</v>
          </cell>
          <cell r="F557" t="str">
            <v>West</v>
          </cell>
          <cell r="G557" t="str">
            <v>Energy Efficiency, WA</v>
          </cell>
          <cell r="H557" t="str">
            <v/>
          </cell>
          <cell r="I557" t="str">
            <v>[300-400]</v>
          </cell>
          <cell r="J557" t="str">
            <v>DSM, EE</v>
          </cell>
          <cell r="K557" t="str">
            <v>DSM - Energy Efficiency</v>
          </cell>
          <cell r="L557" t="str">
            <v/>
          </cell>
          <cell r="M557" t="str">
            <v>DSM, EE</v>
          </cell>
          <cell r="N557" t="str">
            <v>DSM, EE</v>
          </cell>
          <cell r="O557" t="str">
            <v/>
          </cell>
          <cell r="P557" t="str">
            <v>DSM, EE</v>
          </cell>
          <cell r="Q557" t="str">
            <v>DSM, EE</v>
          </cell>
          <cell r="R557" t="str">
            <v>DSM, EE</v>
          </cell>
          <cell r="S557" t="str">
            <v>DSM, EE</v>
          </cell>
          <cell r="T557" t="str">
            <v>DSM, EE, WA</v>
          </cell>
          <cell r="U557" t="str">
            <v>DSM, EE</v>
          </cell>
          <cell r="V557" t="str">
            <v>WA</v>
          </cell>
          <cell r="W557" t="str">
            <v>Yes</v>
          </cell>
        </row>
        <row r="558">
          <cell r="A558">
            <v>98103</v>
          </cell>
          <cell r="B558" t="str">
            <v>D2_YK_x_400</v>
          </cell>
          <cell r="C558" t="str">
            <v>D2_YK_x_400</v>
          </cell>
          <cell r="D558" t="str">
            <v>D2_YK_x_400</v>
          </cell>
          <cell r="E558" t="str">
            <v>New Conservation</v>
          </cell>
          <cell r="F558" t="str">
            <v>West</v>
          </cell>
          <cell r="G558" t="str">
            <v>Energy Efficiency, WA</v>
          </cell>
          <cell r="H558" t="str">
            <v/>
          </cell>
          <cell r="I558" t="str">
            <v>[400-500]</v>
          </cell>
          <cell r="J558" t="str">
            <v>DSM, EE</v>
          </cell>
          <cell r="K558" t="str">
            <v>DSM - Energy Efficiency</v>
          </cell>
          <cell r="L558" t="str">
            <v/>
          </cell>
          <cell r="M558" t="str">
            <v>DSM, EE</v>
          </cell>
          <cell r="N558" t="str">
            <v>DSM, EE</v>
          </cell>
          <cell r="O558" t="str">
            <v/>
          </cell>
          <cell r="P558" t="str">
            <v>DSM, EE</v>
          </cell>
          <cell r="Q558" t="str">
            <v>DSM, EE</v>
          </cell>
          <cell r="R558" t="str">
            <v>DSM, EE</v>
          </cell>
          <cell r="S558" t="str">
            <v>DSM, EE</v>
          </cell>
          <cell r="T558" t="str">
            <v>DSM, EE, WA</v>
          </cell>
          <cell r="U558" t="str">
            <v>DSM, EE</v>
          </cell>
          <cell r="V558" t="str">
            <v>WA</v>
          </cell>
          <cell r="W558" t="str">
            <v>Yes</v>
          </cell>
        </row>
        <row r="559">
          <cell r="A559">
            <v>98105</v>
          </cell>
          <cell r="B559" t="str">
            <v>D2_YK_y_500</v>
          </cell>
          <cell r="C559" t="str">
            <v>D2_YK_y_500</v>
          </cell>
          <cell r="D559" t="str">
            <v>D2_YK_y_500</v>
          </cell>
          <cell r="E559" t="str">
            <v>New Conservation</v>
          </cell>
          <cell r="F559" t="str">
            <v>West</v>
          </cell>
          <cell r="G559" t="str">
            <v>Energy Efficiency, WA</v>
          </cell>
          <cell r="H559" t="str">
            <v/>
          </cell>
          <cell r="I559" t="str">
            <v>[500-750]</v>
          </cell>
          <cell r="J559" t="str">
            <v>DSM, EE</v>
          </cell>
          <cell r="K559" t="str">
            <v>DSM - Energy Efficiency</v>
          </cell>
          <cell r="L559" t="str">
            <v/>
          </cell>
          <cell r="M559" t="str">
            <v>DSM, EE</v>
          </cell>
          <cell r="N559" t="str">
            <v>DSM, EE</v>
          </cell>
          <cell r="O559" t="str">
            <v/>
          </cell>
          <cell r="P559" t="str">
            <v>DSM, EE</v>
          </cell>
          <cell r="Q559" t="str">
            <v>DSM, EE</v>
          </cell>
          <cell r="R559" t="str">
            <v>DSM, EE</v>
          </cell>
          <cell r="S559" t="str">
            <v>DSM, EE</v>
          </cell>
          <cell r="T559" t="str">
            <v>DSM, EE, WA</v>
          </cell>
          <cell r="U559" t="str">
            <v>DSM, EE</v>
          </cell>
          <cell r="V559" t="str">
            <v>WA</v>
          </cell>
          <cell r="W559" t="str">
            <v>Yes</v>
          </cell>
        </row>
        <row r="560">
          <cell r="A560">
            <v>98109</v>
          </cell>
          <cell r="B560" t="str">
            <v>D2_YK_z_750</v>
          </cell>
          <cell r="C560" t="str">
            <v>D2_YK_z_750</v>
          </cell>
          <cell r="D560" t="str">
            <v>D2_YK_z_750</v>
          </cell>
          <cell r="E560" t="str">
            <v>New Conservation</v>
          </cell>
          <cell r="F560" t="str">
            <v>West</v>
          </cell>
          <cell r="G560" t="str">
            <v>Energy Efficiency, WA</v>
          </cell>
          <cell r="H560" t="str">
            <v/>
          </cell>
          <cell r="I560" t="str">
            <v>[750-1000]</v>
          </cell>
          <cell r="J560" t="str">
            <v>DSM, EE</v>
          </cell>
          <cell r="K560" t="str">
            <v>DSM - Energy Efficiency</v>
          </cell>
          <cell r="L560" t="str">
            <v/>
          </cell>
          <cell r="M560" t="str">
            <v>DSM, EE</v>
          </cell>
          <cell r="N560" t="str">
            <v>DSM, EE</v>
          </cell>
          <cell r="O560" t="str">
            <v/>
          </cell>
          <cell r="P560" t="str">
            <v>DSM, EE</v>
          </cell>
          <cell r="Q560" t="str">
            <v>DSM, EE</v>
          </cell>
          <cell r="R560" t="str">
            <v>DSM, EE</v>
          </cell>
          <cell r="S560" t="str">
            <v>DSM, EE</v>
          </cell>
          <cell r="T560" t="str">
            <v>DSM, EE, WA</v>
          </cell>
          <cell r="U560" t="str">
            <v>DSM, EE</v>
          </cell>
          <cell r="V560" t="str">
            <v>WA</v>
          </cell>
          <cell r="W560" t="str">
            <v>Yes</v>
          </cell>
        </row>
        <row r="561">
          <cell r="A561">
            <v>98086</v>
          </cell>
          <cell r="B561" t="str">
            <v>D2_YK_z_9999</v>
          </cell>
          <cell r="C561" t="str">
            <v>D2_YK_z_9999</v>
          </cell>
          <cell r="D561" t="str">
            <v>D2_YK_z_9999</v>
          </cell>
          <cell r="E561" t="str">
            <v>New Conservation</v>
          </cell>
          <cell r="F561" t="str">
            <v>West</v>
          </cell>
          <cell r="G561" t="str">
            <v>Energy Efficiency, WA</v>
          </cell>
          <cell r="H561" t="str">
            <v/>
          </cell>
          <cell r="I561" t="str">
            <v>[1000-9999]</v>
          </cell>
          <cell r="J561" t="str">
            <v>DSM, EE</v>
          </cell>
          <cell r="K561" t="str">
            <v>DSM - Energy Efficiency</v>
          </cell>
          <cell r="L561" t="str">
            <v/>
          </cell>
          <cell r="M561" t="str">
            <v>DSM, EE</v>
          </cell>
          <cell r="N561" t="str">
            <v>DSM, EE</v>
          </cell>
          <cell r="O561" t="str">
            <v/>
          </cell>
          <cell r="P561" t="str">
            <v>DSM, EE</v>
          </cell>
          <cell r="Q561" t="str">
            <v>DSM, EE</v>
          </cell>
          <cell r="R561" t="str">
            <v>DSM, EE</v>
          </cell>
          <cell r="S561" t="str">
            <v>DSM, EE</v>
          </cell>
          <cell r="T561" t="str">
            <v>DSM, EE, WA</v>
          </cell>
          <cell r="U561" t="str">
            <v>DSM, EE</v>
          </cell>
          <cell r="V561" t="str">
            <v>WA</v>
          </cell>
          <cell r="W561" t="str">
            <v>Yes</v>
          </cell>
        </row>
        <row r="562">
          <cell r="A562">
            <v>235446</v>
          </cell>
          <cell r="B562" t="str">
            <v>D2_CA_aa_Pln</v>
          </cell>
          <cell r="C562" t="str">
            <v>D2_CA_aa_Pln</v>
          </cell>
          <cell r="D562" t="str">
            <v>D2_CA_aa_Pln</v>
          </cell>
          <cell r="E562" t="str">
            <v>New Conservation</v>
          </cell>
          <cell r="F562" t="str">
            <v>West</v>
          </cell>
          <cell r="G562" t="str">
            <v>Energy Efficiency, CA</v>
          </cell>
          <cell r="H562" t="str">
            <v/>
          </cell>
          <cell r="I562" t="str">
            <v>[Planned]</v>
          </cell>
          <cell r="J562" t="str">
            <v>DSM, EE</v>
          </cell>
          <cell r="K562" t="str">
            <v>DSM - Energy Efficiency</v>
          </cell>
          <cell r="L562" t="str">
            <v/>
          </cell>
          <cell r="M562" t="str">
            <v>DSM, EE</v>
          </cell>
          <cell r="N562" t="str">
            <v>DSM, EE</v>
          </cell>
          <cell r="O562" t="str">
            <v/>
          </cell>
          <cell r="P562" t="str">
            <v>DSM, EE</v>
          </cell>
          <cell r="Q562" t="str">
            <v>DSM, EE</v>
          </cell>
          <cell r="R562" t="str">
            <v>DSM, EE</v>
          </cell>
          <cell r="S562" t="str">
            <v>DSM, EE</v>
          </cell>
          <cell r="T562" t="str">
            <v>DSM, EE, CA</v>
          </cell>
          <cell r="U562" t="str">
            <v>DSM, EE</v>
          </cell>
          <cell r="V562" t="str">
            <v>CA</v>
          </cell>
          <cell r="W562" t="str">
            <v>Yes</v>
          </cell>
        </row>
        <row r="563">
          <cell r="A563">
            <v>235450</v>
          </cell>
          <cell r="B563" t="str">
            <v>D2_OR_aa_Pln</v>
          </cell>
          <cell r="C563" t="str">
            <v>D2_OR_aa_Pln</v>
          </cell>
          <cell r="D563" t="str">
            <v>D2_OR_aa_Pln</v>
          </cell>
          <cell r="E563" t="str">
            <v>New Conservation</v>
          </cell>
          <cell r="F563" t="str">
            <v>West</v>
          </cell>
          <cell r="G563" t="str">
            <v>Energy Efficiency, OR</v>
          </cell>
          <cell r="H563" t="str">
            <v/>
          </cell>
          <cell r="I563" t="str">
            <v>[Planned]</v>
          </cell>
          <cell r="J563" t="str">
            <v>DSM, EE</v>
          </cell>
          <cell r="K563" t="str">
            <v>DSM - Energy Efficiency</v>
          </cell>
          <cell r="L563" t="str">
            <v/>
          </cell>
          <cell r="M563" t="str">
            <v>DSM, EE</v>
          </cell>
          <cell r="N563" t="str">
            <v>DSM, EE</v>
          </cell>
          <cell r="O563" t="str">
            <v/>
          </cell>
          <cell r="P563" t="str">
            <v>DSM, EE</v>
          </cell>
          <cell r="Q563" t="str">
            <v>DSM, EE</v>
          </cell>
          <cell r="R563" t="str">
            <v>DSM, EE</v>
          </cell>
          <cell r="S563" t="str">
            <v>DSM, EE</v>
          </cell>
          <cell r="T563" t="str">
            <v>DSM, EE, OR</v>
          </cell>
          <cell r="U563" t="str">
            <v>DSM, EE</v>
          </cell>
          <cell r="V563" t="str">
            <v>OR</v>
          </cell>
          <cell r="W563" t="str">
            <v>Yes</v>
          </cell>
        </row>
        <row r="564">
          <cell r="A564">
            <v>235452</v>
          </cell>
          <cell r="B564" t="str">
            <v>D2_WW_aa_Pln</v>
          </cell>
          <cell r="C564" t="str">
            <v>D2_WW_aa_Pln</v>
          </cell>
          <cell r="D564" t="str">
            <v>D2_WW_aa_Pln</v>
          </cell>
          <cell r="E564" t="str">
            <v>New Conservation</v>
          </cell>
          <cell r="F564" t="str">
            <v>West</v>
          </cell>
          <cell r="G564" t="str">
            <v>Energy Efficiency, WA</v>
          </cell>
          <cell r="H564" t="str">
            <v/>
          </cell>
          <cell r="I564" t="str">
            <v>[Planned]</v>
          </cell>
          <cell r="J564" t="str">
            <v>DSM, EE</v>
          </cell>
          <cell r="K564" t="str">
            <v>DSM - Energy Efficiency</v>
          </cell>
          <cell r="L564" t="str">
            <v/>
          </cell>
          <cell r="M564" t="str">
            <v>DSM, EE</v>
          </cell>
          <cell r="N564" t="str">
            <v>DSM, EE</v>
          </cell>
          <cell r="O564" t="str">
            <v/>
          </cell>
          <cell r="P564" t="str">
            <v>DSM, EE</v>
          </cell>
          <cell r="Q564" t="str">
            <v>DSM, EE</v>
          </cell>
          <cell r="R564" t="str">
            <v>DSM, EE</v>
          </cell>
          <cell r="S564" t="str">
            <v>DSM, EE</v>
          </cell>
          <cell r="T564" t="str">
            <v>DSM, EE, WA</v>
          </cell>
          <cell r="U564" t="str">
            <v>DSM, EE</v>
          </cell>
          <cell r="V564" t="str">
            <v>WA</v>
          </cell>
          <cell r="W564" t="str">
            <v>Yes</v>
          </cell>
        </row>
        <row r="565">
          <cell r="A565">
            <v>235454</v>
          </cell>
          <cell r="B565" t="str">
            <v>D2_YK_aa_Pln</v>
          </cell>
          <cell r="C565" t="str">
            <v>D2_YK_aa_Pln</v>
          </cell>
          <cell r="D565" t="str">
            <v>D2_YK_aa_Pln</v>
          </cell>
          <cell r="E565" t="str">
            <v>New Conservation</v>
          </cell>
          <cell r="F565" t="str">
            <v>West</v>
          </cell>
          <cell r="G565" t="str">
            <v>Energy Efficiency, WA</v>
          </cell>
          <cell r="H565" t="str">
            <v/>
          </cell>
          <cell r="I565" t="str">
            <v>[Planned]</v>
          </cell>
          <cell r="J565" t="str">
            <v>DSM, EE</v>
          </cell>
          <cell r="K565" t="str">
            <v>DSM - Energy Efficiency</v>
          </cell>
          <cell r="L565" t="str">
            <v/>
          </cell>
          <cell r="M565" t="str">
            <v>DSM, EE</v>
          </cell>
          <cell r="N565" t="str">
            <v>DSM, EE</v>
          </cell>
          <cell r="O565" t="str">
            <v/>
          </cell>
          <cell r="P565" t="str">
            <v>DSM, EE</v>
          </cell>
          <cell r="Q565" t="str">
            <v>DSM, EE</v>
          </cell>
          <cell r="R565" t="str">
            <v>DSM, EE</v>
          </cell>
          <cell r="S565" t="str">
            <v>DSM, EE</v>
          </cell>
          <cell r="T565" t="str">
            <v>DSM, EE, WA</v>
          </cell>
          <cell r="U565" t="str">
            <v>DSM, EE</v>
          </cell>
          <cell r="V565" t="str">
            <v>WA</v>
          </cell>
          <cell r="W565" t="str">
            <v>Yes</v>
          </cell>
        </row>
        <row r="566">
          <cell r="A566">
            <v>235456</v>
          </cell>
          <cell r="B566" t="str">
            <v>D2_UT_aa_Pln</v>
          </cell>
          <cell r="C566" t="str">
            <v>D2_UT_aa_Pln</v>
          </cell>
          <cell r="D566" t="str">
            <v>D2_UT_aa_Pln</v>
          </cell>
          <cell r="E566" t="str">
            <v>New Conservation</v>
          </cell>
          <cell r="F566" t="str">
            <v>East</v>
          </cell>
          <cell r="G566" t="str">
            <v>Energy Efficiency, UT</v>
          </cell>
          <cell r="H566" t="str">
            <v/>
          </cell>
          <cell r="I566" t="str">
            <v>[Planned]</v>
          </cell>
          <cell r="J566" t="str">
            <v>DSM, EE</v>
          </cell>
          <cell r="K566" t="str">
            <v>DSM - Energy Efficiency</v>
          </cell>
          <cell r="L566" t="str">
            <v/>
          </cell>
          <cell r="M566" t="str">
            <v>DSM, EE</v>
          </cell>
          <cell r="N566" t="str">
            <v>DSM, EE</v>
          </cell>
          <cell r="O566" t="str">
            <v/>
          </cell>
          <cell r="P566" t="str">
            <v>DSM, EE</v>
          </cell>
          <cell r="Q566" t="str">
            <v>DSM, EE</v>
          </cell>
          <cell r="R566" t="str">
            <v>DSM, EE</v>
          </cell>
          <cell r="S566" t="str">
            <v>DSM, EE</v>
          </cell>
          <cell r="T566" t="str">
            <v>DSM, EE, UT</v>
          </cell>
          <cell r="U566" t="str">
            <v>DSM, EE</v>
          </cell>
          <cell r="V566" t="str">
            <v>UT</v>
          </cell>
          <cell r="W566" t="str">
            <v>Yes</v>
          </cell>
        </row>
        <row r="567">
          <cell r="A567">
            <v>235460</v>
          </cell>
          <cell r="B567" t="str">
            <v>D2_ID_aa_Pln</v>
          </cell>
          <cell r="C567" t="str">
            <v>D2_ID_aa_Pln</v>
          </cell>
          <cell r="D567" t="str">
            <v>D2_ID_aa_Pln</v>
          </cell>
          <cell r="E567" t="str">
            <v>New Conservation</v>
          </cell>
          <cell r="F567" t="str">
            <v>East</v>
          </cell>
          <cell r="G567" t="str">
            <v>Energy Efficiency, ID</v>
          </cell>
          <cell r="H567" t="str">
            <v/>
          </cell>
          <cell r="I567" t="str">
            <v>[Planned]</v>
          </cell>
          <cell r="J567" t="str">
            <v>DSM, EE</v>
          </cell>
          <cell r="K567" t="str">
            <v>DSM - Energy Efficiency</v>
          </cell>
          <cell r="L567" t="str">
            <v/>
          </cell>
          <cell r="M567" t="str">
            <v>DSM, EE</v>
          </cell>
          <cell r="N567" t="str">
            <v>DSM, EE</v>
          </cell>
          <cell r="O567" t="str">
            <v/>
          </cell>
          <cell r="P567" t="str">
            <v>DSM, EE</v>
          </cell>
          <cell r="Q567" t="str">
            <v>DSM, EE</v>
          </cell>
          <cell r="R567" t="str">
            <v>DSM, EE</v>
          </cell>
          <cell r="S567" t="str">
            <v>DSM, EE</v>
          </cell>
          <cell r="T567" t="str">
            <v>DSM, EE, ID</v>
          </cell>
          <cell r="U567" t="str">
            <v>DSM, EE</v>
          </cell>
          <cell r="V567" t="str">
            <v>ID</v>
          </cell>
          <cell r="W567" t="str">
            <v>Yes</v>
          </cell>
        </row>
        <row r="568">
          <cell r="A568">
            <v>235461</v>
          </cell>
          <cell r="B568" t="str">
            <v>D2_WY_aa_Pln</v>
          </cell>
          <cell r="C568" t="str">
            <v>D2_WY_aa_Pln</v>
          </cell>
          <cell r="D568" t="str">
            <v>D2_WY_aa_Pln</v>
          </cell>
          <cell r="E568" t="str">
            <v>New Conservation</v>
          </cell>
          <cell r="F568" t="str">
            <v>East</v>
          </cell>
          <cell r="G568" t="str">
            <v>Energy Efficiency, WY</v>
          </cell>
          <cell r="H568" t="str">
            <v/>
          </cell>
          <cell r="I568" t="str">
            <v>[Planned]</v>
          </cell>
          <cell r="J568" t="str">
            <v>DSM, EE</v>
          </cell>
          <cell r="K568" t="str">
            <v>DSM - Energy Efficiency</v>
          </cell>
          <cell r="L568" t="str">
            <v/>
          </cell>
          <cell r="M568" t="str">
            <v>DSM, EE</v>
          </cell>
          <cell r="N568" t="str">
            <v>DSM, EE</v>
          </cell>
          <cell r="O568" t="str">
            <v/>
          </cell>
          <cell r="P568" t="str">
            <v>DSM, EE</v>
          </cell>
          <cell r="Q568" t="str">
            <v>DSM, EE</v>
          </cell>
          <cell r="R568" t="str">
            <v>DSM, EE</v>
          </cell>
          <cell r="S568" t="str">
            <v>DSM, EE</v>
          </cell>
          <cell r="T568" t="str">
            <v>DSM, EE, WY</v>
          </cell>
          <cell r="U568" t="str">
            <v>DSM, EE</v>
          </cell>
          <cell r="V568" t="str">
            <v>WY</v>
          </cell>
          <cell r="W568" t="str">
            <v>Yes</v>
          </cell>
        </row>
        <row r="569">
          <cell r="A569">
            <v>1108601</v>
          </cell>
          <cell r="B569" t="str">
            <v>D2_CA_aa_Pl2</v>
          </cell>
          <cell r="C569" t="str">
            <v>D2_CA_aa_Pl2</v>
          </cell>
          <cell r="D569" t="str">
            <v>D2_CA_aa_Pl2</v>
          </cell>
          <cell r="E569" t="str">
            <v>New Conservation</v>
          </cell>
          <cell r="F569" t="str">
            <v>West</v>
          </cell>
          <cell r="G569" t="str">
            <v>Energy Efficiency, CA</v>
          </cell>
          <cell r="H569" t="str">
            <v/>
          </cell>
          <cell r="I569" t="str">
            <v>[Planned]</v>
          </cell>
          <cell r="J569" t="str">
            <v>DSM, EE</v>
          </cell>
          <cell r="K569" t="str">
            <v>DSM - Energy Efficiency</v>
          </cell>
          <cell r="L569" t="str">
            <v/>
          </cell>
          <cell r="M569" t="str">
            <v>DSM, EE</v>
          </cell>
          <cell r="N569" t="str">
            <v>DSM, EE</v>
          </cell>
          <cell r="O569" t="str">
            <v/>
          </cell>
          <cell r="P569" t="str">
            <v>DSM, EE</v>
          </cell>
          <cell r="Q569" t="str">
            <v>DSM, EE</v>
          </cell>
          <cell r="R569" t="str">
            <v>DSM, EE</v>
          </cell>
          <cell r="S569" t="str">
            <v>DSM, EE</v>
          </cell>
          <cell r="T569" t="str">
            <v>DSM, EE, CA</v>
          </cell>
          <cell r="U569" t="str">
            <v>DSM, EE</v>
          </cell>
          <cell r="V569" t="str">
            <v>CA</v>
          </cell>
          <cell r="W569" t="str">
            <v>Yes</v>
          </cell>
        </row>
        <row r="570">
          <cell r="A570">
            <v>1108603</v>
          </cell>
          <cell r="B570" t="str">
            <v>D2_OR_aa_Pl2</v>
          </cell>
          <cell r="C570" t="str">
            <v>D2_OR_aa_Pl2</v>
          </cell>
          <cell r="D570" t="str">
            <v>D2_OR_aa_Pl2</v>
          </cell>
          <cell r="E570" t="str">
            <v>New Conservation</v>
          </cell>
          <cell r="F570" t="str">
            <v>West</v>
          </cell>
          <cell r="G570" t="str">
            <v>Energy Efficiency, OR</v>
          </cell>
          <cell r="H570" t="str">
            <v/>
          </cell>
          <cell r="I570" t="str">
            <v>[Planned]</v>
          </cell>
          <cell r="J570" t="str">
            <v>DSM, EE</v>
          </cell>
          <cell r="K570" t="str">
            <v>DSM - Energy Efficiency</v>
          </cell>
          <cell r="L570" t="str">
            <v/>
          </cell>
          <cell r="M570" t="str">
            <v>DSM, EE</v>
          </cell>
          <cell r="N570" t="str">
            <v>DSM, EE</v>
          </cell>
          <cell r="O570" t="str">
            <v/>
          </cell>
          <cell r="P570" t="str">
            <v>DSM, EE</v>
          </cell>
          <cell r="Q570" t="str">
            <v>DSM, EE</v>
          </cell>
          <cell r="R570" t="str">
            <v>DSM, EE</v>
          </cell>
          <cell r="S570" t="str">
            <v>DSM, EE</v>
          </cell>
          <cell r="T570" t="str">
            <v>DSM, EE, OR</v>
          </cell>
          <cell r="U570" t="str">
            <v>DSM, EE</v>
          </cell>
          <cell r="V570" t="str">
            <v>OR</v>
          </cell>
          <cell r="W570" t="str">
            <v>Yes</v>
          </cell>
        </row>
        <row r="571">
          <cell r="A571">
            <v>1108605</v>
          </cell>
          <cell r="B571" t="str">
            <v>D2_WW_aa_Pl2</v>
          </cell>
          <cell r="C571" t="str">
            <v>D2_WW_aa_Pl2</v>
          </cell>
          <cell r="D571" t="str">
            <v>D2_WW_aa_Pl2</v>
          </cell>
          <cell r="E571" t="str">
            <v>New Conservation</v>
          </cell>
          <cell r="F571" t="str">
            <v>West</v>
          </cell>
          <cell r="G571" t="str">
            <v>Energy Efficiency, WA</v>
          </cell>
          <cell r="H571" t="str">
            <v/>
          </cell>
          <cell r="I571" t="str">
            <v>[Planned]</v>
          </cell>
          <cell r="J571" t="str">
            <v>DSM, EE</v>
          </cell>
          <cell r="K571" t="str">
            <v>DSM - Energy Efficiency</v>
          </cell>
          <cell r="L571" t="str">
            <v/>
          </cell>
          <cell r="M571" t="str">
            <v>DSM, EE</v>
          </cell>
          <cell r="N571" t="str">
            <v>DSM, EE</v>
          </cell>
          <cell r="O571" t="str">
            <v/>
          </cell>
          <cell r="P571" t="str">
            <v>DSM, EE</v>
          </cell>
          <cell r="Q571" t="str">
            <v>DSM, EE</v>
          </cell>
          <cell r="R571" t="str">
            <v>DSM, EE</v>
          </cell>
          <cell r="S571" t="str">
            <v>DSM, EE</v>
          </cell>
          <cell r="T571" t="str">
            <v>DSM, EE, WA</v>
          </cell>
          <cell r="U571" t="str">
            <v>DSM, EE</v>
          </cell>
          <cell r="V571" t="str">
            <v>WA</v>
          </cell>
          <cell r="W571" t="str">
            <v>Yes</v>
          </cell>
        </row>
        <row r="572">
          <cell r="A572">
            <v>1108607</v>
          </cell>
          <cell r="B572" t="str">
            <v>D2_YK_aa_Pl2</v>
          </cell>
          <cell r="C572" t="str">
            <v>D2_YK_aa_Pl2</v>
          </cell>
          <cell r="D572" t="str">
            <v>D2_YK_aa_Pl2</v>
          </cell>
          <cell r="E572" t="str">
            <v>New Conservation</v>
          </cell>
          <cell r="F572" t="str">
            <v>West</v>
          </cell>
          <cell r="G572" t="str">
            <v>Energy Efficiency, WA</v>
          </cell>
          <cell r="H572" t="str">
            <v/>
          </cell>
          <cell r="I572" t="str">
            <v>[Planned]</v>
          </cell>
          <cell r="J572" t="str">
            <v>DSM, EE</v>
          </cell>
          <cell r="K572" t="str">
            <v>DSM - Energy Efficiency</v>
          </cell>
          <cell r="L572" t="str">
            <v/>
          </cell>
          <cell r="M572" t="str">
            <v>DSM, EE</v>
          </cell>
          <cell r="N572" t="str">
            <v>DSM, EE</v>
          </cell>
          <cell r="O572" t="str">
            <v/>
          </cell>
          <cell r="P572" t="str">
            <v>DSM, EE</v>
          </cell>
          <cell r="Q572" t="str">
            <v>DSM, EE</v>
          </cell>
          <cell r="R572" t="str">
            <v>DSM, EE</v>
          </cell>
          <cell r="S572" t="str">
            <v>DSM, EE</v>
          </cell>
          <cell r="T572" t="str">
            <v>DSM, EE, WA</v>
          </cell>
          <cell r="U572" t="str">
            <v>DSM, EE</v>
          </cell>
          <cell r="V572" t="str">
            <v>WA</v>
          </cell>
          <cell r="W572" t="str">
            <v>Yes</v>
          </cell>
        </row>
        <row r="573">
          <cell r="A573">
            <v>1108604</v>
          </cell>
          <cell r="B573" t="str">
            <v>D2_UT_aa_Pl2</v>
          </cell>
          <cell r="C573" t="str">
            <v>D2_UT_aa_Pl2</v>
          </cell>
          <cell r="D573" t="str">
            <v>D2_UT_aa_Pl2</v>
          </cell>
          <cell r="E573" t="str">
            <v>New Conservation</v>
          </cell>
          <cell r="F573" t="str">
            <v>East</v>
          </cell>
          <cell r="G573" t="str">
            <v>Energy Efficiency, UT</v>
          </cell>
          <cell r="H573" t="str">
            <v/>
          </cell>
          <cell r="I573" t="str">
            <v>[Planned]</v>
          </cell>
          <cell r="J573" t="str">
            <v>DSM, EE</v>
          </cell>
          <cell r="K573" t="str">
            <v>DSM - Energy Efficiency</v>
          </cell>
          <cell r="L573" t="str">
            <v/>
          </cell>
          <cell r="M573" t="str">
            <v>DSM, EE</v>
          </cell>
          <cell r="N573" t="str">
            <v>DSM, EE</v>
          </cell>
          <cell r="O573" t="str">
            <v/>
          </cell>
          <cell r="P573" t="str">
            <v>DSM, EE</v>
          </cell>
          <cell r="Q573" t="str">
            <v>DSM, EE</v>
          </cell>
          <cell r="R573" t="str">
            <v>DSM, EE</v>
          </cell>
          <cell r="S573" t="str">
            <v>DSM, EE</v>
          </cell>
          <cell r="T573" t="str">
            <v>DSM, EE, UT</v>
          </cell>
          <cell r="U573" t="str">
            <v>DSM, EE</v>
          </cell>
          <cell r="V573" t="str">
            <v>UT</v>
          </cell>
          <cell r="W573" t="str">
            <v>Yes</v>
          </cell>
        </row>
        <row r="574">
          <cell r="A574">
            <v>1108602</v>
          </cell>
          <cell r="B574" t="str">
            <v>D2_ID_aa_Pl2</v>
          </cell>
          <cell r="C574" t="str">
            <v>D2_ID_aa_Pl2</v>
          </cell>
          <cell r="D574" t="str">
            <v>D2_ID_aa_Pl2</v>
          </cell>
          <cell r="E574" t="str">
            <v>New Conservation</v>
          </cell>
          <cell r="F574" t="str">
            <v>East</v>
          </cell>
          <cell r="G574" t="str">
            <v>Energy Efficiency, ID</v>
          </cell>
          <cell r="H574" t="str">
            <v/>
          </cell>
          <cell r="I574" t="str">
            <v>[Planned]</v>
          </cell>
          <cell r="J574" t="str">
            <v>DSM, EE</v>
          </cell>
          <cell r="K574" t="str">
            <v>DSM - Energy Efficiency</v>
          </cell>
          <cell r="L574" t="str">
            <v/>
          </cell>
          <cell r="M574" t="str">
            <v>DSM, EE</v>
          </cell>
          <cell r="N574" t="str">
            <v>DSM, EE</v>
          </cell>
          <cell r="O574" t="str">
            <v/>
          </cell>
          <cell r="P574" t="str">
            <v>DSM, EE</v>
          </cell>
          <cell r="Q574" t="str">
            <v>DSM, EE</v>
          </cell>
          <cell r="R574" t="str">
            <v>DSM, EE</v>
          </cell>
          <cell r="S574" t="str">
            <v>DSM, EE</v>
          </cell>
          <cell r="T574" t="str">
            <v>DSM, EE, ID</v>
          </cell>
          <cell r="U574" t="str">
            <v>DSM, EE</v>
          </cell>
          <cell r="V574" t="str">
            <v>ID</v>
          </cell>
          <cell r="W574" t="str">
            <v>Yes</v>
          </cell>
        </row>
        <row r="575">
          <cell r="A575">
            <v>1108606</v>
          </cell>
          <cell r="B575" t="str">
            <v>D2_WY_aa_Pl2</v>
          </cell>
          <cell r="C575" t="str">
            <v>D2_WY_aa_Pl2</v>
          </cell>
          <cell r="D575" t="str">
            <v>D2_WY_aa_Pl2</v>
          </cell>
          <cell r="E575" t="str">
            <v>New Conservation</v>
          </cell>
          <cell r="F575" t="str">
            <v>East</v>
          </cell>
          <cell r="G575" t="str">
            <v>Energy Efficiency, WY</v>
          </cell>
          <cell r="H575" t="str">
            <v/>
          </cell>
          <cell r="I575" t="str">
            <v>[Planned]</v>
          </cell>
          <cell r="J575" t="str">
            <v>DSM, EE</v>
          </cell>
          <cell r="K575" t="str">
            <v>DSM - Energy Efficiency</v>
          </cell>
          <cell r="L575" t="str">
            <v/>
          </cell>
          <cell r="M575" t="str">
            <v>DSM, EE</v>
          </cell>
          <cell r="N575" t="str">
            <v>DSM, EE</v>
          </cell>
          <cell r="O575" t="str">
            <v/>
          </cell>
          <cell r="P575" t="str">
            <v>DSM, EE</v>
          </cell>
          <cell r="Q575" t="str">
            <v>DSM, EE</v>
          </cell>
          <cell r="R575" t="str">
            <v>DSM, EE</v>
          </cell>
          <cell r="S575" t="str">
            <v>DSM, EE</v>
          </cell>
          <cell r="T575" t="str">
            <v>DSM, EE, WY</v>
          </cell>
          <cell r="U575" t="str">
            <v>DSM, EE</v>
          </cell>
          <cell r="V575" t="str">
            <v>WY</v>
          </cell>
          <cell r="W575" t="str">
            <v>Yes</v>
          </cell>
        </row>
        <row r="576">
          <cell r="A576">
            <v>1108608</v>
          </cell>
          <cell r="B576" t="str">
            <v>D2_CA_aa_Pl3</v>
          </cell>
          <cell r="C576" t="str">
            <v>D2_CA_aa_Pl3</v>
          </cell>
          <cell r="D576" t="str">
            <v>D2_CA_aa_Pl3</v>
          </cell>
          <cell r="E576" t="str">
            <v>New Conservation</v>
          </cell>
          <cell r="F576" t="str">
            <v>West</v>
          </cell>
          <cell r="G576" t="str">
            <v>Energy Efficiency, CA</v>
          </cell>
          <cell r="H576" t="str">
            <v/>
          </cell>
          <cell r="I576" t="str">
            <v>[Planned]</v>
          </cell>
          <cell r="J576" t="str">
            <v>DSM, EE</v>
          </cell>
          <cell r="K576" t="str">
            <v>DSM - Energy Efficiency</v>
          </cell>
          <cell r="L576" t="str">
            <v/>
          </cell>
          <cell r="M576" t="str">
            <v>DSM, EE</v>
          </cell>
          <cell r="N576" t="str">
            <v>DSM, EE</v>
          </cell>
          <cell r="O576" t="str">
            <v/>
          </cell>
          <cell r="P576" t="str">
            <v>DSM, EE</v>
          </cell>
          <cell r="Q576" t="str">
            <v>DSM, EE</v>
          </cell>
          <cell r="R576" t="str">
            <v>DSM, EE</v>
          </cell>
          <cell r="S576" t="str">
            <v>DSM, EE</v>
          </cell>
          <cell r="T576" t="str">
            <v>DSM, EE, CA</v>
          </cell>
          <cell r="U576" t="str">
            <v>DSM, EE</v>
          </cell>
          <cell r="V576" t="str">
            <v>CA</v>
          </cell>
          <cell r="W576" t="str">
            <v>Yes</v>
          </cell>
        </row>
        <row r="577">
          <cell r="A577">
            <v>1108612</v>
          </cell>
          <cell r="B577" t="str">
            <v>D2_OR_aa_Pl3</v>
          </cell>
          <cell r="C577" t="str">
            <v>D2_OR_aa_Pl3</v>
          </cell>
          <cell r="D577" t="str">
            <v>D2_OR_aa_Pl3</v>
          </cell>
          <cell r="E577" t="str">
            <v>New Conservation</v>
          </cell>
          <cell r="F577" t="str">
            <v>West</v>
          </cell>
          <cell r="G577" t="str">
            <v>Energy Efficiency, OR</v>
          </cell>
          <cell r="H577" t="str">
            <v/>
          </cell>
          <cell r="I577" t="str">
            <v>[Planned]</v>
          </cell>
          <cell r="J577" t="str">
            <v>DSM, EE</v>
          </cell>
          <cell r="K577" t="str">
            <v>DSM - Energy Efficiency</v>
          </cell>
          <cell r="L577" t="str">
            <v/>
          </cell>
          <cell r="M577" t="str">
            <v>DSM, EE</v>
          </cell>
          <cell r="N577" t="str">
            <v>DSM, EE</v>
          </cell>
          <cell r="O577" t="str">
            <v/>
          </cell>
          <cell r="P577" t="str">
            <v>DSM, EE</v>
          </cell>
          <cell r="Q577" t="str">
            <v>DSM, EE</v>
          </cell>
          <cell r="R577" t="str">
            <v>DSM, EE</v>
          </cell>
          <cell r="S577" t="str">
            <v>DSM, EE</v>
          </cell>
          <cell r="T577" t="str">
            <v>DSM, EE, OR</v>
          </cell>
          <cell r="U577" t="str">
            <v>DSM, EE</v>
          </cell>
          <cell r="V577" t="str">
            <v>OR</v>
          </cell>
          <cell r="W577" t="str">
            <v>Yes</v>
          </cell>
        </row>
        <row r="578">
          <cell r="A578">
            <v>1108616</v>
          </cell>
          <cell r="B578" t="str">
            <v>D2_WW_aa_Pl3</v>
          </cell>
          <cell r="C578" t="str">
            <v>D2_WW_aa_Pl3</v>
          </cell>
          <cell r="D578" t="str">
            <v>D2_WW_aa_Pl3</v>
          </cell>
          <cell r="E578" t="str">
            <v>New Conservation</v>
          </cell>
          <cell r="F578" t="str">
            <v>West</v>
          </cell>
          <cell r="G578" t="str">
            <v>Energy Efficiency, WA</v>
          </cell>
          <cell r="H578" t="str">
            <v/>
          </cell>
          <cell r="I578" t="str">
            <v>[Planned]</v>
          </cell>
          <cell r="J578" t="str">
            <v>DSM, EE</v>
          </cell>
          <cell r="K578" t="str">
            <v>DSM - Energy Efficiency</v>
          </cell>
          <cell r="L578" t="str">
            <v/>
          </cell>
          <cell r="M578" t="str">
            <v>DSM, EE</v>
          </cell>
          <cell r="N578" t="str">
            <v>DSM, EE</v>
          </cell>
          <cell r="O578" t="str">
            <v/>
          </cell>
          <cell r="P578" t="str">
            <v>DSM, EE</v>
          </cell>
          <cell r="Q578" t="str">
            <v>DSM, EE</v>
          </cell>
          <cell r="R578" t="str">
            <v>DSM, EE</v>
          </cell>
          <cell r="S578" t="str">
            <v>DSM, EE</v>
          </cell>
          <cell r="T578" t="str">
            <v>DSM, EE, WA</v>
          </cell>
          <cell r="U578" t="str">
            <v>DSM, EE</v>
          </cell>
          <cell r="V578" t="str">
            <v>WA</v>
          </cell>
          <cell r="W578" t="str">
            <v>Yes</v>
          </cell>
        </row>
        <row r="579">
          <cell r="A579">
            <v>1108620</v>
          </cell>
          <cell r="B579" t="str">
            <v>D2_YK_aa_Pl3</v>
          </cell>
          <cell r="C579" t="str">
            <v>D2_YK_aa_Pl3</v>
          </cell>
          <cell r="D579" t="str">
            <v>D2_YK_aa_Pl3</v>
          </cell>
          <cell r="E579" t="str">
            <v>New Conservation</v>
          </cell>
          <cell r="F579" t="str">
            <v>West</v>
          </cell>
          <cell r="G579" t="str">
            <v>Energy Efficiency, WA</v>
          </cell>
          <cell r="H579" t="str">
            <v/>
          </cell>
          <cell r="I579" t="str">
            <v>[Planned]</v>
          </cell>
          <cell r="J579" t="str">
            <v>DSM, EE</v>
          </cell>
          <cell r="K579" t="str">
            <v>DSM - Energy Efficiency</v>
          </cell>
          <cell r="L579" t="str">
            <v/>
          </cell>
          <cell r="M579" t="str">
            <v>DSM, EE</v>
          </cell>
          <cell r="N579" t="str">
            <v>DSM, EE</v>
          </cell>
          <cell r="O579" t="str">
            <v/>
          </cell>
          <cell r="P579" t="str">
            <v>DSM, EE</v>
          </cell>
          <cell r="Q579" t="str">
            <v>DSM, EE</v>
          </cell>
          <cell r="R579" t="str">
            <v>DSM, EE</v>
          </cell>
          <cell r="S579" t="str">
            <v>DSM, EE</v>
          </cell>
          <cell r="T579" t="str">
            <v>DSM, EE, WA</v>
          </cell>
          <cell r="U579" t="str">
            <v>DSM, EE</v>
          </cell>
          <cell r="V579" t="str">
            <v>WA</v>
          </cell>
          <cell r="W579" t="str">
            <v>Yes</v>
          </cell>
        </row>
        <row r="580">
          <cell r="A580">
            <v>1108614</v>
          </cell>
          <cell r="B580" t="str">
            <v>D2_UT_aa_Pl3</v>
          </cell>
          <cell r="C580" t="str">
            <v>D2_UT_aa_Pl3</v>
          </cell>
          <cell r="D580" t="str">
            <v>D2_UT_aa_Pl3</v>
          </cell>
          <cell r="E580" t="str">
            <v>New Conservation</v>
          </cell>
          <cell r="F580" t="str">
            <v>East</v>
          </cell>
          <cell r="G580" t="str">
            <v>Energy Efficiency, UT</v>
          </cell>
          <cell r="H580" t="str">
            <v/>
          </cell>
          <cell r="I580" t="str">
            <v>[Planned]</v>
          </cell>
          <cell r="J580" t="str">
            <v>DSM, EE</v>
          </cell>
          <cell r="K580" t="str">
            <v>DSM - Energy Efficiency</v>
          </cell>
          <cell r="L580" t="str">
            <v/>
          </cell>
          <cell r="M580" t="str">
            <v>DSM, EE</v>
          </cell>
          <cell r="N580" t="str">
            <v>DSM, EE</v>
          </cell>
          <cell r="O580" t="str">
            <v/>
          </cell>
          <cell r="P580" t="str">
            <v>DSM, EE</v>
          </cell>
          <cell r="Q580" t="str">
            <v>DSM, EE</v>
          </cell>
          <cell r="R580" t="str">
            <v>DSM, EE</v>
          </cell>
          <cell r="S580" t="str">
            <v>DSM, EE</v>
          </cell>
          <cell r="T580" t="str">
            <v>DSM, EE, UT</v>
          </cell>
          <cell r="U580" t="str">
            <v>DSM, EE</v>
          </cell>
          <cell r="V580" t="str">
            <v>UT</v>
          </cell>
          <cell r="W580" t="str">
            <v>Yes</v>
          </cell>
        </row>
        <row r="581">
          <cell r="A581">
            <v>1108610</v>
          </cell>
          <cell r="B581" t="str">
            <v>D2_ID_aa_Pl3</v>
          </cell>
          <cell r="C581" t="str">
            <v>D2_ID_aa_Pl3</v>
          </cell>
          <cell r="D581" t="str">
            <v>D2_ID_aa_Pl3</v>
          </cell>
          <cell r="E581" t="str">
            <v>New Conservation</v>
          </cell>
          <cell r="F581" t="str">
            <v>East</v>
          </cell>
          <cell r="G581" t="str">
            <v>Energy Efficiency, ID</v>
          </cell>
          <cell r="H581" t="str">
            <v/>
          </cell>
          <cell r="I581" t="str">
            <v>[Planned]</v>
          </cell>
          <cell r="J581" t="str">
            <v>DSM, EE</v>
          </cell>
          <cell r="K581" t="str">
            <v>DSM - Energy Efficiency</v>
          </cell>
          <cell r="L581" t="str">
            <v/>
          </cell>
          <cell r="M581" t="str">
            <v>DSM, EE</v>
          </cell>
          <cell r="N581" t="str">
            <v>DSM, EE</v>
          </cell>
          <cell r="O581" t="str">
            <v/>
          </cell>
          <cell r="P581" t="str">
            <v>DSM, EE</v>
          </cell>
          <cell r="Q581" t="str">
            <v>DSM, EE</v>
          </cell>
          <cell r="R581" t="str">
            <v>DSM, EE</v>
          </cell>
          <cell r="S581" t="str">
            <v>DSM, EE</v>
          </cell>
          <cell r="T581" t="str">
            <v>DSM, EE, ID</v>
          </cell>
          <cell r="U581" t="str">
            <v>DSM, EE</v>
          </cell>
          <cell r="V581" t="str">
            <v>ID</v>
          </cell>
          <cell r="W581" t="str">
            <v>Yes</v>
          </cell>
        </row>
        <row r="582">
          <cell r="A582">
            <v>1108618</v>
          </cell>
          <cell r="B582" t="str">
            <v>D2_WY_aa_Pl3</v>
          </cell>
          <cell r="C582" t="str">
            <v>D2_WY_aa_Pl3</v>
          </cell>
          <cell r="D582" t="str">
            <v>D2_WY_aa_Pl3</v>
          </cell>
          <cell r="E582" t="str">
            <v>New Conservation</v>
          </cell>
          <cell r="F582" t="str">
            <v>East</v>
          </cell>
          <cell r="G582" t="str">
            <v>Energy Efficiency, WY</v>
          </cell>
          <cell r="H582" t="str">
            <v/>
          </cell>
          <cell r="I582" t="str">
            <v>[Planned]</v>
          </cell>
          <cell r="J582" t="str">
            <v>DSM, EE</v>
          </cell>
          <cell r="K582" t="str">
            <v>DSM - Energy Efficiency</v>
          </cell>
          <cell r="L582" t="str">
            <v/>
          </cell>
          <cell r="M582" t="str">
            <v>DSM, EE</v>
          </cell>
          <cell r="N582" t="str">
            <v>DSM, EE</v>
          </cell>
          <cell r="O582" t="str">
            <v/>
          </cell>
          <cell r="P582" t="str">
            <v>DSM, EE</v>
          </cell>
          <cell r="Q582" t="str">
            <v>DSM, EE</v>
          </cell>
          <cell r="R582" t="str">
            <v>DSM, EE</v>
          </cell>
          <cell r="S582" t="str">
            <v>DSM, EE</v>
          </cell>
          <cell r="T582" t="str">
            <v>DSM, EE, WY</v>
          </cell>
          <cell r="U582" t="str">
            <v>DSM, EE</v>
          </cell>
          <cell r="V582" t="str">
            <v>WY</v>
          </cell>
          <cell r="W582" t="str">
            <v>Yes</v>
          </cell>
        </row>
        <row r="583">
          <cell r="A583">
            <v>1108609</v>
          </cell>
          <cell r="B583" t="str">
            <v>D2_CA_aa_Pl4</v>
          </cell>
          <cell r="C583" t="str">
            <v>D2_CA_aa_Pl4</v>
          </cell>
          <cell r="D583" t="str">
            <v>D2_CA_aa_Pl4</v>
          </cell>
          <cell r="E583" t="str">
            <v>New Conservation</v>
          </cell>
          <cell r="F583" t="str">
            <v>West</v>
          </cell>
          <cell r="G583" t="str">
            <v>Energy Efficiency, CA</v>
          </cell>
          <cell r="H583" t="str">
            <v/>
          </cell>
          <cell r="I583" t="str">
            <v>[Planned]</v>
          </cell>
          <cell r="J583" t="str">
            <v>DSM, EE</v>
          </cell>
          <cell r="K583" t="str">
            <v>DSM - Energy Efficiency</v>
          </cell>
          <cell r="L583" t="str">
            <v/>
          </cell>
          <cell r="M583" t="str">
            <v>DSM, EE</v>
          </cell>
          <cell r="N583" t="str">
            <v>DSM, EE</v>
          </cell>
          <cell r="O583" t="str">
            <v/>
          </cell>
          <cell r="P583" t="str">
            <v>DSM, EE</v>
          </cell>
          <cell r="Q583" t="str">
            <v>DSM, EE</v>
          </cell>
          <cell r="R583" t="str">
            <v>DSM, EE</v>
          </cell>
          <cell r="S583" t="str">
            <v>DSM, EE</v>
          </cell>
          <cell r="T583" t="str">
            <v>DSM, EE, CA</v>
          </cell>
          <cell r="U583" t="str">
            <v>DSM, EE</v>
          </cell>
          <cell r="V583" t="str">
            <v>CA</v>
          </cell>
          <cell r="W583" t="str">
            <v>Yes</v>
          </cell>
        </row>
        <row r="584">
          <cell r="A584">
            <v>1108613</v>
          </cell>
          <cell r="B584" t="str">
            <v>D2_OR_aa_Pl4</v>
          </cell>
          <cell r="C584" t="str">
            <v>D2_OR_aa_Pl4</v>
          </cell>
          <cell r="D584" t="str">
            <v>D2_OR_aa_Pl4</v>
          </cell>
          <cell r="E584" t="str">
            <v>New Conservation</v>
          </cell>
          <cell r="F584" t="str">
            <v>West</v>
          </cell>
          <cell r="G584" t="str">
            <v>Energy Efficiency, OR</v>
          </cell>
          <cell r="H584" t="str">
            <v/>
          </cell>
          <cell r="I584" t="str">
            <v>[Planned]</v>
          </cell>
          <cell r="J584" t="str">
            <v>DSM, EE</v>
          </cell>
          <cell r="K584" t="str">
            <v>DSM - Energy Efficiency</v>
          </cell>
          <cell r="L584" t="str">
            <v/>
          </cell>
          <cell r="M584" t="str">
            <v>DSM, EE</v>
          </cell>
          <cell r="N584" t="str">
            <v>DSM, EE</v>
          </cell>
          <cell r="O584" t="str">
            <v/>
          </cell>
          <cell r="P584" t="str">
            <v>DSM, EE</v>
          </cell>
          <cell r="Q584" t="str">
            <v>DSM, EE</v>
          </cell>
          <cell r="R584" t="str">
            <v>DSM, EE</v>
          </cell>
          <cell r="S584" t="str">
            <v>DSM, EE</v>
          </cell>
          <cell r="T584" t="str">
            <v>DSM, EE, OR</v>
          </cell>
          <cell r="U584" t="str">
            <v>DSM, EE</v>
          </cell>
          <cell r="V584" t="str">
            <v>OR</v>
          </cell>
          <cell r="W584" t="str">
            <v>Yes</v>
          </cell>
        </row>
        <row r="585">
          <cell r="A585">
            <v>1108617</v>
          </cell>
          <cell r="B585" t="str">
            <v>D2_WW_aa_Pl4</v>
          </cell>
          <cell r="C585" t="str">
            <v>D2_WW_aa_Pl4</v>
          </cell>
          <cell r="D585" t="str">
            <v>D2_WW_aa_Pl4</v>
          </cell>
          <cell r="E585" t="str">
            <v>New Conservation</v>
          </cell>
          <cell r="F585" t="str">
            <v>West</v>
          </cell>
          <cell r="G585" t="str">
            <v>Energy Efficiency, WA</v>
          </cell>
          <cell r="H585" t="str">
            <v/>
          </cell>
          <cell r="I585" t="str">
            <v>[Planned]</v>
          </cell>
          <cell r="J585" t="str">
            <v>DSM, EE</v>
          </cell>
          <cell r="K585" t="str">
            <v>DSM - Energy Efficiency</v>
          </cell>
          <cell r="L585" t="str">
            <v/>
          </cell>
          <cell r="M585" t="str">
            <v>DSM, EE</v>
          </cell>
          <cell r="N585" t="str">
            <v>DSM, EE</v>
          </cell>
          <cell r="O585" t="str">
            <v/>
          </cell>
          <cell r="P585" t="str">
            <v>DSM, EE</v>
          </cell>
          <cell r="Q585" t="str">
            <v>DSM, EE</v>
          </cell>
          <cell r="R585" t="str">
            <v>DSM, EE</v>
          </cell>
          <cell r="S585" t="str">
            <v>DSM, EE</v>
          </cell>
          <cell r="T585" t="str">
            <v>DSM, EE, WA</v>
          </cell>
          <cell r="U585" t="str">
            <v>DSM, EE</v>
          </cell>
          <cell r="V585" t="str">
            <v>WA</v>
          </cell>
          <cell r="W585" t="str">
            <v>Yes</v>
          </cell>
        </row>
        <row r="586">
          <cell r="A586">
            <v>1108621</v>
          </cell>
          <cell r="B586" t="str">
            <v>D2_YK_aa_Pl4</v>
          </cell>
          <cell r="C586" t="str">
            <v>D2_YK_aa_Pl4</v>
          </cell>
          <cell r="D586" t="str">
            <v>D2_YK_aa_Pl4</v>
          </cell>
          <cell r="E586" t="str">
            <v>New Conservation</v>
          </cell>
          <cell r="F586" t="str">
            <v>West</v>
          </cell>
          <cell r="G586" t="str">
            <v>Energy Efficiency, WA</v>
          </cell>
          <cell r="H586" t="str">
            <v/>
          </cell>
          <cell r="I586" t="str">
            <v>[Planned]</v>
          </cell>
          <cell r="J586" t="str">
            <v>DSM, EE</v>
          </cell>
          <cell r="K586" t="str">
            <v>DSM - Energy Efficiency</v>
          </cell>
          <cell r="L586" t="str">
            <v/>
          </cell>
          <cell r="M586" t="str">
            <v>DSM, EE</v>
          </cell>
          <cell r="N586" t="str">
            <v>DSM, EE</v>
          </cell>
          <cell r="O586" t="str">
            <v/>
          </cell>
          <cell r="P586" t="str">
            <v>DSM, EE</v>
          </cell>
          <cell r="Q586" t="str">
            <v>DSM, EE</v>
          </cell>
          <cell r="R586" t="str">
            <v>DSM, EE</v>
          </cell>
          <cell r="S586" t="str">
            <v>DSM, EE</v>
          </cell>
          <cell r="T586" t="str">
            <v>DSM, EE, WA</v>
          </cell>
          <cell r="U586" t="str">
            <v>DSM, EE</v>
          </cell>
          <cell r="V586" t="str">
            <v>WA</v>
          </cell>
          <cell r="W586" t="str">
            <v>Yes</v>
          </cell>
        </row>
        <row r="587">
          <cell r="A587">
            <v>1108615</v>
          </cell>
          <cell r="B587" t="str">
            <v>D2_UT_aa_Pl4</v>
          </cell>
          <cell r="C587" t="str">
            <v>D2_UT_aa_Pl4</v>
          </cell>
          <cell r="D587" t="str">
            <v>D2_UT_aa_Pl4</v>
          </cell>
          <cell r="E587" t="str">
            <v>New Conservation</v>
          </cell>
          <cell r="F587" t="str">
            <v>East</v>
          </cell>
          <cell r="G587" t="str">
            <v>Energy Efficiency, UT</v>
          </cell>
          <cell r="H587" t="str">
            <v/>
          </cell>
          <cell r="I587" t="str">
            <v>[Planned]</v>
          </cell>
          <cell r="J587" t="str">
            <v>DSM, EE</v>
          </cell>
          <cell r="K587" t="str">
            <v>DSM - Energy Efficiency</v>
          </cell>
          <cell r="L587" t="str">
            <v/>
          </cell>
          <cell r="M587" t="str">
            <v>DSM, EE</v>
          </cell>
          <cell r="N587" t="str">
            <v>DSM, EE</v>
          </cell>
          <cell r="O587" t="str">
            <v/>
          </cell>
          <cell r="P587" t="str">
            <v>DSM, EE</v>
          </cell>
          <cell r="Q587" t="str">
            <v>DSM, EE</v>
          </cell>
          <cell r="R587" t="str">
            <v>DSM, EE</v>
          </cell>
          <cell r="S587" t="str">
            <v>DSM, EE</v>
          </cell>
          <cell r="T587" t="str">
            <v>DSM, EE, UT</v>
          </cell>
          <cell r="U587" t="str">
            <v>DSM, EE</v>
          </cell>
          <cell r="V587" t="str">
            <v>UT</v>
          </cell>
          <cell r="W587" t="str">
            <v>Yes</v>
          </cell>
        </row>
        <row r="588">
          <cell r="A588">
            <v>1108611</v>
          </cell>
          <cell r="B588" t="str">
            <v>D2_ID_aa_Pl4</v>
          </cell>
          <cell r="C588" t="str">
            <v>D2_ID_aa_Pl4</v>
          </cell>
          <cell r="D588" t="str">
            <v>D2_ID_aa_Pl4</v>
          </cell>
          <cell r="E588" t="str">
            <v>New Conservation</v>
          </cell>
          <cell r="F588" t="str">
            <v>East</v>
          </cell>
          <cell r="G588" t="str">
            <v>Energy Efficiency, ID</v>
          </cell>
          <cell r="H588" t="str">
            <v/>
          </cell>
          <cell r="I588" t="str">
            <v>[Planned]</v>
          </cell>
          <cell r="J588" t="str">
            <v>DSM, EE</v>
          </cell>
          <cell r="K588" t="str">
            <v>DSM - Energy Efficiency</v>
          </cell>
          <cell r="L588" t="str">
            <v/>
          </cell>
          <cell r="M588" t="str">
            <v>DSM, EE</v>
          </cell>
          <cell r="N588" t="str">
            <v>DSM, EE</v>
          </cell>
          <cell r="O588" t="str">
            <v/>
          </cell>
          <cell r="P588" t="str">
            <v>DSM, EE</v>
          </cell>
          <cell r="Q588" t="str">
            <v>DSM, EE</v>
          </cell>
          <cell r="R588" t="str">
            <v>DSM, EE</v>
          </cell>
          <cell r="S588" t="str">
            <v>DSM, EE</v>
          </cell>
          <cell r="T588" t="str">
            <v>DSM, EE, ID</v>
          </cell>
          <cell r="U588" t="str">
            <v>DSM, EE</v>
          </cell>
          <cell r="V588" t="str">
            <v>ID</v>
          </cell>
          <cell r="W588" t="str">
            <v>Yes</v>
          </cell>
        </row>
        <row r="589">
          <cell r="A589">
            <v>1108619</v>
          </cell>
          <cell r="B589" t="str">
            <v>D2_WY_aa_Pl4</v>
          </cell>
          <cell r="C589" t="str">
            <v>D2_WY_aa_Pl4</v>
          </cell>
          <cell r="D589" t="str">
            <v>D2_WY_aa_Pl4</v>
          </cell>
          <cell r="E589" t="str">
            <v>New Conservation</v>
          </cell>
          <cell r="F589" t="str">
            <v>East</v>
          </cell>
          <cell r="G589" t="str">
            <v>Energy Efficiency, WY</v>
          </cell>
          <cell r="H589" t="str">
            <v/>
          </cell>
          <cell r="I589" t="str">
            <v>[Planned]</v>
          </cell>
          <cell r="J589" t="str">
            <v>DSM, EE</v>
          </cell>
          <cell r="K589" t="str">
            <v>DSM - Energy Efficiency</v>
          </cell>
          <cell r="L589" t="str">
            <v/>
          </cell>
          <cell r="M589" t="str">
            <v>DSM, EE</v>
          </cell>
          <cell r="N589" t="str">
            <v>DSM, EE</v>
          </cell>
          <cell r="O589" t="str">
            <v/>
          </cell>
          <cell r="P589" t="str">
            <v>DSM, EE</v>
          </cell>
          <cell r="Q589" t="str">
            <v>DSM, EE</v>
          </cell>
          <cell r="R589" t="str">
            <v>DSM, EE</v>
          </cell>
          <cell r="S589" t="str">
            <v>DSM, EE</v>
          </cell>
          <cell r="T589" t="str">
            <v>DSM, EE, WY</v>
          </cell>
          <cell r="U589" t="str">
            <v>DSM, EE</v>
          </cell>
          <cell r="V589" t="str">
            <v>WY</v>
          </cell>
          <cell r="W589" t="str">
            <v>Yes</v>
          </cell>
        </row>
        <row r="590">
          <cell r="A590">
            <v>96384</v>
          </cell>
          <cell r="B590" t="str">
            <v>D1CA_CUR_1</v>
          </cell>
          <cell r="C590" t="str">
            <v>D1CA_CUR_1</v>
          </cell>
          <cell r="D590" t="str">
            <v>D1CA_CUR_1</v>
          </cell>
          <cell r="E590" t="str">
            <v>New Price Strike</v>
          </cell>
          <cell r="F590" t="str">
            <v>West</v>
          </cell>
          <cell r="G590" t="str">
            <v>Demand Response, CA-3rd Party Contracts</v>
          </cell>
          <cell r="H590" t="str">
            <v/>
          </cell>
          <cell r="I590" t="str">
            <v/>
          </cell>
          <cell r="J590" t="str">
            <v>Demand Response</v>
          </cell>
          <cell r="K590" t="str">
            <v>DSM - Load Control</v>
          </cell>
          <cell r="L590" t="str">
            <v/>
          </cell>
          <cell r="M590" t="str">
            <v>Demand Response</v>
          </cell>
          <cell r="N590" t="str">
            <v>Demand Response</v>
          </cell>
          <cell r="O590" t="str">
            <v/>
          </cell>
          <cell r="P590" t="str">
            <v>Demand Response</v>
          </cell>
          <cell r="Q590" t="str">
            <v>Demand Response</v>
          </cell>
          <cell r="R590" t="str">
            <v>Demand Response</v>
          </cell>
          <cell r="S590" t="str">
            <v>Demand Response</v>
          </cell>
          <cell r="T590" t="str">
            <v>Demand Response, CA-Curtail</v>
          </cell>
          <cell r="U590" t="str">
            <v>Demand Response</v>
          </cell>
          <cell r="V590" t="str">
            <v>CA</v>
          </cell>
          <cell r="W590" t="str">
            <v>Non_Reporting</v>
          </cell>
        </row>
        <row r="591">
          <cell r="A591">
            <v>96381</v>
          </cell>
          <cell r="B591" t="str">
            <v>D1CA_CUR_2</v>
          </cell>
          <cell r="C591" t="str">
            <v>D1CA_CUR_2</v>
          </cell>
          <cell r="D591" t="str">
            <v>D1CA_CUR_2</v>
          </cell>
          <cell r="E591" t="str">
            <v>New Price Strike</v>
          </cell>
          <cell r="F591" t="str">
            <v>West</v>
          </cell>
          <cell r="G591" t="str">
            <v>Demand Response, CA-3rd Party Contracts</v>
          </cell>
          <cell r="H591" t="str">
            <v/>
          </cell>
          <cell r="I591" t="str">
            <v/>
          </cell>
          <cell r="J591" t="str">
            <v>Demand Response</v>
          </cell>
          <cell r="K591" t="str">
            <v>DSM - Load Control</v>
          </cell>
          <cell r="L591" t="str">
            <v/>
          </cell>
          <cell r="M591" t="str">
            <v>Demand Response</v>
          </cell>
          <cell r="N591" t="str">
            <v>Demand Response</v>
          </cell>
          <cell r="O591" t="str">
            <v/>
          </cell>
          <cell r="P591" t="str">
            <v>Demand Response</v>
          </cell>
          <cell r="Q591" t="str">
            <v>Demand Response</v>
          </cell>
          <cell r="R591" t="str">
            <v>Demand Response</v>
          </cell>
          <cell r="S591" t="str">
            <v>Demand Response</v>
          </cell>
          <cell r="T591" t="str">
            <v>Demand Response, CA-Curtail</v>
          </cell>
          <cell r="U591" t="str">
            <v>Demand Response</v>
          </cell>
          <cell r="V591" t="str">
            <v>CA</v>
          </cell>
          <cell r="W591" t="str">
            <v>Non_Reporting</v>
          </cell>
        </row>
        <row r="592">
          <cell r="A592">
            <v>96383</v>
          </cell>
          <cell r="B592" t="str">
            <v>D1CA_CUR_3</v>
          </cell>
          <cell r="C592" t="str">
            <v>D1CA_CUR_3</v>
          </cell>
          <cell r="D592" t="str">
            <v>D1CA_CUR_3</v>
          </cell>
          <cell r="E592" t="str">
            <v>New Price Strike</v>
          </cell>
          <cell r="F592" t="str">
            <v>West</v>
          </cell>
          <cell r="G592" t="str">
            <v>Demand Response, CA-3rd Party Contracts</v>
          </cell>
          <cell r="H592" t="str">
            <v/>
          </cell>
          <cell r="I592" t="str">
            <v/>
          </cell>
          <cell r="J592" t="str">
            <v>Demand Response</v>
          </cell>
          <cell r="K592" t="str">
            <v>DSM - Load Control</v>
          </cell>
          <cell r="L592" t="str">
            <v/>
          </cell>
          <cell r="M592" t="str">
            <v>Demand Response</v>
          </cell>
          <cell r="N592" t="str">
            <v>Demand Response</v>
          </cell>
          <cell r="O592" t="str">
            <v/>
          </cell>
          <cell r="P592" t="str">
            <v>Demand Response</v>
          </cell>
          <cell r="Q592" t="str">
            <v>Demand Response</v>
          </cell>
          <cell r="R592" t="str">
            <v>Demand Response</v>
          </cell>
          <cell r="S592" t="str">
            <v>Demand Response</v>
          </cell>
          <cell r="T592" t="str">
            <v>Demand Response, CA-Curtail</v>
          </cell>
          <cell r="U592" t="str">
            <v>Demand Response</v>
          </cell>
          <cell r="V592" t="str">
            <v>CA</v>
          </cell>
          <cell r="W592" t="str">
            <v>Non_Reporting</v>
          </cell>
        </row>
        <row r="593">
          <cell r="A593">
            <v>96375</v>
          </cell>
          <cell r="B593" t="str">
            <v>D1CA_DLC_1</v>
          </cell>
          <cell r="C593" t="str">
            <v>D1CA_DLC_1</v>
          </cell>
          <cell r="D593" t="str">
            <v>D1CA_DLC_1</v>
          </cell>
          <cell r="E593" t="str">
            <v>New Price Strike</v>
          </cell>
          <cell r="F593" t="str">
            <v>West</v>
          </cell>
          <cell r="G593" t="str">
            <v>Demand Response, CA-Cool/WH</v>
          </cell>
          <cell r="H593" t="str">
            <v/>
          </cell>
          <cell r="I593" t="str">
            <v/>
          </cell>
          <cell r="J593" t="str">
            <v>Demand Response</v>
          </cell>
          <cell r="K593" t="str">
            <v>DSM - Load Control</v>
          </cell>
          <cell r="L593" t="str">
            <v/>
          </cell>
          <cell r="M593" t="str">
            <v>Demand Response</v>
          </cell>
          <cell r="N593" t="str">
            <v>Demand Response</v>
          </cell>
          <cell r="O593" t="str">
            <v/>
          </cell>
          <cell r="P593" t="str">
            <v>Demand Response</v>
          </cell>
          <cell r="Q593" t="str">
            <v>Demand Response</v>
          </cell>
          <cell r="R593" t="str">
            <v>Demand Response</v>
          </cell>
          <cell r="S593" t="str">
            <v>Demand Response</v>
          </cell>
          <cell r="T593" t="str">
            <v>Demand Response, CA-Cool/WH</v>
          </cell>
          <cell r="U593" t="str">
            <v>Demand Response</v>
          </cell>
          <cell r="V593" t="str">
            <v>CA</v>
          </cell>
          <cell r="W593" t="str">
            <v>Non_Reporting</v>
          </cell>
        </row>
        <row r="594">
          <cell r="A594">
            <v>96380</v>
          </cell>
          <cell r="B594" t="str">
            <v>D1CA_DLC_2</v>
          </cell>
          <cell r="C594" t="str">
            <v>D1CA_DLC_2</v>
          </cell>
          <cell r="D594" t="str">
            <v>D1CA_DLC_2</v>
          </cell>
          <cell r="E594" t="str">
            <v>New Price Strike</v>
          </cell>
          <cell r="F594" t="str">
            <v>West</v>
          </cell>
          <cell r="G594" t="str">
            <v>Demand Response, CA-Cool/WH</v>
          </cell>
          <cell r="H594" t="str">
            <v/>
          </cell>
          <cell r="I594" t="str">
            <v/>
          </cell>
          <cell r="J594" t="str">
            <v>Demand Response</v>
          </cell>
          <cell r="K594" t="str">
            <v>DSM - Load Control</v>
          </cell>
          <cell r="L594" t="str">
            <v/>
          </cell>
          <cell r="M594" t="str">
            <v>Demand Response</v>
          </cell>
          <cell r="N594" t="str">
            <v>Demand Response</v>
          </cell>
          <cell r="O594" t="str">
            <v/>
          </cell>
          <cell r="P594" t="str">
            <v>Demand Response</v>
          </cell>
          <cell r="Q594" t="str">
            <v>Demand Response</v>
          </cell>
          <cell r="R594" t="str">
            <v>Demand Response</v>
          </cell>
          <cell r="S594" t="str">
            <v>Demand Response</v>
          </cell>
          <cell r="T594" t="str">
            <v>Demand Response, CA-Cool/WH</v>
          </cell>
          <cell r="U594" t="str">
            <v>Demand Response</v>
          </cell>
          <cell r="V594" t="str">
            <v>CA</v>
          </cell>
          <cell r="W594" t="str">
            <v>Non_Reporting</v>
          </cell>
        </row>
        <row r="595">
          <cell r="A595">
            <v>96382</v>
          </cell>
          <cell r="B595" t="str">
            <v>D1CA_DLC_3</v>
          </cell>
          <cell r="C595" t="str">
            <v>D1CA_DLC_3</v>
          </cell>
          <cell r="D595" t="str">
            <v>D1CA_DLC_3</v>
          </cell>
          <cell r="E595" t="str">
            <v>New Price Strike</v>
          </cell>
          <cell r="F595" t="str">
            <v>West</v>
          </cell>
          <cell r="G595" t="str">
            <v>Demand Response, CA-Cool/WH</v>
          </cell>
          <cell r="H595" t="str">
            <v/>
          </cell>
          <cell r="I595" t="str">
            <v/>
          </cell>
          <cell r="J595" t="str">
            <v>Demand Response</v>
          </cell>
          <cell r="K595" t="str">
            <v>DSM - Load Control</v>
          </cell>
          <cell r="L595" t="str">
            <v/>
          </cell>
          <cell r="M595" t="str">
            <v>Demand Response</v>
          </cell>
          <cell r="N595" t="str">
            <v>Demand Response</v>
          </cell>
          <cell r="O595" t="str">
            <v/>
          </cell>
          <cell r="P595" t="str">
            <v>Demand Response</v>
          </cell>
          <cell r="Q595" t="str">
            <v>Demand Response</v>
          </cell>
          <cell r="R595" t="str">
            <v>Demand Response</v>
          </cell>
          <cell r="S595" t="str">
            <v>Demand Response</v>
          </cell>
          <cell r="T595" t="str">
            <v>Demand Response, CA-Cool/WH</v>
          </cell>
          <cell r="U595" t="str">
            <v>Demand Response</v>
          </cell>
          <cell r="V595" t="str">
            <v>CA</v>
          </cell>
          <cell r="W595" t="str">
            <v>Non_Reporting</v>
          </cell>
        </row>
        <row r="596">
          <cell r="A596">
            <v>96385</v>
          </cell>
          <cell r="B596" t="str">
            <v>D1CA_IRR_1</v>
          </cell>
          <cell r="C596" t="str">
            <v>D1CA_IRR_1</v>
          </cell>
          <cell r="D596" t="str">
            <v>D1CA_IRR_1</v>
          </cell>
          <cell r="E596" t="str">
            <v>New Price Strike</v>
          </cell>
          <cell r="F596" t="str">
            <v>West</v>
          </cell>
          <cell r="G596" t="str">
            <v>Demand Response, CA-Irrigate</v>
          </cell>
          <cell r="H596" t="str">
            <v/>
          </cell>
          <cell r="I596" t="str">
            <v/>
          </cell>
          <cell r="J596" t="str">
            <v>Demand Response</v>
          </cell>
          <cell r="K596" t="str">
            <v>DSM - Load Control</v>
          </cell>
          <cell r="L596" t="str">
            <v/>
          </cell>
          <cell r="M596" t="str">
            <v>Demand Response</v>
          </cell>
          <cell r="N596" t="str">
            <v>Demand Response</v>
          </cell>
          <cell r="O596" t="str">
            <v/>
          </cell>
          <cell r="P596" t="str">
            <v>Demand Response</v>
          </cell>
          <cell r="Q596" t="str">
            <v>Demand Response</v>
          </cell>
          <cell r="R596" t="str">
            <v>Demand Response</v>
          </cell>
          <cell r="S596" t="str">
            <v>Demand Response</v>
          </cell>
          <cell r="T596" t="str">
            <v>Demand Response, CA-Irrigate</v>
          </cell>
          <cell r="U596" t="str">
            <v>Demand Response</v>
          </cell>
          <cell r="V596" t="str">
            <v>CA</v>
          </cell>
          <cell r="W596" t="str">
            <v>Non_Reporting</v>
          </cell>
        </row>
        <row r="597">
          <cell r="A597">
            <v>96389</v>
          </cell>
          <cell r="B597" t="str">
            <v>D1CA_IRR_2</v>
          </cell>
          <cell r="C597" t="str">
            <v>D1CA_IRR_2</v>
          </cell>
          <cell r="D597" t="str">
            <v>D1CA_IRR_2</v>
          </cell>
          <cell r="E597" t="str">
            <v>New Price Strike</v>
          </cell>
          <cell r="F597" t="str">
            <v>West</v>
          </cell>
          <cell r="G597" t="str">
            <v>Demand Response, CA-Irrigate</v>
          </cell>
          <cell r="H597" t="str">
            <v/>
          </cell>
          <cell r="I597" t="str">
            <v/>
          </cell>
          <cell r="J597" t="str">
            <v>Demand Response</v>
          </cell>
          <cell r="K597" t="str">
            <v>DSM - Load Control</v>
          </cell>
          <cell r="L597" t="str">
            <v/>
          </cell>
          <cell r="M597" t="str">
            <v>Demand Response</v>
          </cell>
          <cell r="N597" t="str">
            <v>Demand Response</v>
          </cell>
          <cell r="O597" t="str">
            <v/>
          </cell>
          <cell r="P597" t="str">
            <v>Demand Response</v>
          </cell>
          <cell r="Q597" t="str">
            <v>Demand Response</v>
          </cell>
          <cell r="R597" t="str">
            <v>Demand Response</v>
          </cell>
          <cell r="S597" t="str">
            <v>Demand Response</v>
          </cell>
          <cell r="T597" t="str">
            <v>Demand Response, CA-Irrigate</v>
          </cell>
          <cell r="U597" t="str">
            <v>Demand Response</v>
          </cell>
          <cell r="V597" t="str">
            <v>CA</v>
          </cell>
          <cell r="W597" t="str">
            <v>Non_Reporting</v>
          </cell>
        </row>
        <row r="598">
          <cell r="A598">
            <v>96367</v>
          </cell>
          <cell r="B598" t="str">
            <v>D1ID_CUR_1</v>
          </cell>
          <cell r="C598" t="str">
            <v>D1ID_CUR_1</v>
          </cell>
          <cell r="D598" t="str">
            <v>D1ID_CUR_1</v>
          </cell>
          <cell r="E598" t="str">
            <v>New Price Strike</v>
          </cell>
          <cell r="F598" t="str">
            <v>East</v>
          </cell>
          <cell r="G598" t="str">
            <v>Demand Response, ID-3rd Party Contracts</v>
          </cell>
          <cell r="H598" t="str">
            <v/>
          </cell>
          <cell r="I598" t="str">
            <v/>
          </cell>
          <cell r="J598" t="str">
            <v>Demand Response</v>
          </cell>
          <cell r="K598" t="str">
            <v>DSM - Load Control</v>
          </cell>
          <cell r="L598" t="str">
            <v/>
          </cell>
          <cell r="M598" t="str">
            <v>Demand Response</v>
          </cell>
          <cell r="N598" t="str">
            <v>Demand Response</v>
          </cell>
          <cell r="O598" t="str">
            <v/>
          </cell>
          <cell r="P598" t="str">
            <v>Demand Response</v>
          </cell>
          <cell r="Q598" t="str">
            <v>Demand Response</v>
          </cell>
          <cell r="R598" t="str">
            <v>Demand Response</v>
          </cell>
          <cell r="S598" t="str">
            <v>Demand Response</v>
          </cell>
          <cell r="T598" t="str">
            <v>Demand Response, ID-Curtail</v>
          </cell>
          <cell r="U598" t="str">
            <v>Demand Response</v>
          </cell>
          <cell r="V598" t="str">
            <v>ID</v>
          </cell>
          <cell r="W598" t="str">
            <v>Non_Reporting</v>
          </cell>
        </row>
        <row r="599">
          <cell r="A599">
            <v>96377</v>
          </cell>
          <cell r="B599" t="str">
            <v>D1ID_CUR_2</v>
          </cell>
          <cell r="C599" t="str">
            <v>D1ID_CUR_2</v>
          </cell>
          <cell r="D599" t="str">
            <v>D1ID_CUR_2</v>
          </cell>
          <cell r="E599" t="str">
            <v>New Price Strike</v>
          </cell>
          <cell r="F599" t="str">
            <v>East</v>
          </cell>
          <cell r="G599" t="str">
            <v>Demand Response, ID-3rd Party Contracts</v>
          </cell>
          <cell r="H599" t="str">
            <v/>
          </cell>
          <cell r="I599" t="str">
            <v/>
          </cell>
          <cell r="J599" t="str">
            <v>Demand Response</v>
          </cell>
          <cell r="K599" t="str">
            <v>DSM - Load Control</v>
          </cell>
          <cell r="L599" t="str">
            <v/>
          </cell>
          <cell r="M599" t="str">
            <v>Demand Response</v>
          </cell>
          <cell r="N599" t="str">
            <v>Demand Response</v>
          </cell>
          <cell r="O599" t="str">
            <v/>
          </cell>
          <cell r="P599" t="str">
            <v>Demand Response</v>
          </cell>
          <cell r="Q599" t="str">
            <v>Demand Response</v>
          </cell>
          <cell r="R599" t="str">
            <v>Demand Response</v>
          </cell>
          <cell r="S599" t="str">
            <v>Demand Response</v>
          </cell>
          <cell r="T599" t="str">
            <v>Demand Response, ID-Curtail</v>
          </cell>
          <cell r="U599" t="str">
            <v>Demand Response</v>
          </cell>
          <cell r="V599" t="str">
            <v>ID</v>
          </cell>
          <cell r="W599" t="str">
            <v>Non_Reporting</v>
          </cell>
        </row>
        <row r="600">
          <cell r="A600">
            <v>96390</v>
          </cell>
          <cell r="B600" t="str">
            <v>D1ID_CUR_3</v>
          </cell>
          <cell r="C600" t="str">
            <v>D1ID_CUR_3</v>
          </cell>
          <cell r="D600" t="str">
            <v>D1ID_CUR_3</v>
          </cell>
          <cell r="E600" t="str">
            <v>New Price Strike</v>
          </cell>
          <cell r="F600" t="str">
            <v>East</v>
          </cell>
          <cell r="G600" t="str">
            <v>Demand Response, ID-3rd Party Contracts</v>
          </cell>
          <cell r="H600" t="str">
            <v/>
          </cell>
          <cell r="I600" t="str">
            <v/>
          </cell>
          <cell r="J600" t="str">
            <v>Demand Response</v>
          </cell>
          <cell r="K600" t="str">
            <v>DSM - Load Control</v>
          </cell>
          <cell r="L600" t="str">
            <v/>
          </cell>
          <cell r="M600" t="str">
            <v>Demand Response</v>
          </cell>
          <cell r="N600" t="str">
            <v>Demand Response</v>
          </cell>
          <cell r="O600" t="str">
            <v/>
          </cell>
          <cell r="P600" t="str">
            <v>Demand Response</v>
          </cell>
          <cell r="Q600" t="str">
            <v>Demand Response</v>
          </cell>
          <cell r="R600" t="str">
            <v>Demand Response</v>
          </cell>
          <cell r="S600" t="str">
            <v>Demand Response</v>
          </cell>
          <cell r="T600" t="str">
            <v>Demand Response, ID-Curtail</v>
          </cell>
          <cell r="U600" t="str">
            <v>Demand Response</v>
          </cell>
          <cell r="V600" t="str">
            <v>ID</v>
          </cell>
          <cell r="W600" t="str">
            <v>Non_Reporting</v>
          </cell>
        </row>
        <row r="601">
          <cell r="A601">
            <v>96366</v>
          </cell>
          <cell r="B601" t="str">
            <v>D1ID_DLC_1</v>
          </cell>
          <cell r="C601" t="str">
            <v>D1ID_DLC_1</v>
          </cell>
          <cell r="D601" t="str">
            <v>D1ID_DLC_1</v>
          </cell>
          <cell r="E601" t="str">
            <v>New Price Strike</v>
          </cell>
          <cell r="F601" t="str">
            <v>East</v>
          </cell>
          <cell r="G601" t="str">
            <v>Demand Response, ID-Cool/WH</v>
          </cell>
          <cell r="H601" t="str">
            <v/>
          </cell>
          <cell r="I601" t="str">
            <v/>
          </cell>
          <cell r="J601" t="str">
            <v>Demand Response</v>
          </cell>
          <cell r="K601" t="str">
            <v>DSM - Load Control</v>
          </cell>
          <cell r="L601" t="str">
            <v/>
          </cell>
          <cell r="M601" t="str">
            <v>Demand Response</v>
          </cell>
          <cell r="N601" t="str">
            <v>Demand Response</v>
          </cell>
          <cell r="O601" t="str">
            <v/>
          </cell>
          <cell r="P601" t="str">
            <v>Demand Response</v>
          </cell>
          <cell r="Q601" t="str">
            <v>Demand Response</v>
          </cell>
          <cell r="R601" t="str">
            <v>Demand Response</v>
          </cell>
          <cell r="S601" t="str">
            <v>Demand Response</v>
          </cell>
          <cell r="T601" t="str">
            <v>Demand Response, ID-Cool/WH</v>
          </cell>
          <cell r="U601" t="str">
            <v>Demand Response</v>
          </cell>
          <cell r="V601" t="str">
            <v>ID</v>
          </cell>
          <cell r="W601" t="str">
            <v>Non_Reporting</v>
          </cell>
        </row>
        <row r="602">
          <cell r="A602">
            <v>96365</v>
          </cell>
          <cell r="B602" t="str">
            <v>D1ID_DLC_2</v>
          </cell>
          <cell r="C602" t="str">
            <v>D1ID_DLC_2</v>
          </cell>
          <cell r="D602" t="str">
            <v>D1ID_DLC_2</v>
          </cell>
          <cell r="E602" t="str">
            <v>New Price Strike</v>
          </cell>
          <cell r="F602" t="str">
            <v>East</v>
          </cell>
          <cell r="G602" t="str">
            <v>Demand Response, ID-Cool/WH</v>
          </cell>
          <cell r="H602" t="str">
            <v/>
          </cell>
          <cell r="I602" t="str">
            <v/>
          </cell>
          <cell r="J602" t="str">
            <v>Demand Response</v>
          </cell>
          <cell r="K602" t="str">
            <v>DSM - Load Control</v>
          </cell>
          <cell r="L602" t="str">
            <v/>
          </cell>
          <cell r="M602" t="str">
            <v>Demand Response</v>
          </cell>
          <cell r="N602" t="str">
            <v>Demand Response</v>
          </cell>
          <cell r="O602" t="str">
            <v/>
          </cell>
          <cell r="P602" t="str">
            <v>Demand Response</v>
          </cell>
          <cell r="Q602" t="str">
            <v>Demand Response</v>
          </cell>
          <cell r="R602" t="str">
            <v>Demand Response</v>
          </cell>
          <cell r="S602" t="str">
            <v>Demand Response</v>
          </cell>
          <cell r="T602" t="str">
            <v>Demand Response, ID-Cool/WH</v>
          </cell>
          <cell r="U602" t="str">
            <v>Demand Response</v>
          </cell>
          <cell r="V602" t="str">
            <v>ID</v>
          </cell>
          <cell r="W602" t="str">
            <v>Non_Reporting</v>
          </cell>
        </row>
        <row r="603">
          <cell r="A603">
            <v>96376</v>
          </cell>
          <cell r="B603" t="str">
            <v>D1ID_DLC_3</v>
          </cell>
          <cell r="C603" t="str">
            <v>D1ID_DLC_3</v>
          </cell>
          <cell r="D603" t="str">
            <v>D1ID_DLC_3</v>
          </cell>
          <cell r="E603" t="str">
            <v>New Price Strike</v>
          </cell>
          <cell r="F603" t="str">
            <v>East</v>
          </cell>
          <cell r="G603" t="str">
            <v>Demand Response, ID-Cool/WH</v>
          </cell>
          <cell r="H603" t="str">
            <v/>
          </cell>
          <cell r="I603" t="str">
            <v/>
          </cell>
          <cell r="J603" t="str">
            <v>Demand Response</v>
          </cell>
          <cell r="K603" t="str">
            <v>DSM - Load Control</v>
          </cell>
          <cell r="L603" t="str">
            <v/>
          </cell>
          <cell r="M603" t="str">
            <v>Demand Response</v>
          </cell>
          <cell r="N603" t="str">
            <v>Demand Response</v>
          </cell>
          <cell r="O603" t="str">
            <v/>
          </cell>
          <cell r="P603" t="str">
            <v>Demand Response</v>
          </cell>
          <cell r="Q603" t="str">
            <v>Demand Response</v>
          </cell>
          <cell r="R603" t="str">
            <v>Demand Response</v>
          </cell>
          <cell r="S603" t="str">
            <v>Demand Response</v>
          </cell>
          <cell r="T603" t="str">
            <v>Demand Response, ID-Cool/WH</v>
          </cell>
          <cell r="U603" t="str">
            <v>Demand Response</v>
          </cell>
          <cell r="V603" t="str">
            <v>ID</v>
          </cell>
          <cell r="W603" t="str">
            <v>Non_Reporting</v>
          </cell>
        </row>
        <row r="604">
          <cell r="A604">
            <v>96391</v>
          </cell>
          <cell r="B604" t="str">
            <v>D1ID_IRR_1</v>
          </cell>
          <cell r="C604" t="str">
            <v>D1ID_IRR_1</v>
          </cell>
          <cell r="D604" t="str">
            <v>D1ID_IRR_1</v>
          </cell>
          <cell r="E604" t="str">
            <v>New Price Strike</v>
          </cell>
          <cell r="F604" t="str">
            <v>East</v>
          </cell>
          <cell r="G604" t="str">
            <v>Demand Response, ID-Irrigate</v>
          </cell>
          <cell r="H604" t="str">
            <v/>
          </cell>
          <cell r="I604" t="str">
            <v/>
          </cell>
          <cell r="J604" t="str">
            <v>Demand Response</v>
          </cell>
          <cell r="K604" t="str">
            <v>DSM - Load Control</v>
          </cell>
          <cell r="L604" t="str">
            <v/>
          </cell>
          <cell r="M604" t="str">
            <v>Demand Response</v>
          </cell>
          <cell r="N604" t="str">
            <v>Demand Response</v>
          </cell>
          <cell r="O604" t="str">
            <v/>
          </cell>
          <cell r="P604" t="str">
            <v>Demand Response</v>
          </cell>
          <cell r="Q604" t="str">
            <v>Demand Response</v>
          </cell>
          <cell r="R604" t="str">
            <v>Demand Response</v>
          </cell>
          <cell r="S604" t="str">
            <v>Demand Response</v>
          </cell>
          <cell r="T604" t="str">
            <v>Demand Response, ID-Irrigate</v>
          </cell>
          <cell r="U604" t="str">
            <v>Demand Response</v>
          </cell>
          <cell r="V604" t="str">
            <v>ID</v>
          </cell>
          <cell r="W604" t="str">
            <v>Non_Reporting</v>
          </cell>
        </row>
        <row r="605">
          <cell r="A605">
            <v>96392</v>
          </cell>
          <cell r="B605" t="str">
            <v>D1ID_IRR_2</v>
          </cell>
          <cell r="C605" t="str">
            <v>D1ID_IRR_2</v>
          </cell>
          <cell r="D605" t="str">
            <v>D1ID_IRR_2</v>
          </cell>
          <cell r="E605" t="str">
            <v>New Price Strike</v>
          </cell>
          <cell r="F605" t="str">
            <v>East</v>
          </cell>
          <cell r="G605" t="str">
            <v>Demand Response, ID-Irrigate</v>
          </cell>
          <cell r="H605" t="str">
            <v/>
          </cell>
          <cell r="I605" t="str">
            <v/>
          </cell>
          <cell r="J605" t="str">
            <v>Demand Response</v>
          </cell>
          <cell r="K605" t="str">
            <v>DSM - Load Control</v>
          </cell>
          <cell r="L605" t="str">
            <v/>
          </cell>
          <cell r="M605" t="str">
            <v>Demand Response</v>
          </cell>
          <cell r="N605" t="str">
            <v>Demand Response</v>
          </cell>
          <cell r="O605" t="str">
            <v/>
          </cell>
          <cell r="P605" t="str">
            <v>Demand Response</v>
          </cell>
          <cell r="Q605" t="str">
            <v>Demand Response</v>
          </cell>
          <cell r="R605" t="str">
            <v>Demand Response</v>
          </cell>
          <cell r="S605" t="str">
            <v>Demand Response</v>
          </cell>
          <cell r="T605" t="str">
            <v>Demand Response, ID-Irrigate</v>
          </cell>
          <cell r="U605" t="str">
            <v>Demand Response</v>
          </cell>
          <cell r="V605" t="str">
            <v>ID</v>
          </cell>
          <cell r="W605" t="str">
            <v>Non_Reporting</v>
          </cell>
        </row>
        <row r="606">
          <cell r="A606">
            <v>228996</v>
          </cell>
          <cell r="B606" t="str">
            <v>D1ID_IRR_3</v>
          </cell>
          <cell r="C606" t="str">
            <v>D1ID_IRR_3</v>
          </cell>
          <cell r="D606" t="str">
            <v>D1ID_IRR_3</v>
          </cell>
          <cell r="E606" t="str">
            <v>New Price Strike</v>
          </cell>
          <cell r="F606" t="str">
            <v>East</v>
          </cell>
          <cell r="G606" t="str">
            <v>Demand Response, ID-Irrigate</v>
          </cell>
          <cell r="H606" t="str">
            <v/>
          </cell>
          <cell r="I606" t="str">
            <v/>
          </cell>
          <cell r="J606" t="str">
            <v>Demand Response</v>
          </cell>
          <cell r="K606" t="str">
            <v>DSM - Load Control</v>
          </cell>
          <cell r="L606" t="str">
            <v/>
          </cell>
          <cell r="M606" t="str">
            <v>Demand Response</v>
          </cell>
          <cell r="N606" t="str">
            <v>Demand Response</v>
          </cell>
          <cell r="O606" t="str">
            <v/>
          </cell>
          <cell r="P606" t="str">
            <v>Demand Response</v>
          </cell>
          <cell r="Q606" t="str">
            <v>Demand Response</v>
          </cell>
          <cell r="R606" t="str">
            <v>Demand Response</v>
          </cell>
          <cell r="S606" t="str">
            <v>Demand Response</v>
          </cell>
          <cell r="T606" t="str">
            <v>Demand Response, ID-Irrigate</v>
          </cell>
          <cell r="U606" t="str">
            <v>Demand Response</v>
          </cell>
          <cell r="V606" t="str">
            <v>ID</v>
          </cell>
          <cell r="W606" t="str">
            <v>Non_Reporting</v>
          </cell>
        </row>
        <row r="607">
          <cell r="A607">
            <v>228997</v>
          </cell>
          <cell r="B607" t="str">
            <v>D1ID_IRR_4</v>
          </cell>
          <cell r="C607" t="str">
            <v>D1ID_IRR_4</v>
          </cell>
          <cell r="D607" t="str">
            <v>D1ID_IRR_4</v>
          </cell>
          <cell r="E607" t="str">
            <v>New Price Strike</v>
          </cell>
          <cell r="F607" t="str">
            <v>East</v>
          </cell>
          <cell r="G607" t="str">
            <v>Demand Response, ID-Irrigate</v>
          </cell>
          <cell r="H607" t="str">
            <v/>
          </cell>
          <cell r="I607" t="str">
            <v/>
          </cell>
          <cell r="J607" t="str">
            <v>Demand Response</v>
          </cell>
          <cell r="K607" t="str">
            <v>DSM - Load Control</v>
          </cell>
          <cell r="L607" t="str">
            <v/>
          </cell>
          <cell r="M607" t="str">
            <v>Demand Response</v>
          </cell>
          <cell r="N607" t="str">
            <v>Demand Response</v>
          </cell>
          <cell r="O607" t="str">
            <v/>
          </cell>
          <cell r="P607" t="str">
            <v>Demand Response</v>
          </cell>
          <cell r="Q607" t="str">
            <v>Demand Response</v>
          </cell>
          <cell r="R607" t="str">
            <v>Demand Response</v>
          </cell>
          <cell r="S607" t="str">
            <v>Demand Response</v>
          </cell>
          <cell r="T607" t="str">
            <v>Demand Response, ID-Irrigate</v>
          </cell>
          <cell r="U607" t="str">
            <v>Demand Response</v>
          </cell>
          <cell r="V607" t="str">
            <v>ID</v>
          </cell>
          <cell r="W607" t="str">
            <v>Non_Reporting</v>
          </cell>
        </row>
        <row r="608">
          <cell r="A608">
            <v>228998</v>
          </cell>
          <cell r="B608" t="str">
            <v>D1ID_IRR_5</v>
          </cell>
          <cell r="C608" t="str">
            <v>D1ID_IRR_5</v>
          </cell>
          <cell r="D608" t="str">
            <v>D1ID_IRR_5</v>
          </cell>
          <cell r="E608" t="str">
            <v>New Price Strike</v>
          </cell>
          <cell r="F608" t="str">
            <v>East</v>
          </cell>
          <cell r="G608" t="str">
            <v>Demand Response, ID-Irrigate</v>
          </cell>
          <cell r="H608" t="str">
            <v/>
          </cell>
          <cell r="I608" t="str">
            <v/>
          </cell>
          <cell r="J608" t="str">
            <v>Demand Response</v>
          </cell>
          <cell r="K608" t="str">
            <v>DSM - Load Control</v>
          </cell>
          <cell r="L608" t="str">
            <v/>
          </cell>
          <cell r="M608" t="str">
            <v>Demand Response</v>
          </cell>
          <cell r="N608" t="str">
            <v>Demand Response</v>
          </cell>
          <cell r="O608" t="str">
            <v/>
          </cell>
          <cell r="P608" t="str">
            <v>Demand Response</v>
          </cell>
          <cell r="Q608" t="str">
            <v>Demand Response</v>
          </cell>
          <cell r="R608" t="str">
            <v>Demand Response</v>
          </cell>
          <cell r="S608" t="str">
            <v>Demand Response</v>
          </cell>
          <cell r="T608" t="str">
            <v>Demand Response, ID-Irrigate</v>
          </cell>
          <cell r="U608" t="str">
            <v>Demand Response</v>
          </cell>
          <cell r="V608" t="str">
            <v>ID</v>
          </cell>
          <cell r="W608" t="str">
            <v>Non_Reporting</v>
          </cell>
        </row>
        <row r="609">
          <cell r="A609">
            <v>228999</v>
          </cell>
          <cell r="B609" t="str">
            <v>D1ID_IRR_6</v>
          </cell>
          <cell r="C609" t="str">
            <v>D1ID_IRR_6</v>
          </cell>
          <cell r="D609" t="str">
            <v>D1ID_IRR_6</v>
          </cell>
          <cell r="E609" t="str">
            <v>New Price Strike</v>
          </cell>
          <cell r="F609" t="str">
            <v>East</v>
          </cell>
          <cell r="G609" t="str">
            <v>Demand Response, ID-Irrigate</v>
          </cell>
          <cell r="H609" t="str">
            <v/>
          </cell>
          <cell r="I609" t="str">
            <v/>
          </cell>
          <cell r="J609" t="str">
            <v>Demand Response</v>
          </cell>
          <cell r="K609" t="str">
            <v>DSM - Load Control</v>
          </cell>
          <cell r="L609" t="str">
            <v/>
          </cell>
          <cell r="M609" t="str">
            <v>Demand Response</v>
          </cell>
          <cell r="N609" t="str">
            <v>Demand Response</v>
          </cell>
          <cell r="O609" t="str">
            <v/>
          </cell>
          <cell r="P609" t="str">
            <v>Demand Response</v>
          </cell>
          <cell r="Q609" t="str">
            <v>Demand Response</v>
          </cell>
          <cell r="R609" t="str">
            <v>Demand Response</v>
          </cell>
          <cell r="S609" t="str">
            <v>Demand Response</v>
          </cell>
          <cell r="T609" t="str">
            <v>Demand Response, ID-Irrigate</v>
          </cell>
          <cell r="U609" t="str">
            <v>Demand Response</v>
          </cell>
          <cell r="V609" t="str">
            <v>ID</v>
          </cell>
          <cell r="W609" t="str">
            <v>Non_Reporting</v>
          </cell>
        </row>
        <row r="610">
          <cell r="A610">
            <v>229000</v>
          </cell>
          <cell r="B610" t="str">
            <v>D1ID_IRR_7</v>
          </cell>
          <cell r="C610" t="str">
            <v>D1ID_IRR_7</v>
          </cell>
          <cell r="D610" t="str">
            <v>D1ID_IRR_7</v>
          </cell>
          <cell r="E610" t="str">
            <v>New Price Strike</v>
          </cell>
          <cell r="F610" t="str">
            <v>East</v>
          </cell>
          <cell r="G610" t="str">
            <v>Demand Response, ID-Irrigate</v>
          </cell>
          <cell r="H610" t="str">
            <v/>
          </cell>
          <cell r="I610" t="str">
            <v/>
          </cell>
          <cell r="J610" t="str">
            <v>Demand Response</v>
          </cell>
          <cell r="K610" t="str">
            <v>DSM - Load Control</v>
          </cell>
          <cell r="L610" t="str">
            <v/>
          </cell>
          <cell r="M610" t="str">
            <v>Demand Response</v>
          </cell>
          <cell r="N610" t="str">
            <v>Demand Response</v>
          </cell>
          <cell r="O610" t="str">
            <v/>
          </cell>
          <cell r="P610" t="str">
            <v>Demand Response</v>
          </cell>
          <cell r="Q610" t="str">
            <v>Demand Response</v>
          </cell>
          <cell r="R610" t="str">
            <v>Demand Response</v>
          </cell>
          <cell r="S610" t="str">
            <v>Demand Response</v>
          </cell>
          <cell r="T610" t="str">
            <v>Demand Response, ID-Irrigate</v>
          </cell>
          <cell r="U610" t="str">
            <v>Demand Response</v>
          </cell>
          <cell r="V610" t="str">
            <v>ID</v>
          </cell>
          <cell r="W610" t="str">
            <v>Non_Reporting</v>
          </cell>
        </row>
        <row r="611">
          <cell r="A611">
            <v>96370</v>
          </cell>
          <cell r="B611" t="str">
            <v>D1OR_CUR_1</v>
          </cell>
          <cell r="C611" t="str">
            <v>D1OR_CUR_1</v>
          </cell>
          <cell r="D611" t="str">
            <v>D1OR_CUR_1</v>
          </cell>
          <cell r="E611" t="str">
            <v>New Price Strike</v>
          </cell>
          <cell r="F611" t="str">
            <v>West</v>
          </cell>
          <cell r="G611" t="str">
            <v>Demand Response, OR-3rd Party Contracts</v>
          </cell>
          <cell r="H611" t="str">
            <v/>
          </cell>
          <cell r="I611" t="str">
            <v/>
          </cell>
          <cell r="J611" t="str">
            <v>Demand Response</v>
          </cell>
          <cell r="K611" t="str">
            <v>DSM - Load Control</v>
          </cell>
          <cell r="L611" t="str">
            <v/>
          </cell>
          <cell r="M611" t="str">
            <v>Demand Response</v>
          </cell>
          <cell r="N611" t="str">
            <v>Demand Response</v>
          </cell>
          <cell r="O611" t="str">
            <v/>
          </cell>
          <cell r="P611" t="str">
            <v>Demand Response</v>
          </cell>
          <cell r="Q611" t="str">
            <v>Demand Response</v>
          </cell>
          <cell r="R611" t="str">
            <v>Demand Response</v>
          </cell>
          <cell r="S611" t="str">
            <v>Demand Response</v>
          </cell>
          <cell r="T611" t="str">
            <v>Demand Response, OR-Curtail</v>
          </cell>
          <cell r="U611" t="str">
            <v>Demand Response</v>
          </cell>
          <cell r="V611" t="str">
            <v>OR</v>
          </cell>
          <cell r="W611" t="str">
            <v>Non_Reporting</v>
          </cell>
        </row>
        <row r="612">
          <cell r="A612">
            <v>96371</v>
          </cell>
          <cell r="B612" t="str">
            <v>D1OR_CUR_2</v>
          </cell>
          <cell r="C612" t="str">
            <v>D1OR_CUR_2</v>
          </cell>
          <cell r="D612" t="str">
            <v>D1OR_CUR_2</v>
          </cell>
          <cell r="E612" t="str">
            <v>New Price Strike</v>
          </cell>
          <cell r="F612" t="str">
            <v>West</v>
          </cell>
          <cell r="G612" t="str">
            <v>Demand Response, OR-3rd Party Contracts</v>
          </cell>
          <cell r="H612" t="str">
            <v/>
          </cell>
          <cell r="I612" t="str">
            <v/>
          </cell>
          <cell r="J612" t="str">
            <v>Demand Response</v>
          </cell>
          <cell r="K612" t="str">
            <v>DSM - Load Control</v>
          </cell>
          <cell r="L612" t="str">
            <v/>
          </cell>
          <cell r="M612" t="str">
            <v>Demand Response</v>
          </cell>
          <cell r="N612" t="str">
            <v>Demand Response</v>
          </cell>
          <cell r="O612" t="str">
            <v/>
          </cell>
          <cell r="P612" t="str">
            <v>Demand Response</v>
          </cell>
          <cell r="Q612" t="str">
            <v>Demand Response</v>
          </cell>
          <cell r="R612" t="str">
            <v>Demand Response</v>
          </cell>
          <cell r="S612" t="str">
            <v>Demand Response</v>
          </cell>
          <cell r="T612" t="str">
            <v>Demand Response, OR-Curtail</v>
          </cell>
          <cell r="U612" t="str">
            <v>Demand Response</v>
          </cell>
          <cell r="V612" t="str">
            <v>OR</v>
          </cell>
          <cell r="W612" t="str">
            <v>Non_Reporting</v>
          </cell>
        </row>
        <row r="613">
          <cell r="A613">
            <v>96372</v>
          </cell>
          <cell r="B613" t="str">
            <v>D1OR_CUR_3</v>
          </cell>
          <cell r="C613" t="str">
            <v>D1OR_CUR_3</v>
          </cell>
          <cell r="D613" t="str">
            <v>D1OR_CUR_3</v>
          </cell>
          <cell r="E613" t="str">
            <v>New Price Strike</v>
          </cell>
          <cell r="F613" t="str">
            <v>West</v>
          </cell>
          <cell r="G613" t="str">
            <v>Demand Response, OR-3rd Party Contracts</v>
          </cell>
          <cell r="H613" t="str">
            <v/>
          </cell>
          <cell r="I613" t="str">
            <v/>
          </cell>
          <cell r="J613" t="str">
            <v>Demand Response</v>
          </cell>
          <cell r="K613" t="str">
            <v>DSM - Load Control</v>
          </cell>
          <cell r="L613" t="str">
            <v/>
          </cell>
          <cell r="M613" t="str">
            <v>Demand Response</v>
          </cell>
          <cell r="N613" t="str">
            <v>Demand Response</v>
          </cell>
          <cell r="O613" t="str">
            <v/>
          </cell>
          <cell r="P613" t="str">
            <v>Demand Response</v>
          </cell>
          <cell r="Q613" t="str">
            <v>Demand Response</v>
          </cell>
          <cell r="R613" t="str">
            <v>Demand Response</v>
          </cell>
          <cell r="S613" t="str">
            <v>Demand Response</v>
          </cell>
          <cell r="T613" t="str">
            <v>Demand Response, OR-Curtail</v>
          </cell>
          <cell r="U613" t="str">
            <v>Demand Response</v>
          </cell>
          <cell r="V613" t="str">
            <v>OR</v>
          </cell>
          <cell r="W613" t="str">
            <v>Non_Reporting</v>
          </cell>
        </row>
        <row r="614">
          <cell r="A614">
            <v>229001</v>
          </cell>
          <cell r="B614" t="str">
            <v>D1OR_CUR_4</v>
          </cell>
          <cell r="C614" t="str">
            <v>D1OR_CUR_4</v>
          </cell>
          <cell r="D614" t="str">
            <v>D1OR_CUR_4</v>
          </cell>
          <cell r="E614" t="str">
            <v>New Price Strike</v>
          </cell>
          <cell r="F614" t="str">
            <v>West</v>
          </cell>
          <cell r="G614" t="str">
            <v>Demand Response, OR-3rd Party Contracts</v>
          </cell>
          <cell r="H614" t="str">
            <v/>
          </cell>
          <cell r="I614" t="str">
            <v/>
          </cell>
          <cell r="J614" t="str">
            <v>Demand Response</v>
          </cell>
          <cell r="K614" t="str">
            <v>DSM - Load Control</v>
          </cell>
          <cell r="L614" t="str">
            <v/>
          </cell>
          <cell r="M614" t="str">
            <v>Demand Response</v>
          </cell>
          <cell r="N614" t="str">
            <v>Demand Response</v>
          </cell>
          <cell r="O614" t="str">
            <v/>
          </cell>
          <cell r="P614" t="str">
            <v>Demand Response</v>
          </cell>
          <cell r="Q614" t="str">
            <v>Demand Response</v>
          </cell>
          <cell r="R614" t="str">
            <v>Demand Response</v>
          </cell>
          <cell r="S614" t="str">
            <v>Demand Response</v>
          </cell>
          <cell r="T614" t="str">
            <v>Demand Response, OR-Curtail</v>
          </cell>
          <cell r="U614" t="str">
            <v>Demand Response</v>
          </cell>
          <cell r="V614" t="str">
            <v>OR</v>
          </cell>
          <cell r="W614" t="str">
            <v>Non_Reporting</v>
          </cell>
        </row>
        <row r="615">
          <cell r="A615">
            <v>96393</v>
          </cell>
          <cell r="B615" t="str">
            <v>D1OR_DLC_1</v>
          </cell>
          <cell r="C615" t="str">
            <v>D1OR_DLC_1</v>
          </cell>
          <cell r="D615" t="str">
            <v>D1OR_DLC_1</v>
          </cell>
          <cell r="E615" t="str">
            <v>New Price Strike</v>
          </cell>
          <cell r="F615" t="str">
            <v>West</v>
          </cell>
          <cell r="G615" t="str">
            <v>Demand Response, OR-Cool/WH</v>
          </cell>
          <cell r="H615" t="str">
            <v/>
          </cell>
          <cell r="I615" t="str">
            <v/>
          </cell>
          <cell r="J615" t="str">
            <v>Demand Response</v>
          </cell>
          <cell r="K615" t="str">
            <v>DSM - Load Control</v>
          </cell>
          <cell r="L615" t="str">
            <v/>
          </cell>
          <cell r="M615" t="str">
            <v>Demand Response</v>
          </cell>
          <cell r="N615" t="str">
            <v>Demand Response</v>
          </cell>
          <cell r="O615" t="str">
            <v/>
          </cell>
          <cell r="P615" t="str">
            <v>Demand Response</v>
          </cell>
          <cell r="Q615" t="str">
            <v>Demand Response</v>
          </cell>
          <cell r="R615" t="str">
            <v>Demand Response</v>
          </cell>
          <cell r="S615" t="str">
            <v>Demand Response</v>
          </cell>
          <cell r="T615" t="str">
            <v>Demand Response, OR-Cool/WH</v>
          </cell>
          <cell r="U615" t="str">
            <v>Demand Response</v>
          </cell>
          <cell r="V615" t="str">
            <v>OR</v>
          </cell>
          <cell r="W615" t="str">
            <v>Non_Reporting</v>
          </cell>
        </row>
        <row r="616">
          <cell r="A616">
            <v>96394</v>
          </cell>
          <cell r="B616" t="str">
            <v>D1OR_DLC_2</v>
          </cell>
          <cell r="C616" t="str">
            <v>D1OR_DLC_2</v>
          </cell>
          <cell r="D616" t="str">
            <v>D1OR_DLC_2</v>
          </cell>
          <cell r="E616" t="str">
            <v>New Price Strike</v>
          </cell>
          <cell r="F616" t="str">
            <v>West</v>
          </cell>
          <cell r="G616" t="str">
            <v>Demand Response, OR-Cool/WH</v>
          </cell>
          <cell r="H616" t="str">
            <v/>
          </cell>
          <cell r="I616" t="str">
            <v/>
          </cell>
          <cell r="J616" t="str">
            <v>Demand Response</v>
          </cell>
          <cell r="K616" t="str">
            <v>DSM - Load Control</v>
          </cell>
          <cell r="L616" t="str">
            <v/>
          </cell>
          <cell r="M616" t="str">
            <v>Demand Response</v>
          </cell>
          <cell r="N616" t="str">
            <v>Demand Response</v>
          </cell>
          <cell r="O616" t="str">
            <v/>
          </cell>
          <cell r="P616" t="str">
            <v>Demand Response</v>
          </cell>
          <cell r="Q616" t="str">
            <v>Demand Response</v>
          </cell>
          <cell r="R616" t="str">
            <v>Demand Response</v>
          </cell>
          <cell r="S616" t="str">
            <v>Demand Response</v>
          </cell>
          <cell r="T616" t="str">
            <v>Demand Response, OR-Cool/WH</v>
          </cell>
          <cell r="U616" t="str">
            <v>Demand Response</v>
          </cell>
          <cell r="V616" t="str">
            <v>OR</v>
          </cell>
          <cell r="W616" t="str">
            <v>Non_Reporting</v>
          </cell>
        </row>
        <row r="617">
          <cell r="A617">
            <v>96395</v>
          </cell>
          <cell r="B617" t="str">
            <v>D1OR_DLC_3</v>
          </cell>
          <cell r="C617" t="str">
            <v>D1OR_DLC_3</v>
          </cell>
          <cell r="D617" t="str">
            <v>D1OR_DLC_3</v>
          </cell>
          <cell r="E617" t="str">
            <v>New Price Strike</v>
          </cell>
          <cell r="F617" t="str">
            <v>West</v>
          </cell>
          <cell r="G617" t="str">
            <v>Demand Response, OR-Cool/WH</v>
          </cell>
          <cell r="H617" t="str">
            <v/>
          </cell>
          <cell r="I617" t="str">
            <v/>
          </cell>
          <cell r="J617" t="str">
            <v>Demand Response</v>
          </cell>
          <cell r="K617" t="str">
            <v>DSM - Load Control</v>
          </cell>
          <cell r="L617" t="str">
            <v/>
          </cell>
          <cell r="M617" t="str">
            <v>Demand Response</v>
          </cell>
          <cell r="N617" t="str">
            <v>Demand Response</v>
          </cell>
          <cell r="O617" t="str">
            <v/>
          </cell>
          <cell r="P617" t="str">
            <v>Demand Response</v>
          </cell>
          <cell r="Q617" t="str">
            <v>Demand Response</v>
          </cell>
          <cell r="R617" t="str">
            <v>Demand Response</v>
          </cell>
          <cell r="S617" t="str">
            <v>Demand Response</v>
          </cell>
          <cell r="T617" t="str">
            <v>Demand Response, OR-Cool/WH</v>
          </cell>
          <cell r="U617" t="str">
            <v>Demand Response</v>
          </cell>
          <cell r="V617" t="str">
            <v>OR</v>
          </cell>
          <cell r="W617" t="str">
            <v>Non_Reporting</v>
          </cell>
        </row>
        <row r="618">
          <cell r="A618">
            <v>229003</v>
          </cell>
          <cell r="B618" t="str">
            <v>D1OR_DLC_4</v>
          </cell>
          <cell r="C618" t="str">
            <v>D1OR_DLC_4</v>
          </cell>
          <cell r="D618" t="str">
            <v>D1OR_DLC_4</v>
          </cell>
          <cell r="E618" t="str">
            <v>New Price Strike</v>
          </cell>
          <cell r="F618" t="str">
            <v>West</v>
          </cell>
          <cell r="G618" t="str">
            <v>Demand Response, OR-Cool/WH</v>
          </cell>
          <cell r="H618" t="str">
            <v/>
          </cell>
          <cell r="I618" t="str">
            <v/>
          </cell>
          <cell r="J618" t="str">
            <v>Demand Response</v>
          </cell>
          <cell r="K618" t="str">
            <v>DSM - Load Control</v>
          </cell>
          <cell r="L618" t="str">
            <v/>
          </cell>
          <cell r="M618" t="str">
            <v>Demand Response</v>
          </cell>
          <cell r="N618" t="str">
            <v>Demand Response</v>
          </cell>
          <cell r="O618" t="str">
            <v/>
          </cell>
          <cell r="P618" t="str">
            <v>Demand Response</v>
          </cell>
          <cell r="Q618" t="str">
            <v>Demand Response</v>
          </cell>
          <cell r="R618" t="str">
            <v>Demand Response</v>
          </cell>
          <cell r="S618" t="str">
            <v>Demand Response</v>
          </cell>
          <cell r="T618" t="str">
            <v>Demand Response, OR-Cool/WH</v>
          </cell>
          <cell r="U618" t="str">
            <v>Demand Response</v>
          </cell>
          <cell r="V618" t="str">
            <v>OR</v>
          </cell>
          <cell r="W618" t="str">
            <v>Non_Reporting</v>
          </cell>
        </row>
        <row r="619">
          <cell r="A619">
            <v>229004</v>
          </cell>
          <cell r="B619" t="str">
            <v>D1OR_DLC_5</v>
          </cell>
          <cell r="C619" t="str">
            <v>D1OR_DLC_5</v>
          </cell>
          <cell r="D619" t="str">
            <v>D1OR_DLC_5</v>
          </cell>
          <cell r="E619" t="str">
            <v>New Price Strike</v>
          </cell>
          <cell r="F619" t="str">
            <v>West</v>
          </cell>
          <cell r="G619" t="str">
            <v>Demand Response, OR-Cool/WH</v>
          </cell>
          <cell r="H619" t="str">
            <v/>
          </cell>
          <cell r="I619" t="str">
            <v/>
          </cell>
          <cell r="J619" t="str">
            <v>Demand Response</v>
          </cell>
          <cell r="K619" t="str">
            <v>DSM - Load Control</v>
          </cell>
          <cell r="L619" t="str">
            <v/>
          </cell>
          <cell r="M619" t="str">
            <v>Demand Response</v>
          </cell>
          <cell r="N619" t="str">
            <v>Demand Response</v>
          </cell>
          <cell r="O619" t="str">
            <v/>
          </cell>
          <cell r="P619" t="str">
            <v>Demand Response</v>
          </cell>
          <cell r="Q619" t="str">
            <v>Demand Response</v>
          </cell>
          <cell r="R619" t="str">
            <v>Demand Response</v>
          </cell>
          <cell r="S619" t="str">
            <v>Demand Response</v>
          </cell>
          <cell r="T619" t="str">
            <v>Demand Response, OR-Cool/WH</v>
          </cell>
          <cell r="U619" t="str">
            <v>Demand Response</v>
          </cell>
          <cell r="V619" t="str">
            <v>OR</v>
          </cell>
          <cell r="W619" t="str">
            <v>Non_Reporting</v>
          </cell>
        </row>
        <row r="620">
          <cell r="A620">
            <v>229005</v>
          </cell>
          <cell r="B620" t="str">
            <v>D1OR_DLC_6</v>
          </cell>
          <cell r="C620" t="str">
            <v>D1OR_DLC_6</v>
          </cell>
          <cell r="D620" t="str">
            <v>D1OR_DLC_6</v>
          </cell>
          <cell r="E620" t="str">
            <v>New Price Strike</v>
          </cell>
          <cell r="F620" t="str">
            <v>West</v>
          </cell>
          <cell r="G620" t="str">
            <v>Demand Response, OR-Cool/WH</v>
          </cell>
          <cell r="H620" t="str">
            <v/>
          </cell>
          <cell r="I620" t="str">
            <v/>
          </cell>
          <cell r="J620" t="str">
            <v>Demand Response</v>
          </cell>
          <cell r="K620" t="str">
            <v>DSM - Load Control</v>
          </cell>
          <cell r="L620" t="str">
            <v/>
          </cell>
          <cell r="M620" t="str">
            <v>Demand Response</v>
          </cell>
          <cell r="N620" t="str">
            <v>Demand Response</v>
          </cell>
          <cell r="O620" t="str">
            <v/>
          </cell>
          <cell r="P620" t="str">
            <v>Demand Response</v>
          </cell>
          <cell r="Q620" t="str">
            <v>Demand Response</v>
          </cell>
          <cell r="R620" t="str">
            <v>Demand Response</v>
          </cell>
          <cell r="S620" t="str">
            <v>Demand Response</v>
          </cell>
          <cell r="T620" t="str">
            <v>Demand Response, OR-Cool/WH</v>
          </cell>
          <cell r="U620" t="str">
            <v>Demand Response</v>
          </cell>
          <cell r="V620" t="str">
            <v>OR</v>
          </cell>
          <cell r="W620" t="str">
            <v>Non_Reporting</v>
          </cell>
        </row>
        <row r="621">
          <cell r="A621">
            <v>96373</v>
          </cell>
          <cell r="B621" t="str">
            <v>D1OR_IRR_1</v>
          </cell>
          <cell r="C621" t="str">
            <v>D1OR_IRR_1</v>
          </cell>
          <cell r="D621" t="str">
            <v>D1OR_IRR_1</v>
          </cell>
          <cell r="E621" t="str">
            <v>New Price Strike</v>
          </cell>
          <cell r="F621" t="str">
            <v>West</v>
          </cell>
          <cell r="G621" t="str">
            <v>Demand Response, OR-Irrigate</v>
          </cell>
          <cell r="H621" t="str">
            <v/>
          </cell>
          <cell r="I621" t="str">
            <v/>
          </cell>
          <cell r="J621" t="str">
            <v>Demand Response</v>
          </cell>
          <cell r="K621" t="str">
            <v>DSM - Load Control</v>
          </cell>
          <cell r="L621" t="str">
            <v/>
          </cell>
          <cell r="M621" t="str">
            <v>Demand Response</v>
          </cell>
          <cell r="N621" t="str">
            <v>Demand Response</v>
          </cell>
          <cell r="O621" t="str">
            <v/>
          </cell>
          <cell r="P621" t="str">
            <v>Demand Response</v>
          </cell>
          <cell r="Q621" t="str">
            <v>Demand Response</v>
          </cell>
          <cell r="R621" t="str">
            <v>Demand Response</v>
          </cell>
          <cell r="S621" t="str">
            <v>Demand Response</v>
          </cell>
          <cell r="T621" t="str">
            <v>Demand Response, OR-Irrigate</v>
          </cell>
          <cell r="U621" t="str">
            <v>Demand Response</v>
          </cell>
          <cell r="V621" t="str">
            <v>OR</v>
          </cell>
          <cell r="W621" t="str">
            <v>Non_Reporting</v>
          </cell>
        </row>
        <row r="622">
          <cell r="A622">
            <v>96374</v>
          </cell>
          <cell r="B622" t="str">
            <v>D1OR_IRR_2</v>
          </cell>
          <cell r="C622" t="str">
            <v>D1OR_IRR_2</v>
          </cell>
          <cell r="D622" t="str">
            <v>D1OR_IRR_2</v>
          </cell>
          <cell r="E622" t="str">
            <v>New Price Strike</v>
          </cell>
          <cell r="F622" t="str">
            <v>West</v>
          </cell>
          <cell r="G622" t="str">
            <v>Demand Response, OR-Irrigate</v>
          </cell>
          <cell r="H622" t="str">
            <v/>
          </cell>
          <cell r="I622" t="str">
            <v/>
          </cell>
          <cell r="J622" t="str">
            <v>Demand Response</v>
          </cell>
          <cell r="K622" t="str">
            <v>DSM - Load Control</v>
          </cell>
          <cell r="L622" t="str">
            <v/>
          </cell>
          <cell r="M622" t="str">
            <v>Demand Response</v>
          </cell>
          <cell r="N622" t="str">
            <v>Demand Response</v>
          </cell>
          <cell r="O622" t="str">
            <v/>
          </cell>
          <cell r="P622" t="str">
            <v>Demand Response</v>
          </cell>
          <cell r="Q622" t="str">
            <v>Demand Response</v>
          </cell>
          <cell r="R622" t="str">
            <v>Demand Response</v>
          </cell>
          <cell r="S622" t="str">
            <v>Demand Response</v>
          </cell>
          <cell r="T622" t="str">
            <v>Demand Response, OR-Irrigate</v>
          </cell>
          <cell r="U622" t="str">
            <v>Demand Response</v>
          </cell>
          <cell r="V622" t="str">
            <v>OR</v>
          </cell>
          <cell r="W622" t="str">
            <v>Non_Reporting</v>
          </cell>
        </row>
        <row r="623">
          <cell r="A623">
            <v>229002</v>
          </cell>
          <cell r="B623" t="str">
            <v>D1OR_IRR_3</v>
          </cell>
          <cell r="C623" t="str">
            <v>D1OR_IRR_3</v>
          </cell>
          <cell r="D623" t="str">
            <v>D1OR_IRR_3</v>
          </cell>
          <cell r="E623" t="str">
            <v>New Price Strike</v>
          </cell>
          <cell r="F623" t="str">
            <v>West</v>
          </cell>
          <cell r="G623" t="str">
            <v>Demand Response, OR-Irrigate</v>
          </cell>
          <cell r="H623" t="str">
            <v/>
          </cell>
          <cell r="I623" t="str">
            <v/>
          </cell>
          <cell r="J623" t="str">
            <v>Demand Response</v>
          </cell>
          <cell r="K623" t="str">
            <v>DSM - Load Control</v>
          </cell>
          <cell r="L623" t="str">
            <v/>
          </cell>
          <cell r="M623" t="str">
            <v>Demand Response</v>
          </cell>
          <cell r="N623" t="str">
            <v>Demand Response</v>
          </cell>
          <cell r="O623" t="str">
            <v/>
          </cell>
          <cell r="P623" t="str">
            <v>Demand Response</v>
          </cell>
          <cell r="Q623" t="str">
            <v>Demand Response</v>
          </cell>
          <cell r="R623" t="str">
            <v>Demand Response</v>
          </cell>
          <cell r="S623" t="str">
            <v>Demand Response</v>
          </cell>
          <cell r="T623" t="str">
            <v>Demand Response, OR-Irrigate</v>
          </cell>
          <cell r="U623" t="str">
            <v>Demand Response</v>
          </cell>
          <cell r="V623" t="str">
            <v>OR</v>
          </cell>
          <cell r="W623" t="str">
            <v>Non_Reporting</v>
          </cell>
        </row>
        <row r="624">
          <cell r="A624">
            <v>96398</v>
          </cell>
          <cell r="B624" t="str">
            <v>D1UT_CUR_1</v>
          </cell>
          <cell r="C624" t="str">
            <v>D1UT_CUR_1</v>
          </cell>
          <cell r="D624" t="str">
            <v>D1UT_CUR_1</v>
          </cell>
          <cell r="E624" t="str">
            <v>New Price Strike</v>
          </cell>
          <cell r="F624" t="str">
            <v>East</v>
          </cell>
          <cell r="G624" t="str">
            <v>Demand Response, UT-3rd Party Contracts</v>
          </cell>
          <cell r="H624" t="str">
            <v/>
          </cell>
          <cell r="I624" t="str">
            <v/>
          </cell>
          <cell r="J624" t="str">
            <v>Demand Response</v>
          </cell>
          <cell r="K624" t="str">
            <v>DSM - Load Control</v>
          </cell>
          <cell r="L624" t="str">
            <v/>
          </cell>
          <cell r="M624" t="str">
            <v>Demand Response</v>
          </cell>
          <cell r="N624" t="str">
            <v>Demand Response</v>
          </cell>
          <cell r="O624" t="str">
            <v/>
          </cell>
          <cell r="P624" t="str">
            <v>Demand Response</v>
          </cell>
          <cell r="Q624" t="str">
            <v>Demand Response</v>
          </cell>
          <cell r="R624" t="str">
            <v>Demand Response</v>
          </cell>
          <cell r="S624" t="str">
            <v>Demand Response</v>
          </cell>
          <cell r="T624" t="str">
            <v>Demand Response, UT-Curtail</v>
          </cell>
          <cell r="U624" t="str">
            <v>Demand Response</v>
          </cell>
          <cell r="V624" t="str">
            <v>UT</v>
          </cell>
          <cell r="W624" t="str">
            <v>Non_Reporting</v>
          </cell>
        </row>
        <row r="625">
          <cell r="A625">
            <v>97920</v>
          </cell>
          <cell r="B625" t="str">
            <v>D1UT_CUR_2</v>
          </cell>
          <cell r="C625" t="str">
            <v>D1UT_CUR_2</v>
          </cell>
          <cell r="D625" t="str">
            <v>D1UT_CUR_2</v>
          </cell>
          <cell r="E625" t="str">
            <v>New Price Strike</v>
          </cell>
          <cell r="F625" t="str">
            <v>East</v>
          </cell>
          <cell r="G625" t="str">
            <v>Demand Response, UT-3rd Party Contracts</v>
          </cell>
          <cell r="H625" t="str">
            <v/>
          </cell>
          <cell r="I625" t="str">
            <v/>
          </cell>
          <cell r="J625" t="str">
            <v>Demand Response</v>
          </cell>
          <cell r="K625" t="str">
            <v>DSM - Load Control</v>
          </cell>
          <cell r="L625" t="str">
            <v/>
          </cell>
          <cell r="M625" t="str">
            <v>Demand Response</v>
          </cell>
          <cell r="N625" t="str">
            <v>Demand Response</v>
          </cell>
          <cell r="O625" t="str">
            <v/>
          </cell>
          <cell r="P625" t="str">
            <v>Demand Response</v>
          </cell>
          <cell r="Q625" t="str">
            <v>Demand Response</v>
          </cell>
          <cell r="R625" t="str">
            <v>Demand Response</v>
          </cell>
          <cell r="S625" t="str">
            <v>Demand Response</v>
          </cell>
          <cell r="T625" t="str">
            <v>Demand Response, UT-Curtail</v>
          </cell>
          <cell r="U625" t="str">
            <v>Demand Response</v>
          </cell>
          <cell r="V625" t="str">
            <v>UT</v>
          </cell>
          <cell r="W625" t="str">
            <v>Non_Reporting</v>
          </cell>
        </row>
        <row r="626">
          <cell r="A626">
            <v>97921</v>
          </cell>
          <cell r="B626" t="str">
            <v>D1UT_CUR_3</v>
          </cell>
          <cell r="C626" t="str">
            <v>D1UT_CUR_3</v>
          </cell>
          <cell r="D626" t="str">
            <v>D1UT_CUR_3</v>
          </cell>
          <cell r="E626" t="str">
            <v>New Price Strike</v>
          </cell>
          <cell r="F626" t="str">
            <v>East</v>
          </cell>
          <cell r="G626" t="str">
            <v>Demand Response, UT-3rd Party Contracts</v>
          </cell>
          <cell r="H626" t="str">
            <v/>
          </cell>
          <cell r="I626" t="str">
            <v/>
          </cell>
          <cell r="J626" t="str">
            <v>Demand Response</v>
          </cell>
          <cell r="K626" t="str">
            <v>DSM - Load Control</v>
          </cell>
          <cell r="L626" t="str">
            <v/>
          </cell>
          <cell r="M626" t="str">
            <v>Demand Response</v>
          </cell>
          <cell r="N626" t="str">
            <v>Demand Response</v>
          </cell>
          <cell r="O626" t="str">
            <v/>
          </cell>
          <cell r="P626" t="str">
            <v>Demand Response</v>
          </cell>
          <cell r="Q626" t="str">
            <v>Demand Response</v>
          </cell>
          <cell r="R626" t="str">
            <v>Demand Response</v>
          </cell>
          <cell r="S626" t="str">
            <v>Demand Response</v>
          </cell>
          <cell r="T626" t="str">
            <v>Demand Response, UT-Curtail</v>
          </cell>
          <cell r="U626" t="str">
            <v>Demand Response</v>
          </cell>
          <cell r="V626" t="str">
            <v>UT</v>
          </cell>
          <cell r="W626" t="str">
            <v>Non_Reporting</v>
          </cell>
        </row>
        <row r="627">
          <cell r="A627">
            <v>97922</v>
          </cell>
          <cell r="B627" t="str">
            <v>D1UT_CUR_4</v>
          </cell>
          <cell r="C627" t="str">
            <v>D1UT_CUR_4</v>
          </cell>
          <cell r="D627" t="str">
            <v>D1UT_CUR_4</v>
          </cell>
          <cell r="E627" t="str">
            <v>New Price Strike</v>
          </cell>
          <cell r="F627" t="str">
            <v>East</v>
          </cell>
          <cell r="G627" t="str">
            <v>Demand Response, UT-3rd Party Contracts</v>
          </cell>
          <cell r="H627" t="str">
            <v/>
          </cell>
          <cell r="I627" t="str">
            <v/>
          </cell>
          <cell r="J627" t="str">
            <v>Demand Response</v>
          </cell>
          <cell r="K627" t="str">
            <v>DSM - Load Control</v>
          </cell>
          <cell r="L627" t="str">
            <v/>
          </cell>
          <cell r="M627" t="str">
            <v>Demand Response</v>
          </cell>
          <cell r="N627" t="str">
            <v>Demand Response</v>
          </cell>
          <cell r="O627" t="str">
            <v/>
          </cell>
          <cell r="P627" t="str">
            <v>Demand Response</v>
          </cell>
          <cell r="Q627" t="str">
            <v>Demand Response</v>
          </cell>
          <cell r="R627" t="str">
            <v>Demand Response</v>
          </cell>
          <cell r="S627" t="str">
            <v>Demand Response</v>
          </cell>
          <cell r="T627" t="str">
            <v>Demand Response, UT-Curtail</v>
          </cell>
          <cell r="U627" t="str">
            <v>Demand Response</v>
          </cell>
          <cell r="V627" t="str">
            <v>UT</v>
          </cell>
          <cell r="W627" t="str">
            <v>Non_Reporting</v>
          </cell>
        </row>
        <row r="628">
          <cell r="A628">
            <v>97923</v>
          </cell>
          <cell r="B628" t="str">
            <v>D1UT_CUR_5</v>
          </cell>
          <cell r="C628" t="str">
            <v>D1UT_CUR_5</v>
          </cell>
          <cell r="D628" t="str">
            <v>D1UT_CUR_5</v>
          </cell>
          <cell r="E628" t="str">
            <v>New Price Strike</v>
          </cell>
          <cell r="F628" t="str">
            <v>East</v>
          </cell>
          <cell r="G628" t="str">
            <v>Demand Response, UT-3rd Party Contracts</v>
          </cell>
          <cell r="H628" t="str">
            <v/>
          </cell>
          <cell r="I628" t="str">
            <v/>
          </cell>
          <cell r="J628" t="str">
            <v>Demand Response</v>
          </cell>
          <cell r="K628" t="str">
            <v>DSM - Load Control</v>
          </cell>
          <cell r="L628" t="str">
            <v/>
          </cell>
          <cell r="M628" t="str">
            <v>Demand Response</v>
          </cell>
          <cell r="N628" t="str">
            <v>Demand Response</v>
          </cell>
          <cell r="O628" t="str">
            <v/>
          </cell>
          <cell r="P628" t="str">
            <v>Demand Response</v>
          </cell>
          <cell r="Q628" t="str">
            <v>Demand Response</v>
          </cell>
          <cell r="R628" t="str">
            <v>Demand Response</v>
          </cell>
          <cell r="S628" t="str">
            <v>Demand Response</v>
          </cell>
          <cell r="T628" t="str">
            <v>Demand Response, UT-Curtail</v>
          </cell>
          <cell r="U628" t="str">
            <v>Demand Response</v>
          </cell>
          <cell r="V628" t="str">
            <v>UT</v>
          </cell>
          <cell r="W628" t="str">
            <v>Non_Reporting</v>
          </cell>
        </row>
        <row r="629">
          <cell r="A629">
            <v>97924</v>
          </cell>
          <cell r="B629" t="str">
            <v>D1UT_CUR_6</v>
          </cell>
          <cell r="C629" t="str">
            <v>D1UT_CUR_6</v>
          </cell>
          <cell r="D629" t="str">
            <v>D1UT_CUR_6</v>
          </cell>
          <cell r="E629" t="str">
            <v>New Price Strike</v>
          </cell>
          <cell r="F629" t="str">
            <v>East</v>
          </cell>
          <cell r="G629" t="str">
            <v>Demand Response, UT-3rd Party Contracts</v>
          </cell>
          <cell r="H629" t="str">
            <v/>
          </cell>
          <cell r="I629" t="str">
            <v/>
          </cell>
          <cell r="J629" t="str">
            <v>Demand Response</v>
          </cell>
          <cell r="K629" t="str">
            <v>DSM - Load Control</v>
          </cell>
          <cell r="L629" t="str">
            <v/>
          </cell>
          <cell r="M629" t="str">
            <v>Demand Response</v>
          </cell>
          <cell r="N629" t="str">
            <v>Demand Response</v>
          </cell>
          <cell r="O629" t="str">
            <v/>
          </cell>
          <cell r="P629" t="str">
            <v>Demand Response</v>
          </cell>
          <cell r="Q629" t="str">
            <v>Demand Response</v>
          </cell>
          <cell r="R629" t="str">
            <v>Demand Response</v>
          </cell>
          <cell r="S629" t="str">
            <v>Demand Response</v>
          </cell>
          <cell r="T629" t="str">
            <v>Demand Response, UT-Curtail</v>
          </cell>
          <cell r="U629" t="str">
            <v>Demand Response</v>
          </cell>
          <cell r="V629" t="str">
            <v>UT</v>
          </cell>
          <cell r="W629" t="str">
            <v>Non_Reporting</v>
          </cell>
        </row>
        <row r="630">
          <cell r="A630">
            <v>97925</v>
          </cell>
          <cell r="B630" t="str">
            <v>D1UT_CUR_7</v>
          </cell>
          <cell r="C630" t="str">
            <v>D1UT_CUR_7</v>
          </cell>
          <cell r="D630" t="str">
            <v>D1UT_CUR_7</v>
          </cell>
          <cell r="E630" t="str">
            <v>New Price Strike</v>
          </cell>
          <cell r="F630" t="str">
            <v>East</v>
          </cell>
          <cell r="G630" t="str">
            <v>Demand Response, UT-3rd Party Contracts</v>
          </cell>
          <cell r="H630" t="str">
            <v/>
          </cell>
          <cell r="I630" t="str">
            <v/>
          </cell>
          <cell r="J630" t="str">
            <v>Demand Response</v>
          </cell>
          <cell r="K630" t="str">
            <v>DSM - Load Control</v>
          </cell>
          <cell r="L630" t="str">
            <v/>
          </cell>
          <cell r="M630" t="str">
            <v>Demand Response</v>
          </cell>
          <cell r="N630" t="str">
            <v>Demand Response</v>
          </cell>
          <cell r="O630" t="str">
            <v/>
          </cell>
          <cell r="P630" t="str">
            <v>Demand Response</v>
          </cell>
          <cell r="Q630" t="str">
            <v>Demand Response</v>
          </cell>
          <cell r="R630" t="str">
            <v>Demand Response</v>
          </cell>
          <cell r="S630" t="str">
            <v>Demand Response</v>
          </cell>
          <cell r="T630" t="str">
            <v>Demand Response, UT-Curtail</v>
          </cell>
          <cell r="U630" t="str">
            <v>Demand Response</v>
          </cell>
          <cell r="V630" t="str">
            <v>UT</v>
          </cell>
          <cell r="W630" t="str">
            <v>Non_Reporting</v>
          </cell>
        </row>
        <row r="631">
          <cell r="A631">
            <v>229006</v>
          </cell>
          <cell r="B631" t="str">
            <v>D1UT_CUR_8</v>
          </cell>
          <cell r="C631" t="str">
            <v>D1UT_CUR_8</v>
          </cell>
          <cell r="D631" t="str">
            <v>D1UT_CUR_8</v>
          </cell>
          <cell r="E631" t="str">
            <v>New Price Strike</v>
          </cell>
          <cell r="F631" t="str">
            <v>East</v>
          </cell>
          <cell r="G631" t="str">
            <v>Demand Response, UT-3rd Party Contracts</v>
          </cell>
          <cell r="H631" t="str">
            <v/>
          </cell>
          <cell r="I631" t="str">
            <v/>
          </cell>
          <cell r="J631" t="str">
            <v>Demand Response</v>
          </cell>
          <cell r="K631" t="str">
            <v>DSM - Load Control</v>
          </cell>
          <cell r="L631" t="str">
            <v/>
          </cell>
          <cell r="M631" t="str">
            <v>Demand Response</v>
          </cell>
          <cell r="N631" t="str">
            <v>Demand Response</v>
          </cell>
          <cell r="O631" t="str">
            <v/>
          </cell>
          <cell r="P631" t="str">
            <v>Demand Response</v>
          </cell>
          <cell r="Q631" t="str">
            <v>Demand Response</v>
          </cell>
          <cell r="R631" t="str">
            <v>Demand Response</v>
          </cell>
          <cell r="S631" t="str">
            <v>Demand Response</v>
          </cell>
          <cell r="T631" t="str">
            <v>Demand Response, UT-Curtail</v>
          </cell>
          <cell r="U631" t="str">
            <v>Demand Response</v>
          </cell>
          <cell r="V631" t="str">
            <v>UT</v>
          </cell>
          <cell r="W631" t="str">
            <v>Non_Reporting</v>
          </cell>
        </row>
        <row r="632">
          <cell r="A632">
            <v>229007</v>
          </cell>
          <cell r="B632" t="str">
            <v>D1UT_CUR_9</v>
          </cell>
          <cell r="C632" t="str">
            <v>D1UT_CUR_9</v>
          </cell>
          <cell r="D632" t="str">
            <v>D1UT_CUR_9</v>
          </cell>
          <cell r="E632" t="str">
            <v>New Price Strike</v>
          </cell>
          <cell r="F632" t="str">
            <v>East</v>
          </cell>
          <cell r="G632" t="str">
            <v>Demand Response, UT-3rd Party Contracts</v>
          </cell>
          <cell r="H632" t="str">
            <v/>
          </cell>
          <cell r="I632" t="str">
            <v/>
          </cell>
          <cell r="J632" t="str">
            <v>Demand Response</v>
          </cell>
          <cell r="K632" t="str">
            <v>DSM - Load Control</v>
          </cell>
          <cell r="L632" t="str">
            <v/>
          </cell>
          <cell r="M632" t="str">
            <v>Demand Response</v>
          </cell>
          <cell r="N632" t="str">
            <v>Demand Response</v>
          </cell>
          <cell r="O632" t="str">
            <v/>
          </cell>
          <cell r="P632" t="str">
            <v>Demand Response</v>
          </cell>
          <cell r="Q632" t="str">
            <v>Demand Response</v>
          </cell>
          <cell r="R632" t="str">
            <v>Demand Response</v>
          </cell>
          <cell r="S632" t="str">
            <v>Demand Response</v>
          </cell>
          <cell r="T632" t="str">
            <v>Demand Response, UT-Curtail</v>
          </cell>
          <cell r="U632" t="str">
            <v>Demand Response</v>
          </cell>
          <cell r="V632" t="str">
            <v>UT</v>
          </cell>
          <cell r="W632" t="str">
            <v>Non_Reporting</v>
          </cell>
        </row>
        <row r="633">
          <cell r="A633">
            <v>96386</v>
          </cell>
          <cell r="B633" t="str">
            <v>D1UT_DLC_1</v>
          </cell>
          <cell r="C633" t="str">
            <v>D1UT_DLC_1</v>
          </cell>
          <cell r="D633" t="str">
            <v>D1UT_DLC_1</v>
          </cell>
          <cell r="E633" t="str">
            <v>New Price Strike</v>
          </cell>
          <cell r="F633" t="str">
            <v>East</v>
          </cell>
          <cell r="G633" t="str">
            <v>Demand Response, UT-Cool/WH</v>
          </cell>
          <cell r="H633" t="str">
            <v/>
          </cell>
          <cell r="I633" t="str">
            <v/>
          </cell>
          <cell r="J633" t="str">
            <v>Demand Response</v>
          </cell>
          <cell r="K633" t="str">
            <v>DSM - Load Control</v>
          </cell>
          <cell r="L633" t="str">
            <v/>
          </cell>
          <cell r="M633" t="str">
            <v>Demand Response</v>
          </cell>
          <cell r="N633" t="str">
            <v>Demand Response</v>
          </cell>
          <cell r="O633" t="str">
            <v/>
          </cell>
          <cell r="P633" t="str">
            <v>Demand Response</v>
          </cell>
          <cell r="Q633" t="str">
            <v>Demand Response</v>
          </cell>
          <cell r="R633" t="str">
            <v>Demand Response</v>
          </cell>
          <cell r="S633" t="str">
            <v>Demand Response</v>
          </cell>
          <cell r="T633" t="str">
            <v>Demand Response, UT-Cool/WH</v>
          </cell>
          <cell r="U633" t="str">
            <v>Demand Response</v>
          </cell>
          <cell r="V633" t="str">
            <v>UT</v>
          </cell>
          <cell r="W633" t="str">
            <v>Non_Reporting</v>
          </cell>
        </row>
        <row r="634">
          <cell r="A634">
            <v>96397</v>
          </cell>
          <cell r="B634" t="str">
            <v>D1UT_DLC_10</v>
          </cell>
          <cell r="C634" t="str">
            <v>D1UT_DLC_10</v>
          </cell>
          <cell r="D634" t="str">
            <v>D1UT_DLC_10</v>
          </cell>
          <cell r="E634" t="str">
            <v>New Price Strike</v>
          </cell>
          <cell r="F634" t="str">
            <v>East</v>
          </cell>
          <cell r="G634" t="str">
            <v>Demand Response, UT-Cool/WH</v>
          </cell>
          <cell r="H634" t="str">
            <v/>
          </cell>
          <cell r="I634" t="str">
            <v/>
          </cell>
          <cell r="J634" t="str">
            <v>Demand Response</v>
          </cell>
          <cell r="K634" t="str">
            <v>DSM - Load Control</v>
          </cell>
          <cell r="L634" t="str">
            <v/>
          </cell>
          <cell r="M634" t="str">
            <v>Demand Response</v>
          </cell>
          <cell r="N634" t="str">
            <v>Demand Response</v>
          </cell>
          <cell r="O634" t="str">
            <v/>
          </cell>
          <cell r="P634" t="str">
            <v>Demand Response</v>
          </cell>
          <cell r="Q634" t="str">
            <v>Demand Response</v>
          </cell>
          <cell r="R634" t="str">
            <v>Demand Response</v>
          </cell>
          <cell r="S634" t="str">
            <v>Demand Response</v>
          </cell>
          <cell r="T634" t="str">
            <v>Demand Response, UT-Cool/WH</v>
          </cell>
          <cell r="U634" t="str">
            <v>Demand Response</v>
          </cell>
          <cell r="V634" t="str">
            <v>UT</v>
          </cell>
          <cell r="W634" t="str">
            <v>Non_Reporting</v>
          </cell>
        </row>
        <row r="635">
          <cell r="A635">
            <v>229012</v>
          </cell>
          <cell r="B635" t="str">
            <v>D1UT_DLC_11</v>
          </cell>
          <cell r="C635" t="str">
            <v>D1UT_DLC_11</v>
          </cell>
          <cell r="D635" t="str">
            <v>D1UT_DLC_11</v>
          </cell>
          <cell r="E635" t="str">
            <v>New Price Strike</v>
          </cell>
          <cell r="F635" t="str">
            <v>East</v>
          </cell>
          <cell r="G635" t="str">
            <v>Demand Response, UT-Cool/WH</v>
          </cell>
          <cell r="H635" t="str">
            <v/>
          </cell>
          <cell r="I635" t="str">
            <v/>
          </cell>
          <cell r="J635" t="str">
            <v>Demand Response</v>
          </cell>
          <cell r="K635" t="str">
            <v>DSM - Load Control</v>
          </cell>
          <cell r="L635" t="str">
            <v/>
          </cell>
          <cell r="M635" t="str">
            <v>Demand Response</v>
          </cell>
          <cell r="N635" t="str">
            <v>Demand Response</v>
          </cell>
          <cell r="O635" t="str">
            <v/>
          </cell>
          <cell r="P635" t="str">
            <v>Demand Response</v>
          </cell>
          <cell r="Q635" t="str">
            <v>Demand Response</v>
          </cell>
          <cell r="R635" t="str">
            <v>Demand Response</v>
          </cell>
          <cell r="S635" t="str">
            <v>Demand Response</v>
          </cell>
          <cell r="T635" t="str">
            <v>Demand Response, UT-Cool/WH</v>
          </cell>
          <cell r="U635" t="str">
            <v>Demand Response</v>
          </cell>
          <cell r="V635" t="str">
            <v>UT</v>
          </cell>
          <cell r="W635" t="str">
            <v>Non_Reporting</v>
          </cell>
        </row>
        <row r="636">
          <cell r="A636">
            <v>229013</v>
          </cell>
          <cell r="B636" t="str">
            <v>D1UT_DLC_12</v>
          </cell>
          <cell r="C636" t="str">
            <v>D1UT_DLC_12</v>
          </cell>
          <cell r="D636" t="str">
            <v>D1UT_DLC_12</v>
          </cell>
          <cell r="E636" t="str">
            <v>New Price Strike</v>
          </cell>
          <cell r="F636" t="str">
            <v>East</v>
          </cell>
          <cell r="G636" t="str">
            <v>Demand Response, UT-Cool/WH</v>
          </cell>
          <cell r="H636" t="str">
            <v/>
          </cell>
          <cell r="I636" t="str">
            <v/>
          </cell>
          <cell r="J636" t="str">
            <v>Demand Response</v>
          </cell>
          <cell r="K636" t="str">
            <v>DSM - Load Control</v>
          </cell>
          <cell r="L636" t="str">
            <v/>
          </cell>
          <cell r="M636" t="str">
            <v>Demand Response</v>
          </cell>
          <cell r="N636" t="str">
            <v>Demand Response</v>
          </cell>
          <cell r="O636" t="str">
            <v/>
          </cell>
          <cell r="P636" t="str">
            <v>Demand Response</v>
          </cell>
          <cell r="Q636" t="str">
            <v>Demand Response</v>
          </cell>
          <cell r="R636" t="str">
            <v>Demand Response</v>
          </cell>
          <cell r="S636" t="str">
            <v>Demand Response</v>
          </cell>
          <cell r="T636" t="str">
            <v>Demand Response, UT-Cool/WH</v>
          </cell>
          <cell r="U636" t="str">
            <v>Demand Response</v>
          </cell>
          <cell r="V636" t="str">
            <v>UT</v>
          </cell>
          <cell r="W636" t="str">
            <v>Non_Reporting</v>
          </cell>
        </row>
        <row r="637">
          <cell r="A637">
            <v>96387</v>
          </cell>
          <cell r="B637" t="str">
            <v>D1UT_DLC_2</v>
          </cell>
          <cell r="C637" t="str">
            <v>D1UT_DLC_2</v>
          </cell>
          <cell r="D637" t="str">
            <v>D1UT_DLC_2</v>
          </cell>
          <cell r="E637" t="str">
            <v>New Price Strike</v>
          </cell>
          <cell r="F637" t="str">
            <v>East</v>
          </cell>
          <cell r="G637" t="str">
            <v>Demand Response, UT-Cool/WH</v>
          </cell>
          <cell r="H637" t="str">
            <v/>
          </cell>
          <cell r="I637" t="str">
            <v/>
          </cell>
          <cell r="J637" t="str">
            <v>Demand Response</v>
          </cell>
          <cell r="K637" t="str">
            <v>DSM - Load Control</v>
          </cell>
          <cell r="L637" t="str">
            <v/>
          </cell>
          <cell r="M637" t="str">
            <v>Demand Response</v>
          </cell>
          <cell r="N637" t="str">
            <v>Demand Response</v>
          </cell>
          <cell r="O637" t="str">
            <v/>
          </cell>
          <cell r="P637" t="str">
            <v>Demand Response</v>
          </cell>
          <cell r="Q637" t="str">
            <v>Demand Response</v>
          </cell>
          <cell r="R637" t="str">
            <v>Demand Response</v>
          </cell>
          <cell r="S637" t="str">
            <v>Demand Response</v>
          </cell>
          <cell r="T637" t="str">
            <v>Demand Response, UT-Cool/WH</v>
          </cell>
          <cell r="U637" t="str">
            <v>Demand Response</v>
          </cell>
          <cell r="V637" t="str">
            <v>UT</v>
          </cell>
          <cell r="W637" t="str">
            <v>Non_Reporting</v>
          </cell>
        </row>
        <row r="638">
          <cell r="A638">
            <v>96388</v>
          </cell>
          <cell r="B638" t="str">
            <v>D1UT_DLC_3</v>
          </cell>
          <cell r="C638" t="str">
            <v>D1UT_DLC_3</v>
          </cell>
          <cell r="D638" t="str">
            <v>D1UT_DLC_3</v>
          </cell>
          <cell r="E638" t="str">
            <v>New Price Strike</v>
          </cell>
          <cell r="F638" t="str">
            <v>East</v>
          </cell>
          <cell r="G638" t="str">
            <v>Demand Response, UT-Cool/WH</v>
          </cell>
          <cell r="H638" t="str">
            <v/>
          </cell>
          <cell r="I638" t="str">
            <v/>
          </cell>
          <cell r="J638" t="str">
            <v>Demand Response</v>
          </cell>
          <cell r="K638" t="str">
            <v>DSM - Load Control</v>
          </cell>
          <cell r="L638" t="str">
            <v/>
          </cell>
          <cell r="M638" t="str">
            <v>Demand Response</v>
          </cell>
          <cell r="N638" t="str">
            <v>Demand Response</v>
          </cell>
          <cell r="O638" t="str">
            <v/>
          </cell>
          <cell r="P638" t="str">
            <v>Demand Response</v>
          </cell>
          <cell r="Q638" t="str">
            <v>Demand Response</v>
          </cell>
          <cell r="R638" t="str">
            <v>Demand Response</v>
          </cell>
          <cell r="S638" t="str">
            <v>Demand Response</v>
          </cell>
          <cell r="T638" t="str">
            <v>Demand Response, UT-Cool/WH</v>
          </cell>
          <cell r="U638" t="str">
            <v>Demand Response</v>
          </cell>
          <cell r="V638" t="str">
            <v>UT</v>
          </cell>
          <cell r="W638" t="str">
            <v>Non_Reporting</v>
          </cell>
        </row>
        <row r="639">
          <cell r="A639">
            <v>96368</v>
          </cell>
          <cell r="B639" t="str">
            <v>D1UT_DLC_4</v>
          </cell>
          <cell r="C639" t="str">
            <v>D1UT_DLC_4</v>
          </cell>
          <cell r="D639" t="str">
            <v>D1UT_DLC_4</v>
          </cell>
          <cell r="E639" t="str">
            <v>New Price Strike</v>
          </cell>
          <cell r="F639" t="str">
            <v>East</v>
          </cell>
          <cell r="G639" t="str">
            <v>Demand Response, UT-Cool/WH</v>
          </cell>
          <cell r="H639" t="str">
            <v/>
          </cell>
          <cell r="I639" t="str">
            <v/>
          </cell>
          <cell r="J639" t="str">
            <v>Demand Response</v>
          </cell>
          <cell r="K639" t="str">
            <v>DSM - Load Control</v>
          </cell>
          <cell r="L639" t="str">
            <v/>
          </cell>
          <cell r="M639" t="str">
            <v>Demand Response</v>
          </cell>
          <cell r="N639" t="str">
            <v>Demand Response</v>
          </cell>
          <cell r="O639" t="str">
            <v/>
          </cell>
          <cell r="P639" t="str">
            <v>Demand Response</v>
          </cell>
          <cell r="Q639" t="str">
            <v>Demand Response</v>
          </cell>
          <cell r="R639" t="str">
            <v>Demand Response</v>
          </cell>
          <cell r="S639" t="str">
            <v>Demand Response</v>
          </cell>
          <cell r="T639" t="str">
            <v>Demand Response, UT-Cool/WH</v>
          </cell>
          <cell r="U639" t="str">
            <v>Demand Response</v>
          </cell>
          <cell r="V639" t="str">
            <v>UT</v>
          </cell>
          <cell r="W639" t="str">
            <v>Non_Reporting</v>
          </cell>
        </row>
        <row r="640">
          <cell r="A640">
            <v>96378</v>
          </cell>
          <cell r="B640" t="str">
            <v>D1UT_DLC_5</v>
          </cell>
          <cell r="C640" t="str">
            <v>D1UT_DLC_5</v>
          </cell>
          <cell r="D640" t="str">
            <v>D1UT_DLC_5</v>
          </cell>
          <cell r="E640" t="str">
            <v>New Price Strike</v>
          </cell>
          <cell r="F640" t="str">
            <v>East</v>
          </cell>
          <cell r="G640" t="str">
            <v>Demand Response, UT-Cool/WH</v>
          </cell>
          <cell r="H640" t="str">
            <v/>
          </cell>
          <cell r="I640" t="str">
            <v/>
          </cell>
          <cell r="J640" t="str">
            <v>Demand Response</v>
          </cell>
          <cell r="K640" t="str">
            <v>DSM - Load Control</v>
          </cell>
          <cell r="L640" t="str">
            <v/>
          </cell>
          <cell r="M640" t="str">
            <v>Demand Response</v>
          </cell>
          <cell r="N640" t="str">
            <v>Demand Response</v>
          </cell>
          <cell r="O640" t="str">
            <v/>
          </cell>
          <cell r="P640" t="str">
            <v>Demand Response</v>
          </cell>
          <cell r="Q640" t="str">
            <v>Demand Response</v>
          </cell>
          <cell r="R640" t="str">
            <v>Demand Response</v>
          </cell>
          <cell r="S640" t="str">
            <v>Demand Response</v>
          </cell>
          <cell r="T640" t="str">
            <v>Demand Response, UT-Cool/WH</v>
          </cell>
          <cell r="U640" t="str">
            <v>Demand Response</v>
          </cell>
          <cell r="V640" t="str">
            <v>UT</v>
          </cell>
          <cell r="W640" t="str">
            <v>Non_Reporting</v>
          </cell>
        </row>
        <row r="641">
          <cell r="A641">
            <v>96369</v>
          </cell>
          <cell r="B641" t="str">
            <v>D1UT_DLC_6</v>
          </cell>
          <cell r="C641" t="str">
            <v>D1UT_DLC_6</v>
          </cell>
          <cell r="D641" t="str">
            <v>D1UT_DLC_6</v>
          </cell>
          <cell r="E641" t="str">
            <v>New Price Strike</v>
          </cell>
          <cell r="F641" t="str">
            <v>East</v>
          </cell>
          <cell r="G641" t="str">
            <v>Demand Response, UT-Cool/WH</v>
          </cell>
          <cell r="H641" t="str">
            <v/>
          </cell>
          <cell r="I641" t="str">
            <v/>
          </cell>
          <cell r="J641" t="str">
            <v>Demand Response</v>
          </cell>
          <cell r="K641" t="str">
            <v>DSM - Load Control</v>
          </cell>
          <cell r="L641" t="str">
            <v/>
          </cell>
          <cell r="M641" t="str">
            <v>Demand Response</v>
          </cell>
          <cell r="N641" t="str">
            <v>Demand Response</v>
          </cell>
          <cell r="O641" t="str">
            <v/>
          </cell>
          <cell r="P641" t="str">
            <v>Demand Response</v>
          </cell>
          <cell r="Q641" t="str">
            <v>Demand Response</v>
          </cell>
          <cell r="R641" t="str">
            <v>Demand Response</v>
          </cell>
          <cell r="S641" t="str">
            <v>Demand Response</v>
          </cell>
          <cell r="T641" t="str">
            <v>Demand Response, UT-Cool/WH</v>
          </cell>
          <cell r="U641" t="str">
            <v>Demand Response</v>
          </cell>
          <cell r="V641" t="str">
            <v>UT</v>
          </cell>
          <cell r="W641" t="str">
            <v>Non_Reporting</v>
          </cell>
        </row>
        <row r="642">
          <cell r="A642">
            <v>96379</v>
          </cell>
          <cell r="B642" t="str">
            <v>D1UT_DLC_7</v>
          </cell>
          <cell r="C642" t="str">
            <v>D1UT_DLC_7</v>
          </cell>
          <cell r="D642" t="str">
            <v>D1UT_DLC_7</v>
          </cell>
          <cell r="E642" t="str">
            <v>New Price Strike</v>
          </cell>
          <cell r="F642" t="str">
            <v>East</v>
          </cell>
          <cell r="G642" t="str">
            <v>Demand Response, UT-Cool/WH</v>
          </cell>
          <cell r="H642" t="str">
            <v/>
          </cell>
          <cell r="I642" t="str">
            <v/>
          </cell>
          <cell r="J642" t="str">
            <v>Demand Response</v>
          </cell>
          <cell r="K642" t="str">
            <v>DSM - Load Control</v>
          </cell>
          <cell r="L642" t="str">
            <v/>
          </cell>
          <cell r="M642" t="str">
            <v>Demand Response</v>
          </cell>
          <cell r="N642" t="str">
            <v>Demand Response</v>
          </cell>
          <cell r="O642" t="str">
            <v/>
          </cell>
          <cell r="P642" t="str">
            <v>Demand Response</v>
          </cell>
          <cell r="Q642" t="str">
            <v>Demand Response</v>
          </cell>
          <cell r="R642" t="str">
            <v>Demand Response</v>
          </cell>
          <cell r="S642" t="str">
            <v>Demand Response</v>
          </cell>
          <cell r="T642" t="str">
            <v>Demand Response, UT-Cool/WH</v>
          </cell>
          <cell r="U642" t="str">
            <v>Demand Response</v>
          </cell>
          <cell r="V642" t="str">
            <v>UT</v>
          </cell>
          <cell r="W642" t="str">
            <v>Non_Reporting</v>
          </cell>
        </row>
        <row r="643">
          <cell r="A643">
            <v>96399</v>
          </cell>
          <cell r="B643" t="str">
            <v>D1UT_DLC_8</v>
          </cell>
          <cell r="C643" t="str">
            <v>D1UT_DLC_8</v>
          </cell>
          <cell r="D643" t="str">
            <v>D1UT_DLC_8</v>
          </cell>
          <cell r="E643" t="str">
            <v>New Price Strike</v>
          </cell>
          <cell r="F643" t="str">
            <v>East</v>
          </cell>
          <cell r="G643" t="str">
            <v>Demand Response, UT-Cool/WH</v>
          </cell>
          <cell r="H643" t="str">
            <v/>
          </cell>
          <cell r="I643" t="str">
            <v/>
          </cell>
          <cell r="J643" t="str">
            <v>Demand Response</v>
          </cell>
          <cell r="K643" t="str">
            <v>DSM - Load Control</v>
          </cell>
          <cell r="L643" t="str">
            <v/>
          </cell>
          <cell r="M643" t="str">
            <v>Demand Response</v>
          </cell>
          <cell r="N643" t="str">
            <v>Demand Response</v>
          </cell>
          <cell r="O643" t="str">
            <v/>
          </cell>
          <cell r="P643" t="str">
            <v>Demand Response</v>
          </cell>
          <cell r="Q643" t="str">
            <v>Demand Response</v>
          </cell>
          <cell r="R643" t="str">
            <v>Demand Response</v>
          </cell>
          <cell r="S643" t="str">
            <v>Demand Response</v>
          </cell>
          <cell r="T643" t="str">
            <v>Demand Response, UT-Cool/WH</v>
          </cell>
          <cell r="U643" t="str">
            <v>Demand Response</v>
          </cell>
          <cell r="V643" t="str">
            <v>UT</v>
          </cell>
          <cell r="W643" t="str">
            <v>Non_Reporting</v>
          </cell>
        </row>
        <row r="644">
          <cell r="A644">
            <v>96396</v>
          </cell>
          <cell r="B644" t="str">
            <v>D1UT_DLC_9</v>
          </cell>
          <cell r="C644" t="str">
            <v>D1UT_DLC_9</v>
          </cell>
          <cell r="D644" t="str">
            <v>D1UT_DLC_9</v>
          </cell>
          <cell r="E644" t="str">
            <v>New Price Strike</v>
          </cell>
          <cell r="F644" t="str">
            <v>East</v>
          </cell>
          <cell r="G644" t="str">
            <v>Demand Response, UT-Cool/WH</v>
          </cell>
          <cell r="H644" t="str">
            <v/>
          </cell>
          <cell r="I644" t="str">
            <v/>
          </cell>
          <cell r="J644" t="str">
            <v>Demand Response</v>
          </cell>
          <cell r="K644" t="str">
            <v>DSM - Load Control</v>
          </cell>
          <cell r="L644" t="str">
            <v/>
          </cell>
          <cell r="M644" t="str">
            <v>Demand Response</v>
          </cell>
          <cell r="N644" t="str">
            <v>Demand Response</v>
          </cell>
          <cell r="O644" t="str">
            <v/>
          </cell>
          <cell r="P644" t="str">
            <v>Demand Response</v>
          </cell>
          <cell r="Q644" t="str">
            <v>Demand Response</v>
          </cell>
          <cell r="R644" t="str">
            <v>Demand Response</v>
          </cell>
          <cell r="S644" t="str">
            <v>Demand Response</v>
          </cell>
          <cell r="T644" t="str">
            <v>Demand Response, UT-Cool/WH</v>
          </cell>
          <cell r="U644" t="str">
            <v>Demand Response</v>
          </cell>
          <cell r="V644" t="str">
            <v>UT</v>
          </cell>
          <cell r="W644" t="str">
            <v>Non_Reporting</v>
          </cell>
        </row>
        <row r="645">
          <cell r="A645">
            <v>97926</v>
          </cell>
          <cell r="B645" t="str">
            <v>D1UT_IRR_1</v>
          </cell>
          <cell r="C645" t="str">
            <v>D1UT_IRR_1</v>
          </cell>
          <cell r="D645" t="str">
            <v>D1UT_IRR_1</v>
          </cell>
          <cell r="E645" t="str">
            <v>New Price Strike</v>
          </cell>
          <cell r="F645" t="str">
            <v>East</v>
          </cell>
          <cell r="G645" t="str">
            <v>Demand Response, UT-Irrigate</v>
          </cell>
          <cell r="H645" t="str">
            <v/>
          </cell>
          <cell r="I645" t="str">
            <v/>
          </cell>
          <cell r="J645" t="str">
            <v>Demand Response</v>
          </cell>
          <cell r="K645" t="str">
            <v>DSM - Load Control</v>
          </cell>
          <cell r="L645" t="str">
            <v/>
          </cell>
          <cell r="M645" t="str">
            <v>Demand Response</v>
          </cell>
          <cell r="N645" t="str">
            <v>Demand Response</v>
          </cell>
          <cell r="O645" t="str">
            <v/>
          </cell>
          <cell r="P645" t="str">
            <v>Demand Response</v>
          </cell>
          <cell r="Q645" t="str">
            <v>Demand Response</v>
          </cell>
          <cell r="R645" t="str">
            <v>Demand Response</v>
          </cell>
          <cell r="S645" t="str">
            <v>Demand Response</v>
          </cell>
          <cell r="T645" t="str">
            <v>Demand Response, UT-Irrigate</v>
          </cell>
          <cell r="U645" t="str">
            <v>Demand Response</v>
          </cell>
          <cell r="V645" t="str">
            <v>UT</v>
          </cell>
          <cell r="W645" t="str">
            <v>Non_Reporting</v>
          </cell>
        </row>
        <row r="646">
          <cell r="A646">
            <v>229008</v>
          </cell>
          <cell r="B646" t="str">
            <v>D1UT_IRR_2</v>
          </cell>
          <cell r="C646" t="str">
            <v>D1UT_IRR_2</v>
          </cell>
          <cell r="D646" t="str">
            <v>D1UT_IRR_2</v>
          </cell>
          <cell r="E646" t="str">
            <v>New Price Strike</v>
          </cell>
          <cell r="F646" t="str">
            <v>East</v>
          </cell>
          <cell r="G646" t="str">
            <v>Demand Response, UT-Irrigate</v>
          </cell>
          <cell r="H646" t="str">
            <v/>
          </cell>
          <cell r="I646" t="str">
            <v/>
          </cell>
          <cell r="J646" t="str">
            <v>Demand Response</v>
          </cell>
          <cell r="K646" t="str">
            <v>DSM - Load Control</v>
          </cell>
          <cell r="L646" t="str">
            <v/>
          </cell>
          <cell r="M646" t="str">
            <v>Demand Response</v>
          </cell>
          <cell r="N646" t="str">
            <v>Demand Response</v>
          </cell>
          <cell r="O646" t="str">
            <v/>
          </cell>
          <cell r="P646" t="str">
            <v>Demand Response</v>
          </cell>
          <cell r="Q646" t="str">
            <v>Demand Response</v>
          </cell>
          <cell r="R646" t="str">
            <v>Demand Response</v>
          </cell>
          <cell r="S646" t="str">
            <v>Demand Response</v>
          </cell>
          <cell r="T646" t="str">
            <v>Demand Response, UT-Irrigate</v>
          </cell>
          <cell r="U646" t="str">
            <v>Demand Response</v>
          </cell>
          <cell r="V646" t="str">
            <v>UT</v>
          </cell>
          <cell r="W646" t="str">
            <v>Non_Reporting</v>
          </cell>
        </row>
        <row r="647">
          <cell r="A647">
            <v>229009</v>
          </cell>
          <cell r="B647" t="str">
            <v>D1UT_IRR_3</v>
          </cell>
          <cell r="C647" t="str">
            <v>D1UT_IRR_3</v>
          </cell>
          <cell r="D647" t="str">
            <v>D1UT_IRR_3</v>
          </cell>
          <cell r="E647" t="str">
            <v>New Price Strike</v>
          </cell>
          <cell r="F647" t="str">
            <v>East</v>
          </cell>
          <cell r="G647" t="str">
            <v>Demand Response, UT-Irrigate</v>
          </cell>
          <cell r="H647" t="str">
            <v/>
          </cell>
          <cell r="I647" t="str">
            <v/>
          </cell>
          <cell r="J647" t="str">
            <v>Demand Response</v>
          </cell>
          <cell r="K647" t="str">
            <v>DSM - Load Control</v>
          </cell>
          <cell r="L647" t="str">
            <v/>
          </cell>
          <cell r="M647" t="str">
            <v>Demand Response</v>
          </cell>
          <cell r="N647" t="str">
            <v>Demand Response</v>
          </cell>
          <cell r="O647" t="str">
            <v/>
          </cell>
          <cell r="P647" t="str">
            <v>Demand Response</v>
          </cell>
          <cell r="Q647" t="str">
            <v>Demand Response</v>
          </cell>
          <cell r="R647" t="str">
            <v>Demand Response</v>
          </cell>
          <cell r="S647" t="str">
            <v>Demand Response</v>
          </cell>
          <cell r="T647" t="str">
            <v>Demand Response, UT-Irrigate</v>
          </cell>
          <cell r="U647" t="str">
            <v>Demand Response</v>
          </cell>
          <cell r="V647" t="str">
            <v>UT</v>
          </cell>
          <cell r="W647" t="str">
            <v>Non_Reporting</v>
          </cell>
        </row>
        <row r="648">
          <cell r="A648">
            <v>229010</v>
          </cell>
          <cell r="B648" t="str">
            <v>D1UT_IRR_4</v>
          </cell>
          <cell r="C648" t="str">
            <v>D1UT_IRR_4</v>
          </cell>
          <cell r="D648" t="str">
            <v>D1UT_IRR_4</v>
          </cell>
          <cell r="E648" t="str">
            <v>New Price Strike</v>
          </cell>
          <cell r="F648" t="str">
            <v>East</v>
          </cell>
          <cell r="G648" t="str">
            <v>Demand Response, UT-Irrigate</v>
          </cell>
          <cell r="H648" t="str">
            <v/>
          </cell>
          <cell r="I648" t="str">
            <v/>
          </cell>
          <cell r="J648" t="str">
            <v>Demand Response</v>
          </cell>
          <cell r="K648" t="str">
            <v>DSM - Load Control</v>
          </cell>
          <cell r="L648" t="str">
            <v/>
          </cell>
          <cell r="M648" t="str">
            <v>Demand Response</v>
          </cell>
          <cell r="N648" t="str">
            <v>Demand Response</v>
          </cell>
          <cell r="O648" t="str">
            <v/>
          </cell>
          <cell r="P648" t="str">
            <v>Demand Response</v>
          </cell>
          <cell r="Q648" t="str">
            <v>Demand Response</v>
          </cell>
          <cell r="R648" t="str">
            <v>Demand Response</v>
          </cell>
          <cell r="S648" t="str">
            <v>Demand Response</v>
          </cell>
          <cell r="T648" t="str">
            <v>Demand Response, UT-Irrigate</v>
          </cell>
          <cell r="U648" t="str">
            <v>Demand Response</v>
          </cell>
          <cell r="V648" t="str">
            <v>UT</v>
          </cell>
          <cell r="W648" t="str">
            <v>Non_Reporting</v>
          </cell>
        </row>
        <row r="649">
          <cell r="A649">
            <v>229011</v>
          </cell>
          <cell r="B649" t="str">
            <v>D1UT_IRR_5</v>
          </cell>
          <cell r="C649" t="str">
            <v>D1UT_IRR_5</v>
          </cell>
          <cell r="D649" t="str">
            <v>D1UT_IRR_5</v>
          </cell>
          <cell r="E649" t="str">
            <v>New Price Strike</v>
          </cell>
          <cell r="F649" t="str">
            <v>East</v>
          </cell>
          <cell r="G649" t="str">
            <v>Demand Response, UT-Irrigate</v>
          </cell>
          <cell r="H649" t="str">
            <v/>
          </cell>
          <cell r="I649" t="str">
            <v/>
          </cell>
          <cell r="J649" t="str">
            <v>Demand Response</v>
          </cell>
          <cell r="K649" t="str">
            <v>DSM - Load Control</v>
          </cell>
          <cell r="L649" t="str">
            <v/>
          </cell>
          <cell r="M649" t="str">
            <v>Demand Response</v>
          </cell>
          <cell r="N649" t="str">
            <v>Demand Response</v>
          </cell>
          <cell r="O649" t="str">
            <v/>
          </cell>
          <cell r="P649" t="str">
            <v>Demand Response</v>
          </cell>
          <cell r="Q649" t="str">
            <v>Demand Response</v>
          </cell>
          <cell r="R649" t="str">
            <v>Demand Response</v>
          </cell>
          <cell r="S649" t="str">
            <v>Demand Response</v>
          </cell>
          <cell r="T649" t="str">
            <v>Demand Response, UT-Irrigate</v>
          </cell>
          <cell r="U649" t="str">
            <v>Demand Response</v>
          </cell>
          <cell r="V649" t="str">
            <v>UT</v>
          </cell>
          <cell r="W649" t="str">
            <v>Non_Reporting</v>
          </cell>
        </row>
        <row r="650">
          <cell r="A650">
            <v>97930</v>
          </cell>
          <cell r="B650" t="str">
            <v>D1WA_CUR_1</v>
          </cell>
          <cell r="C650" t="str">
            <v>D1WA_CUR_1</v>
          </cell>
          <cell r="D650" t="str">
            <v>D1WA_CUR_1</v>
          </cell>
          <cell r="E650" t="str">
            <v>New Price Strike</v>
          </cell>
          <cell r="F650" t="str">
            <v>West</v>
          </cell>
          <cell r="G650" t="str">
            <v>Demand Response, WA-3rd Party Contracts</v>
          </cell>
          <cell r="H650" t="str">
            <v/>
          </cell>
          <cell r="I650" t="str">
            <v/>
          </cell>
          <cell r="J650" t="str">
            <v>Demand Response</v>
          </cell>
          <cell r="K650" t="str">
            <v>DSM - Load Control</v>
          </cell>
          <cell r="L650" t="str">
            <v/>
          </cell>
          <cell r="M650" t="str">
            <v>Demand Response</v>
          </cell>
          <cell r="N650" t="str">
            <v>Demand Response</v>
          </cell>
          <cell r="O650" t="str">
            <v/>
          </cell>
          <cell r="P650" t="str">
            <v>Demand Response</v>
          </cell>
          <cell r="Q650" t="str">
            <v>Demand Response</v>
          </cell>
          <cell r="R650" t="str">
            <v>Demand Response</v>
          </cell>
          <cell r="S650" t="str">
            <v>Demand Response</v>
          </cell>
          <cell r="T650" t="str">
            <v>Demand Response, WA-Curtail</v>
          </cell>
          <cell r="U650" t="str">
            <v>Demand Response</v>
          </cell>
          <cell r="V650" t="str">
            <v>WA</v>
          </cell>
          <cell r="W650" t="str">
            <v>Non_Reporting</v>
          </cell>
        </row>
        <row r="651">
          <cell r="A651">
            <v>97931</v>
          </cell>
          <cell r="B651" t="str">
            <v>D1WA_CUR_2</v>
          </cell>
          <cell r="C651" t="str">
            <v>D1WA_CUR_2</v>
          </cell>
          <cell r="D651" t="str">
            <v>D1WA_CUR_2</v>
          </cell>
          <cell r="E651" t="str">
            <v>New Price Strike</v>
          </cell>
          <cell r="F651" t="str">
            <v>West</v>
          </cell>
          <cell r="G651" t="str">
            <v>Demand Response, WA-3rd Party Contracts</v>
          </cell>
          <cell r="H651" t="str">
            <v/>
          </cell>
          <cell r="I651" t="str">
            <v/>
          </cell>
          <cell r="J651" t="str">
            <v>Demand Response</v>
          </cell>
          <cell r="K651" t="str">
            <v>DSM - Load Control</v>
          </cell>
          <cell r="L651" t="str">
            <v/>
          </cell>
          <cell r="M651" t="str">
            <v>Demand Response</v>
          </cell>
          <cell r="N651" t="str">
            <v>Demand Response</v>
          </cell>
          <cell r="O651" t="str">
            <v/>
          </cell>
          <cell r="P651" t="str">
            <v>Demand Response</v>
          </cell>
          <cell r="Q651" t="str">
            <v>Demand Response</v>
          </cell>
          <cell r="R651" t="str">
            <v>Demand Response</v>
          </cell>
          <cell r="S651" t="str">
            <v>Demand Response</v>
          </cell>
          <cell r="T651" t="str">
            <v>Demand Response, WA-Curtail</v>
          </cell>
          <cell r="U651" t="str">
            <v>Demand Response</v>
          </cell>
          <cell r="V651" t="str">
            <v>WA</v>
          </cell>
          <cell r="W651" t="str">
            <v>Non_Reporting</v>
          </cell>
        </row>
        <row r="652">
          <cell r="A652">
            <v>97932</v>
          </cell>
          <cell r="B652" t="str">
            <v>D1WA_CUR_3</v>
          </cell>
          <cell r="C652" t="str">
            <v>D1WA_CUR_3</v>
          </cell>
          <cell r="D652" t="str">
            <v>D1WA_CUR_3</v>
          </cell>
          <cell r="E652" t="str">
            <v>New Price Strike</v>
          </cell>
          <cell r="F652" t="str">
            <v>West</v>
          </cell>
          <cell r="G652" t="str">
            <v>Demand Response, WA-3rd Party Contracts</v>
          </cell>
          <cell r="H652" t="str">
            <v/>
          </cell>
          <cell r="I652" t="str">
            <v/>
          </cell>
          <cell r="J652" t="str">
            <v>Demand Response</v>
          </cell>
          <cell r="K652" t="str">
            <v>DSM - Load Control</v>
          </cell>
          <cell r="L652" t="str">
            <v/>
          </cell>
          <cell r="M652" t="str">
            <v>Demand Response</v>
          </cell>
          <cell r="N652" t="str">
            <v>Demand Response</v>
          </cell>
          <cell r="O652" t="str">
            <v/>
          </cell>
          <cell r="P652" t="str">
            <v>Demand Response</v>
          </cell>
          <cell r="Q652" t="str">
            <v>Demand Response</v>
          </cell>
          <cell r="R652" t="str">
            <v>Demand Response</v>
          </cell>
          <cell r="S652" t="str">
            <v>Demand Response</v>
          </cell>
          <cell r="T652" t="str">
            <v>Demand Response, WA-Curtail</v>
          </cell>
          <cell r="U652" t="str">
            <v>Demand Response</v>
          </cell>
          <cell r="V652" t="str">
            <v>WA</v>
          </cell>
          <cell r="W652" t="str">
            <v>Non_Reporting</v>
          </cell>
        </row>
        <row r="653">
          <cell r="A653">
            <v>229014</v>
          </cell>
          <cell r="B653" t="str">
            <v>D1WA_CUR_4</v>
          </cell>
          <cell r="C653" t="str">
            <v>D1WA_CUR_4</v>
          </cell>
          <cell r="D653" t="str">
            <v>D1WA_CUR_4</v>
          </cell>
          <cell r="E653" t="str">
            <v>New Price Strike</v>
          </cell>
          <cell r="F653" t="str">
            <v>West</v>
          </cell>
          <cell r="G653" t="str">
            <v>Demand Response, WA-3rd Party Contracts</v>
          </cell>
          <cell r="H653" t="str">
            <v/>
          </cell>
          <cell r="I653" t="str">
            <v/>
          </cell>
          <cell r="J653" t="str">
            <v>Demand Response</v>
          </cell>
          <cell r="K653" t="str">
            <v>DSM - Load Control</v>
          </cell>
          <cell r="L653" t="str">
            <v/>
          </cell>
          <cell r="M653" t="str">
            <v>Demand Response</v>
          </cell>
          <cell r="N653" t="str">
            <v>Demand Response</v>
          </cell>
          <cell r="O653" t="str">
            <v/>
          </cell>
          <cell r="P653" t="str">
            <v>Demand Response</v>
          </cell>
          <cell r="Q653" t="str">
            <v>Demand Response</v>
          </cell>
          <cell r="R653" t="str">
            <v>Demand Response</v>
          </cell>
          <cell r="S653" t="str">
            <v>Demand Response</v>
          </cell>
          <cell r="T653" t="str">
            <v>Demand Response, WA-Curtail</v>
          </cell>
          <cell r="U653" t="str">
            <v>Demand Response</v>
          </cell>
          <cell r="V653" t="str">
            <v>WA</v>
          </cell>
          <cell r="W653" t="str">
            <v>Non_Reporting</v>
          </cell>
        </row>
        <row r="654">
          <cell r="A654">
            <v>97927</v>
          </cell>
          <cell r="B654" t="str">
            <v>D1WA_DLC_1</v>
          </cell>
          <cell r="C654" t="str">
            <v>D1WA_DLC_1</v>
          </cell>
          <cell r="D654" t="str">
            <v>D1WA_DLC_1</v>
          </cell>
          <cell r="E654" t="str">
            <v>New Price Strike</v>
          </cell>
          <cell r="F654" t="str">
            <v>West</v>
          </cell>
          <cell r="G654" t="str">
            <v>Demand Response, WA-Cool/WH</v>
          </cell>
          <cell r="H654" t="str">
            <v/>
          </cell>
          <cell r="I654" t="str">
            <v/>
          </cell>
          <cell r="J654" t="str">
            <v>Demand Response</v>
          </cell>
          <cell r="K654" t="str">
            <v>DSM - Load Control</v>
          </cell>
          <cell r="L654" t="str">
            <v/>
          </cell>
          <cell r="M654" t="str">
            <v>Demand Response</v>
          </cell>
          <cell r="N654" t="str">
            <v>Demand Response</v>
          </cell>
          <cell r="O654" t="str">
            <v/>
          </cell>
          <cell r="P654" t="str">
            <v>Demand Response</v>
          </cell>
          <cell r="Q654" t="str">
            <v>Demand Response</v>
          </cell>
          <cell r="R654" t="str">
            <v>Demand Response</v>
          </cell>
          <cell r="S654" t="str">
            <v>Demand Response</v>
          </cell>
          <cell r="T654" t="str">
            <v>Demand Response, WA-Cool/WH</v>
          </cell>
          <cell r="U654" t="str">
            <v>Demand Response</v>
          </cell>
          <cell r="V654" t="str">
            <v>WA</v>
          </cell>
          <cell r="W654" t="str">
            <v>Non_Reporting</v>
          </cell>
        </row>
        <row r="655">
          <cell r="A655">
            <v>97928</v>
          </cell>
          <cell r="B655" t="str">
            <v>D1WA_DLC_2</v>
          </cell>
          <cell r="C655" t="str">
            <v>D1WA_DLC_2</v>
          </cell>
          <cell r="D655" t="str">
            <v>D1WA_DLC_2</v>
          </cell>
          <cell r="E655" t="str">
            <v>New Price Strike</v>
          </cell>
          <cell r="F655" t="str">
            <v>West</v>
          </cell>
          <cell r="G655" t="str">
            <v>Demand Response, WA-Cool/WH</v>
          </cell>
          <cell r="H655" t="str">
            <v/>
          </cell>
          <cell r="I655" t="str">
            <v/>
          </cell>
          <cell r="J655" t="str">
            <v>Demand Response</v>
          </cell>
          <cell r="K655" t="str">
            <v>DSM - Load Control</v>
          </cell>
          <cell r="L655" t="str">
            <v/>
          </cell>
          <cell r="M655" t="str">
            <v>Demand Response</v>
          </cell>
          <cell r="N655" t="str">
            <v>Demand Response</v>
          </cell>
          <cell r="O655" t="str">
            <v/>
          </cell>
          <cell r="P655" t="str">
            <v>Demand Response</v>
          </cell>
          <cell r="Q655" t="str">
            <v>Demand Response</v>
          </cell>
          <cell r="R655" t="str">
            <v>Demand Response</v>
          </cell>
          <cell r="S655" t="str">
            <v>Demand Response</v>
          </cell>
          <cell r="T655" t="str">
            <v>Demand Response, WA-Cool/WH</v>
          </cell>
          <cell r="U655" t="str">
            <v>Demand Response</v>
          </cell>
          <cell r="V655" t="str">
            <v>WA</v>
          </cell>
          <cell r="W655" t="str">
            <v>Non_Reporting</v>
          </cell>
        </row>
        <row r="656">
          <cell r="A656">
            <v>97929</v>
          </cell>
          <cell r="B656" t="str">
            <v>D1WA_DLC_3</v>
          </cell>
          <cell r="C656" t="str">
            <v>D1WA_DLC_3</v>
          </cell>
          <cell r="D656" t="str">
            <v>D1WA_DLC_3</v>
          </cell>
          <cell r="E656" t="str">
            <v>New Price Strike</v>
          </cell>
          <cell r="F656" t="str">
            <v>West</v>
          </cell>
          <cell r="G656" t="str">
            <v>Demand Response, WA-Cool/WH</v>
          </cell>
          <cell r="H656" t="str">
            <v/>
          </cell>
          <cell r="I656" t="str">
            <v/>
          </cell>
          <cell r="J656" t="str">
            <v>Demand Response</v>
          </cell>
          <cell r="K656" t="str">
            <v>DSM - Load Control</v>
          </cell>
          <cell r="L656" t="str">
            <v/>
          </cell>
          <cell r="M656" t="str">
            <v>Demand Response</v>
          </cell>
          <cell r="N656" t="str">
            <v>Demand Response</v>
          </cell>
          <cell r="O656" t="str">
            <v/>
          </cell>
          <cell r="P656" t="str">
            <v>Demand Response</v>
          </cell>
          <cell r="Q656" t="str">
            <v>Demand Response</v>
          </cell>
          <cell r="R656" t="str">
            <v>Demand Response</v>
          </cell>
          <cell r="S656" t="str">
            <v>Demand Response</v>
          </cell>
          <cell r="T656" t="str">
            <v>Demand Response, WA-Cool/WH</v>
          </cell>
          <cell r="U656" t="str">
            <v>Demand Response</v>
          </cell>
          <cell r="V656" t="str">
            <v>WA</v>
          </cell>
          <cell r="W656" t="str">
            <v>Non_Reporting</v>
          </cell>
        </row>
        <row r="657">
          <cell r="A657">
            <v>229015</v>
          </cell>
          <cell r="B657" t="str">
            <v>D1WA_DLC_4</v>
          </cell>
          <cell r="C657" t="str">
            <v>D1WA_DLC_4</v>
          </cell>
          <cell r="D657" t="str">
            <v>D1WA_DLC_4</v>
          </cell>
          <cell r="E657" t="str">
            <v>New Price Strike</v>
          </cell>
          <cell r="F657" t="str">
            <v>West</v>
          </cell>
          <cell r="G657" t="str">
            <v>Demand Response, WA-Cool/WH</v>
          </cell>
          <cell r="H657" t="str">
            <v/>
          </cell>
          <cell r="I657" t="str">
            <v/>
          </cell>
          <cell r="J657" t="str">
            <v>Demand Response</v>
          </cell>
          <cell r="K657" t="str">
            <v>DSM - Load Control</v>
          </cell>
          <cell r="L657" t="str">
            <v/>
          </cell>
          <cell r="M657" t="str">
            <v>Demand Response</v>
          </cell>
          <cell r="N657" t="str">
            <v>Demand Response</v>
          </cell>
          <cell r="O657" t="str">
            <v/>
          </cell>
          <cell r="P657" t="str">
            <v>Demand Response</v>
          </cell>
          <cell r="Q657" t="str">
            <v>Demand Response</v>
          </cell>
          <cell r="R657" t="str">
            <v>Demand Response</v>
          </cell>
          <cell r="S657" t="str">
            <v>Demand Response</v>
          </cell>
          <cell r="T657" t="str">
            <v>Demand Response, WA-Cool/WH</v>
          </cell>
          <cell r="U657" t="str">
            <v>Demand Response</v>
          </cell>
          <cell r="V657" t="str">
            <v>WA</v>
          </cell>
          <cell r="W657" t="str">
            <v>Non_Reporting</v>
          </cell>
        </row>
        <row r="658">
          <cell r="A658">
            <v>97933</v>
          </cell>
          <cell r="B658" t="str">
            <v>D1WA_IRR_1</v>
          </cell>
          <cell r="C658" t="str">
            <v>D1WA_IRR_1</v>
          </cell>
          <cell r="D658" t="str">
            <v>D1WA_IRR_1</v>
          </cell>
          <cell r="E658" t="str">
            <v>New Price Strike</v>
          </cell>
          <cell r="F658" t="str">
            <v>West</v>
          </cell>
          <cell r="G658" t="str">
            <v>Demand Response, WA-Irrigate</v>
          </cell>
          <cell r="H658" t="str">
            <v/>
          </cell>
          <cell r="I658" t="str">
            <v/>
          </cell>
          <cell r="J658" t="str">
            <v>Demand Response</v>
          </cell>
          <cell r="K658" t="str">
            <v>DSM - Load Control</v>
          </cell>
          <cell r="L658" t="str">
            <v/>
          </cell>
          <cell r="M658" t="str">
            <v>Demand Response</v>
          </cell>
          <cell r="N658" t="str">
            <v>Demand Response</v>
          </cell>
          <cell r="O658" t="str">
            <v/>
          </cell>
          <cell r="P658" t="str">
            <v>Demand Response</v>
          </cell>
          <cell r="Q658" t="str">
            <v>Demand Response</v>
          </cell>
          <cell r="R658" t="str">
            <v>Demand Response</v>
          </cell>
          <cell r="S658" t="str">
            <v>Demand Response</v>
          </cell>
          <cell r="T658" t="str">
            <v>Demand Response, WA-Irrigate</v>
          </cell>
          <cell r="U658" t="str">
            <v>Demand Response</v>
          </cell>
          <cell r="V658" t="str">
            <v>WA</v>
          </cell>
          <cell r="W658" t="str">
            <v>Non_Reporting</v>
          </cell>
        </row>
        <row r="659">
          <cell r="A659">
            <v>97934</v>
          </cell>
          <cell r="B659" t="str">
            <v>D1WA_IRR_2</v>
          </cell>
          <cell r="C659" t="str">
            <v>D1WA_IRR_2</v>
          </cell>
          <cell r="D659" t="str">
            <v>D1WA_IRR_2</v>
          </cell>
          <cell r="E659" t="str">
            <v>New Price Strike</v>
          </cell>
          <cell r="F659" t="str">
            <v>West</v>
          </cell>
          <cell r="G659" t="str">
            <v>Demand Response, WA-Irrigate</v>
          </cell>
          <cell r="H659" t="str">
            <v/>
          </cell>
          <cell r="I659" t="str">
            <v/>
          </cell>
          <cell r="J659" t="str">
            <v>Demand Response</v>
          </cell>
          <cell r="K659" t="str">
            <v>DSM - Load Control</v>
          </cell>
          <cell r="L659" t="str">
            <v/>
          </cell>
          <cell r="M659" t="str">
            <v>Demand Response</v>
          </cell>
          <cell r="N659" t="str">
            <v>Demand Response</v>
          </cell>
          <cell r="O659" t="str">
            <v/>
          </cell>
          <cell r="P659" t="str">
            <v>Demand Response</v>
          </cell>
          <cell r="Q659" t="str">
            <v>Demand Response</v>
          </cell>
          <cell r="R659" t="str">
            <v>Demand Response</v>
          </cell>
          <cell r="S659" t="str">
            <v>Demand Response</v>
          </cell>
          <cell r="T659" t="str">
            <v>Demand Response, WA-Irrigate</v>
          </cell>
          <cell r="U659" t="str">
            <v>Demand Response</v>
          </cell>
          <cell r="V659" t="str">
            <v>WA</v>
          </cell>
          <cell r="W659" t="str">
            <v>Non_Reporting</v>
          </cell>
        </row>
        <row r="660">
          <cell r="A660">
            <v>98021</v>
          </cell>
          <cell r="B660" t="str">
            <v>D1WY_CUR_1</v>
          </cell>
          <cell r="C660" t="str">
            <v>D1WY_CUR_1</v>
          </cell>
          <cell r="D660" t="str">
            <v>D1WY_CUR_1</v>
          </cell>
          <cell r="E660" t="str">
            <v>New Price Strike</v>
          </cell>
          <cell r="F660" t="str">
            <v>East</v>
          </cell>
          <cell r="G660" t="str">
            <v>Demand Response, WY-3rd Party Contracts</v>
          </cell>
          <cell r="H660" t="str">
            <v/>
          </cell>
          <cell r="I660" t="str">
            <v/>
          </cell>
          <cell r="J660" t="str">
            <v>Demand Response</v>
          </cell>
          <cell r="K660" t="str">
            <v>DSM - Load Control</v>
          </cell>
          <cell r="L660" t="str">
            <v/>
          </cell>
          <cell r="M660" t="str">
            <v>Demand Response</v>
          </cell>
          <cell r="N660" t="str">
            <v>Demand Response</v>
          </cell>
          <cell r="O660" t="str">
            <v/>
          </cell>
          <cell r="P660" t="str">
            <v>Demand Response</v>
          </cell>
          <cell r="Q660" t="str">
            <v>Demand Response</v>
          </cell>
          <cell r="R660" t="str">
            <v>Demand Response</v>
          </cell>
          <cell r="S660" t="str">
            <v>Demand Response</v>
          </cell>
          <cell r="T660" t="str">
            <v>Demand Response, WY-Curtail</v>
          </cell>
          <cell r="U660" t="str">
            <v>Demand Response</v>
          </cell>
          <cell r="V660" t="str">
            <v>WY</v>
          </cell>
          <cell r="W660" t="str">
            <v>#Non_Reporting</v>
          </cell>
        </row>
        <row r="661">
          <cell r="A661">
            <v>98022</v>
          </cell>
          <cell r="B661" t="str">
            <v>D1WY_CUR_2</v>
          </cell>
          <cell r="C661" t="str">
            <v>D1WY_CUR_2</v>
          </cell>
          <cell r="D661" t="str">
            <v>D1WY_CUR_2</v>
          </cell>
          <cell r="E661" t="str">
            <v>New Price Strike</v>
          </cell>
          <cell r="F661" t="str">
            <v>East</v>
          </cell>
          <cell r="G661" t="str">
            <v>Demand Response, WY-3rd Party Contracts</v>
          </cell>
          <cell r="H661" t="str">
            <v/>
          </cell>
          <cell r="I661" t="str">
            <v/>
          </cell>
          <cell r="J661" t="str">
            <v>Demand Response</v>
          </cell>
          <cell r="K661" t="str">
            <v>DSM - Load Control</v>
          </cell>
          <cell r="L661" t="str">
            <v/>
          </cell>
          <cell r="M661" t="str">
            <v>Demand Response</v>
          </cell>
          <cell r="N661" t="str">
            <v>Demand Response</v>
          </cell>
          <cell r="O661" t="str">
            <v/>
          </cell>
          <cell r="P661" t="str">
            <v>Demand Response</v>
          </cell>
          <cell r="Q661" t="str">
            <v>Demand Response</v>
          </cell>
          <cell r="R661" t="str">
            <v>Demand Response</v>
          </cell>
          <cell r="S661" t="str">
            <v>Demand Response</v>
          </cell>
          <cell r="T661" t="str">
            <v>Demand Response, WY-Curtail</v>
          </cell>
          <cell r="U661" t="str">
            <v>Demand Response</v>
          </cell>
          <cell r="V661" t="str">
            <v>WY</v>
          </cell>
          <cell r="W661" t="str">
            <v>#Non_Reporting</v>
          </cell>
        </row>
        <row r="662">
          <cell r="A662">
            <v>98023</v>
          </cell>
          <cell r="B662" t="str">
            <v>D1WY_CUR_3</v>
          </cell>
          <cell r="C662" t="str">
            <v>D1WY_CUR_3</v>
          </cell>
          <cell r="D662" t="str">
            <v>D1WY_CUR_3</v>
          </cell>
          <cell r="E662" t="str">
            <v>New Price Strike</v>
          </cell>
          <cell r="F662" t="str">
            <v>East</v>
          </cell>
          <cell r="G662" t="str">
            <v>Demand Response, WY-3rd Party Contracts</v>
          </cell>
          <cell r="H662" t="str">
            <v/>
          </cell>
          <cell r="I662" t="str">
            <v/>
          </cell>
          <cell r="J662" t="str">
            <v>Demand Response</v>
          </cell>
          <cell r="K662" t="str">
            <v>DSM - Load Control</v>
          </cell>
          <cell r="L662" t="str">
            <v/>
          </cell>
          <cell r="M662" t="str">
            <v>Demand Response</v>
          </cell>
          <cell r="N662" t="str">
            <v>Demand Response</v>
          </cell>
          <cell r="O662" t="str">
            <v/>
          </cell>
          <cell r="P662" t="str">
            <v>Demand Response</v>
          </cell>
          <cell r="Q662" t="str">
            <v>Demand Response</v>
          </cell>
          <cell r="R662" t="str">
            <v>Demand Response</v>
          </cell>
          <cell r="S662" t="str">
            <v>Demand Response</v>
          </cell>
          <cell r="T662" t="str">
            <v>Demand Response, WY-Curtail</v>
          </cell>
          <cell r="U662" t="str">
            <v>Demand Response</v>
          </cell>
          <cell r="V662" t="str">
            <v>WY</v>
          </cell>
          <cell r="W662" t="str">
            <v>#Non_Reporting</v>
          </cell>
        </row>
        <row r="663">
          <cell r="A663">
            <v>98024</v>
          </cell>
          <cell r="B663" t="str">
            <v>D1WY_CUR_4</v>
          </cell>
          <cell r="C663" t="str">
            <v>D1WY_CUR_4</v>
          </cell>
          <cell r="D663" t="str">
            <v>D1WY_CUR_4</v>
          </cell>
          <cell r="E663" t="str">
            <v>New Price Strike</v>
          </cell>
          <cell r="F663" t="str">
            <v>East</v>
          </cell>
          <cell r="G663" t="str">
            <v>Demand Response, WY-3rd Party Contracts</v>
          </cell>
          <cell r="H663" t="str">
            <v/>
          </cell>
          <cell r="I663" t="str">
            <v/>
          </cell>
          <cell r="J663" t="str">
            <v>Demand Response</v>
          </cell>
          <cell r="K663" t="str">
            <v>DSM - Load Control</v>
          </cell>
          <cell r="L663" t="str">
            <v/>
          </cell>
          <cell r="M663" t="str">
            <v>Demand Response</v>
          </cell>
          <cell r="N663" t="str">
            <v>Demand Response</v>
          </cell>
          <cell r="O663" t="str">
            <v/>
          </cell>
          <cell r="P663" t="str">
            <v>Demand Response</v>
          </cell>
          <cell r="Q663" t="str">
            <v>Demand Response</v>
          </cell>
          <cell r="R663" t="str">
            <v>Demand Response</v>
          </cell>
          <cell r="S663" t="str">
            <v>Demand Response</v>
          </cell>
          <cell r="T663" t="str">
            <v>Demand Response, WY-Curtail</v>
          </cell>
          <cell r="U663" t="str">
            <v>Demand Response</v>
          </cell>
          <cell r="V663" t="str">
            <v>WY</v>
          </cell>
          <cell r="W663" t="str">
            <v>#Non_Reporting</v>
          </cell>
        </row>
        <row r="664">
          <cell r="A664">
            <v>229016</v>
          </cell>
          <cell r="B664" t="str">
            <v>D1WY_CUR_5</v>
          </cell>
          <cell r="C664" t="str">
            <v>D1WY_CUR_5</v>
          </cell>
          <cell r="D664" t="str">
            <v>D1WY_CUR_5</v>
          </cell>
          <cell r="E664" t="str">
            <v>New Price Strike</v>
          </cell>
          <cell r="F664" t="str">
            <v>East</v>
          </cell>
          <cell r="G664" t="str">
            <v>Demand Response, WY-3rd Party Contracts</v>
          </cell>
          <cell r="H664" t="str">
            <v/>
          </cell>
          <cell r="I664" t="str">
            <v/>
          </cell>
          <cell r="J664" t="str">
            <v>Demand Response</v>
          </cell>
          <cell r="K664" t="str">
            <v>DSM - Load Control</v>
          </cell>
          <cell r="L664" t="str">
            <v/>
          </cell>
          <cell r="M664" t="str">
            <v>Demand Response</v>
          </cell>
          <cell r="N664" t="str">
            <v>Demand Response</v>
          </cell>
          <cell r="O664" t="str">
            <v/>
          </cell>
          <cell r="P664" t="str">
            <v>Demand Response</v>
          </cell>
          <cell r="Q664" t="str">
            <v>Demand Response</v>
          </cell>
          <cell r="R664" t="str">
            <v>Demand Response</v>
          </cell>
          <cell r="S664" t="str">
            <v>Demand Response</v>
          </cell>
          <cell r="T664" t="str">
            <v>Demand Response, WY-Curtail</v>
          </cell>
          <cell r="U664" t="str">
            <v>Demand Response</v>
          </cell>
          <cell r="V664" t="str">
            <v>WY</v>
          </cell>
          <cell r="W664" t="str">
            <v>#Non_Reporting</v>
          </cell>
        </row>
        <row r="665">
          <cell r="A665">
            <v>229017</v>
          </cell>
          <cell r="B665" t="str">
            <v>D1WY_CUR_6</v>
          </cell>
          <cell r="C665" t="str">
            <v>D1WY_CUR_6</v>
          </cell>
          <cell r="D665" t="str">
            <v>D1WY_CUR_6</v>
          </cell>
          <cell r="E665" t="str">
            <v>New Price Strike</v>
          </cell>
          <cell r="F665" t="str">
            <v>East</v>
          </cell>
          <cell r="G665" t="str">
            <v>Demand Response, WY-3rd Party Contracts</v>
          </cell>
          <cell r="H665" t="str">
            <v/>
          </cell>
          <cell r="I665" t="str">
            <v/>
          </cell>
          <cell r="J665" t="str">
            <v>Demand Response</v>
          </cell>
          <cell r="K665" t="str">
            <v>DSM - Load Control</v>
          </cell>
          <cell r="L665" t="str">
            <v/>
          </cell>
          <cell r="M665" t="str">
            <v>Demand Response</v>
          </cell>
          <cell r="N665" t="str">
            <v>Demand Response</v>
          </cell>
          <cell r="O665" t="str">
            <v/>
          </cell>
          <cell r="P665" t="str">
            <v>Demand Response</v>
          </cell>
          <cell r="Q665" t="str">
            <v>Demand Response</v>
          </cell>
          <cell r="R665" t="str">
            <v>Demand Response</v>
          </cell>
          <cell r="S665" t="str">
            <v>Demand Response</v>
          </cell>
          <cell r="T665" t="str">
            <v>Demand Response, WY-Curtail</v>
          </cell>
          <cell r="U665" t="str">
            <v>Demand Response</v>
          </cell>
          <cell r="V665" t="str">
            <v>WY</v>
          </cell>
          <cell r="W665" t="str">
            <v>#Non_Reporting</v>
          </cell>
        </row>
        <row r="666">
          <cell r="A666">
            <v>97935</v>
          </cell>
          <cell r="B666" t="str">
            <v>D1WY_DLC_1</v>
          </cell>
          <cell r="C666" t="str">
            <v>D1WY_DLC_1</v>
          </cell>
          <cell r="D666" t="str">
            <v>D1WY_DLC_1</v>
          </cell>
          <cell r="E666" t="str">
            <v>New Price Strike</v>
          </cell>
          <cell r="F666" t="str">
            <v>East</v>
          </cell>
          <cell r="G666" t="str">
            <v>Demand Response, WY-Cool/WH</v>
          </cell>
          <cell r="H666" t="str">
            <v/>
          </cell>
          <cell r="I666" t="str">
            <v/>
          </cell>
          <cell r="J666" t="str">
            <v>Demand Response</v>
          </cell>
          <cell r="K666" t="str">
            <v>DSM - Load Control</v>
          </cell>
          <cell r="L666" t="str">
            <v/>
          </cell>
          <cell r="M666" t="str">
            <v>Demand Response</v>
          </cell>
          <cell r="N666" t="str">
            <v>Demand Response</v>
          </cell>
          <cell r="O666" t="str">
            <v/>
          </cell>
          <cell r="P666" t="str">
            <v>Demand Response</v>
          </cell>
          <cell r="Q666" t="str">
            <v>Demand Response</v>
          </cell>
          <cell r="R666" t="str">
            <v>Demand Response</v>
          </cell>
          <cell r="S666" t="str">
            <v>Demand Response</v>
          </cell>
          <cell r="T666" t="str">
            <v>Demand Response, WY-Cool/WH</v>
          </cell>
          <cell r="U666" t="str">
            <v>Demand Response</v>
          </cell>
          <cell r="V666" t="str">
            <v>WY</v>
          </cell>
          <cell r="W666" t="str">
            <v>#Non_Reporting</v>
          </cell>
        </row>
        <row r="667">
          <cell r="A667">
            <v>97936</v>
          </cell>
          <cell r="B667" t="str">
            <v>D1WY_DLC_2</v>
          </cell>
          <cell r="C667" t="str">
            <v>D1WY_DLC_2</v>
          </cell>
          <cell r="D667" t="str">
            <v>D1WY_DLC_2</v>
          </cell>
          <cell r="E667" t="str">
            <v>New Price Strike</v>
          </cell>
          <cell r="F667" t="str">
            <v>East</v>
          </cell>
          <cell r="G667" t="str">
            <v>Demand Response, WY-Cool/WH</v>
          </cell>
          <cell r="H667" t="str">
            <v/>
          </cell>
          <cell r="I667" t="str">
            <v/>
          </cell>
          <cell r="J667" t="str">
            <v>Demand Response</v>
          </cell>
          <cell r="K667" t="str">
            <v>DSM - Load Control</v>
          </cell>
          <cell r="L667" t="str">
            <v/>
          </cell>
          <cell r="M667" t="str">
            <v>Demand Response</v>
          </cell>
          <cell r="N667" t="str">
            <v>Demand Response</v>
          </cell>
          <cell r="O667" t="str">
            <v/>
          </cell>
          <cell r="P667" t="str">
            <v>Demand Response</v>
          </cell>
          <cell r="Q667" t="str">
            <v>Demand Response</v>
          </cell>
          <cell r="R667" t="str">
            <v>Demand Response</v>
          </cell>
          <cell r="S667" t="str">
            <v>Demand Response</v>
          </cell>
          <cell r="T667" t="str">
            <v>Demand Response, WY-Cool/WH</v>
          </cell>
          <cell r="U667" t="str">
            <v>Demand Response</v>
          </cell>
          <cell r="V667" t="str">
            <v>WY</v>
          </cell>
          <cell r="W667" t="str">
            <v>#Non_Reporting</v>
          </cell>
        </row>
        <row r="668">
          <cell r="A668">
            <v>97937</v>
          </cell>
          <cell r="B668" t="str">
            <v>D1WY_DLC_3</v>
          </cell>
          <cell r="C668" t="str">
            <v>D1WY_DLC_3</v>
          </cell>
          <cell r="D668" t="str">
            <v>D1WY_DLC_3</v>
          </cell>
          <cell r="E668" t="str">
            <v>New Price Strike</v>
          </cell>
          <cell r="F668" t="str">
            <v>East</v>
          </cell>
          <cell r="G668" t="str">
            <v>Demand Response, WY-Cool/WH</v>
          </cell>
          <cell r="H668" t="str">
            <v/>
          </cell>
          <cell r="I668" t="str">
            <v/>
          </cell>
          <cell r="J668" t="str">
            <v>Demand Response</v>
          </cell>
          <cell r="K668" t="str">
            <v>DSM - Load Control</v>
          </cell>
          <cell r="L668" t="str">
            <v/>
          </cell>
          <cell r="M668" t="str">
            <v>Demand Response</v>
          </cell>
          <cell r="N668" t="str">
            <v>Demand Response</v>
          </cell>
          <cell r="O668" t="str">
            <v/>
          </cell>
          <cell r="P668" t="str">
            <v>Demand Response</v>
          </cell>
          <cell r="Q668" t="str">
            <v>Demand Response</v>
          </cell>
          <cell r="R668" t="str">
            <v>Demand Response</v>
          </cell>
          <cell r="S668" t="str">
            <v>Demand Response</v>
          </cell>
          <cell r="T668" t="str">
            <v>Demand Response, WY-Cool/WH</v>
          </cell>
          <cell r="U668" t="str">
            <v>Demand Response</v>
          </cell>
          <cell r="V668" t="str">
            <v>WY</v>
          </cell>
          <cell r="W668" t="str">
            <v>#Non_Reporting</v>
          </cell>
        </row>
        <row r="669">
          <cell r="A669">
            <v>98025</v>
          </cell>
          <cell r="B669" t="str">
            <v>D1WY_IRR_1</v>
          </cell>
          <cell r="C669" t="str">
            <v>D1WY_IRR_1</v>
          </cell>
          <cell r="D669" t="str">
            <v>D1WY_IRR_1</v>
          </cell>
          <cell r="E669" t="str">
            <v>New Price Strike</v>
          </cell>
          <cell r="F669" t="str">
            <v>East</v>
          </cell>
          <cell r="G669" t="str">
            <v>Demand Response, WY-Irrigate</v>
          </cell>
          <cell r="H669" t="str">
            <v/>
          </cell>
          <cell r="I669" t="str">
            <v/>
          </cell>
          <cell r="J669" t="str">
            <v>Demand Response</v>
          </cell>
          <cell r="K669" t="str">
            <v>DSM - Load Control</v>
          </cell>
          <cell r="L669" t="str">
            <v/>
          </cell>
          <cell r="M669" t="str">
            <v>Demand Response</v>
          </cell>
          <cell r="N669" t="str">
            <v>Demand Response</v>
          </cell>
          <cell r="O669" t="str">
            <v/>
          </cell>
          <cell r="P669" t="str">
            <v>Demand Response</v>
          </cell>
          <cell r="Q669" t="str">
            <v>Demand Response</v>
          </cell>
          <cell r="R669" t="str">
            <v>Demand Response</v>
          </cell>
          <cell r="S669" t="str">
            <v>Demand Response</v>
          </cell>
          <cell r="T669" t="str">
            <v>Demand Response, WY-Irrigate</v>
          </cell>
          <cell r="U669" t="str">
            <v>Demand Response</v>
          </cell>
          <cell r="V669" t="str">
            <v>WY</v>
          </cell>
          <cell r="W669" t="str">
            <v>#Non_Reporting</v>
          </cell>
        </row>
        <row r="670">
          <cell r="A670">
            <v>485500</v>
          </cell>
          <cell r="B670" t="str">
            <v>DRW_CA_CUR_1</v>
          </cell>
          <cell r="C670" t="str">
            <v>DRW_CA_CUR_1</v>
          </cell>
          <cell r="D670" t="str">
            <v>DRW_CA_CUR_1</v>
          </cell>
          <cell r="E670" t="str">
            <v>New Price Strike</v>
          </cell>
          <cell r="F670" t="str">
            <v>West</v>
          </cell>
          <cell r="G670" t="str">
            <v>Demand Response, CA-Wtr-3rd Party Contracts</v>
          </cell>
          <cell r="H670"/>
          <cell r="I670" t="str">
            <v/>
          </cell>
          <cell r="J670" t="str">
            <v>Demand Response</v>
          </cell>
          <cell r="K670" t="str">
            <v>DSM - Load Control</v>
          </cell>
          <cell r="L670" t="str">
            <v/>
          </cell>
          <cell r="M670" t="str">
            <v>Demand Response</v>
          </cell>
          <cell r="N670" t="str">
            <v>Demand Response</v>
          </cell>
          <cell r="O670" t="str">
            <v/>
          </cell>
          <cell r="P670" t="str">
            <v>Demand Response</v>
          </cell>
          <cell r="Q670" t="str">
            <v>Demand Response</v>
          </cell>
          <cell r="R670" t="str">
            <v>Demand Response</v>
          </cell>
          <cell r="S670" t="str">
            <v>Demand Response</v>
          </cell>
          <cell r="T670" t="str">
            <v>Demand Response, CA-Wtr-Curtail</v>
          </cell>
          <cell r="U670" t="str">
            <v>Demand Response</v>
          </cell>
          <cell r="V670" t="str">
            <v>CA</v>
          </cell>
          <cell r="W670" t="str">
            <v>#Non_Reporting</v>
          </cell>
        </row>
        <row r="671">
          <cell r="A671">
            <v>485496</v>
          </cell>
          <cell r="B671" t="str">
            <v>DRW_CA_DLC_1</v>
          </cell>
          <cell r="C671" t="str">
            <v>DRW_CA_DLC_1</v>
          </cell>
          <cell r="D671" t="str">
            <v>DRW_CA_DLC_1</v>
          </cell>
          <cell r="E671" t="str">
            <v>New Price Strike</v>
          </cell>
          <cell r="F671" t="str">
            <v>West</v>
          </cell>
          <cell r="G671" t="str">
            <v>Demand Response, CA-Wtr-Cool/WH</v>
          </cell>
          <cell r="H671"/>
          <cell r="I671" t="str">
            <v/>
          </cell>
          <cell r="J671" t="str">
            <v>Demand Response</v>
          </cell>
          <cell r="K671" t="str">
            <v>DSM - Load Control</v>
          </cell>
          <cell r="L671" t="str">
            <v/>
          </cell>
          <cell r="M671" t="str">
            <v>Demand Response</v>
          </cell>
          <cell r="N671" t="str">
            <v>Demand Response</v>
          </cell>
          <cell r="O671" t="str">
            <v/>
          </cell>
          <cell r="P671" t="str">
            <v>Demand Response</v>
          </cell>
          <cell r="Q671" t="str">
            <v>Demand Response</v>
          </cell>
          <cell r="R671" t="str">
            <v>Demand Response</v>
          </cell>
          <cell r="S671" t="str">
            <v>Demand Response</v>
          </cell>
          <cell r="T671" t="str">
            <v>Demand Response, CA-Wtr-Cool/WH</v>
          </cell>
          <cell r="U671" t="str">
            <v>Demand Response</v>
          </cell>
          <cell r="V671" t="str">
            <v>CA</v>
          </cell>
          <cell r="W671" t="str">
            <v>#Non_Reporting</v>
          </cell>
        </row>
        <row r="672">
          <cell r="A672">
            <v>485497</v>
          </cell>
          <cell r="B672" t="str">
            <v>DRW_CA_SPH_1</v>
          </cell>
          <cell r="C672" t="str">
            <v>DRW_CA_SPH_1</v>
          </cell>
          <cell r="D672" t="str">
            <v>DRW_CA_SPH_1</v>
          </cell>
          <cell r="E672" t="str">
            <v>New Price Strike</v>
          </cell>
          <cell r="F672" t="str">
            <v>West</v>
          </cell>
          <cell r="G672" t="str">
            <v>Demand Response, CA-Wtr-Space HT</v>
          </cell>
          <cell r="H672"/>
          <cell r="I672" t="str">
            <v/>
          </cell>
          <cell r="J672" t="str">
            <v>Demand Response</v>
          </cell>
          <cell r="K672" t="str">
            <v>DSM - Load Control</v>
          </cell>
          <cell r="L672" t="str">
            <v/>
          </cell>
          <cell r="M672" t="str">
            <v>Demand Response</v>
          </cell>
          <cell r="N672" t="str">
            <v>Demand Response</v>
          </cell>
          <cell r="O672" t="str">
            <v/>
          </cell>
          <cell r="P672" t="str">
            <v>Demand Response</v>
          </cell>
          <cell r="Q672" t="str">
            <v>Demand Response</v>
          </cell>
          <cell r="R672" t="str">
            <v>Demand Response</v>
          </cell>
          <cell r="S672" t="str">
            <v>Demand Response</v>
          </cell>
          <cell r="T672" t="str">
            <v>Demand Response, CA-Wtr-Space HT</v>
          </cell>
          <cell r="U672" t="str">
            <v>Demand Response</v>
          </cell>
          <cell r="V672" t="str">
            <v>CA</v>
          </cell>
          <cell r="W672" t="str">
            <v>#Non_Reporting</v>
          </cell>
        </row>
        <row r="673">
          <cell r="A673">
            <v>485498</v>
          </cell>
          <cell r="B673" t="str">
            <v>DRW_CA_SPH_2</v>
          </cell>
          <cell r="C673" t="str">
            <v>DRW_CA_SPH_2</v>
          </cell>
          <cell r="D673" t="str">
            <v>DRW_CA_SPH_2</v>
          </cell>
          <cell r="E673" t="str">
            <v>New Price Strike</v>
          </cell>
          <cell r="F673" t="str">
            <v>West</v>
          </cell>
          <cell r="G673" t="str">
            <v>Demand Response, CA-Wtr-Space HT</v>
          </cell>
          <cell r="H673"/>
          <cell r="I673" t="str">
            <v/>
          </cell>
          <cell r="J673" t="str">
            <v>Demand Response</v>
          </cell>
          <cell r="K673" t="str">
            <v>DSM - Load Control</v>
          </cell>
          <cell r="L673" t="str">
            <v/>
          </cell>
          <cell r="M673" t="str">
            <v>Demand Response</v>
          </cell>
          <cell r="N673" t="str">
            <v>Demand Response</v>
          </cell>
          <cell r="O673" t="str">
            <v/>
          </cell>
          <cell r="P673" t="str">
            <v>Demand Response</v>
          </cell>
          <cell r="Q673" t="str">
            <v>Demand Response</v>
          </cell>
          <cell r="R673" t="str">
            <v>Demand Response</v>
          </cell>
          <cell r="S673" t="str">
            <v>Demand Response</v>
          </cell>
          <cell r="T673" t="str">
            <v>Demand Response, CA-Wtr-Space HT</v>
          </cell>
          <cell r="U673" t="str">
            <v>Demand Response</v>
          </cell>
          <cell r="V673" t="str">
            <v>CA</v>
          </cell>
          <cell r="W673" t="str">
            <v>#Non_Reporting</v>
          </cell>
        </row>
        <row r="674">
          <cell r="A674">
            <v>485499</v>
          </cell>
          <cell r="B674" t="str">
            <v>DRW_CA_THM_1</v>
          </cell>
          <cell r="C674" t="str">
            <v>DRW_CA_THM_1</v>
          </cell>
          <cell r="D674" t="str">
            <v>DRW_CA_THM_1</v>
          </cell>
          <cell r="E674" t="str">
            <v>New Price Strike</v>
          </cell>
          <cell r="F674" t="str">
            <v>West</v>
          </cell>
          <cell r="G674" t="str">
            <v>Demand Response, CA-Wtr-Thermostat</v>
          </cell>
          <cell r="H674"/>
          <cell r="I674" t="str">
            <v/>
          </cell>
          <cell r="J674" t="str">
            <v>Demand Response</v>
          </cell>
          <cell r="K674" t="str">
            <v>DSM - Load Control</v>
          </cell>
          <cell r="L674" t="str">
            <v/>
          </cell>
          <cell r="M674" t="str">
            <v>Demand Response</v>
          </cell>
          <cell r="N674" t="str">
            <v>Demand Response</v>
          </cell>
          <cell r="O674" t="str">
            <v/>
          </cell>
          <cell r="P674" t="str">
            <v>Demand Response</v>
          </cell>
          <cell r="Q674" t="str">
            <v>Demand Response</v>
          </cell>
          <cell r="R674" t="str">
            <v>Demand Response</v>
          </cell>
          <cell r="S674" t="str">
            <v>Demand Response</v>
          </cell>
          <cell r="T674" t="str">
            <v>Demand Response, CA-Wtr-Thermostat</v>
          </cell>
          <cell r="U674" t="str">
            <v>Demand Response</v>
          </cell>
          <cell r="V674" t="str">
            <v>CA</v>
          </cell>
          <cell r="W674" t="str">
            <v>#Non_Reporting</v>
          </cell>
        </row>
        <row r="675">
          <cell r="A675">
            <v>485507</v>
          </cell>
          <cell r="B675" t="str">
            <v>DRW_ID_APP_1</v>
          </cell>
          <cell r="C675" t="str">
            <v>DRW_ID_APP_1</v>
          </cell>
          <cell r="D675" t="str">
            <v>DRW_ID_APP_1</v>
          </cell>
          <cell r="E675" t="str">
            <v>New Price Strike</v>
          </cell>
          <cell r="F675" t="str">
            <v>East</v>
          </cell>
          <cell r="G675" t="str">
            <v>Demand Response, ID-Wtr-Smart APPl</v>
          </cell>
          <cell r="H675"/>
          <cell r="I675" t="str">
            <v/>
          </cell>
          <cell r="J675" t="str">
            <v>Demand Response</v>
          </cell>
          <cell r="K675" t="str">
            <v>DSM - Load Control</v>
          </cell>
          <cell r="L675" t="str">
            <v/>
          </cell>
          <cell r="M675" t="str">
            <v>Demand Response</v>
          </cell>
          <cell r="N675" t="str">
            <v>Demand Response</v>
          </cell>
          <cell r="O675" t="str">
            <v/>
          </cell>
          <cell r="P675" t="str">
            <v>Demand Response</v>
          </cell>
          <cell r="Q675" t="str">
            <v>Demand Response</v>
          </cell>
          <cell r="R675" t="str">
            <v>Demand Response</v>
          </cell>
          <cell r="S675" t="str">
            <v>Demand Response</v>
          </cell>
          <cell r="T675" t="str">
            <v>Demand Response, ID-Wtr-Smart APPl</v>
          </cell>
          <cell r="U675" t="str">
            <v>Demand Response</v>
          </cell>
          <cell r="V675" t="str">
            <v>ID</v>
          </cell>
          <cell r="W675" t="str">
            <v>#Non_Reporting</v>
          </cell>
        </row>
        <row r="676">
          <cell r="A676">
            <v>485508</v>
          </cell>
          <cell r="B676" t="str">
            <v>DRW_ID_CUR_1</v>
          </cell>
          <cell r="C676" t="str">
            <v>DRW_ID_CUR_1</v>
          </cell>
          <cell r="D676" t="str">
            <v>DRW_ID_CUR_1</v>
          </cell>
          <cell r="E676" t="str">
            <v>New Price Strike</v>
          </cell>
          <cell r="F676" t="str">
            <v>East</v>
          </cell>
          <cell r="G676" t="str">
            <v>Demand Response, ID-Wtr-3rd Party Contracts</v>
          </cell>
          <cell r="H676"/>
          <cell r="I676" t="str">
            <v/>
          </cell>
          <cell r="J676" t="str">
            <v>Demand Response</v>
          </cell>
          <cell r="K676" t="str">
            <v>DSM - Load Control</v>
          </cell>
          <cell r="L676" t="str">
            <v/>
          </cell>
          <cell r="M676" t="str">
            <v>Demand Response</v>
          </cell>
          <cell r="N676" t="str">
            <v>Demand Response</v>
          </cell>
          <cell r="O676" t="str">
            <v/>
          </cell>
          <cell r="P676" t="str">
            <v>Demand Response</v>
          </cell>
          <cell r="Q676" t="str">
            <v>Demand Response</v>
          </cell>
          <cell r="R676" t="str">
            <v>Demand Response</v>
          </cell>
          <cell r="S676" t="str">
            <v>Demand Response</v>
          </cell>
          <cell r="T676" t="str">
            <v>Demand Response, ID-Wtr-Curtail</v>
          </cell>
          <cell r="U676" t="str">
            <v>Demand Response</v>
          </cell>
          <cell r="V676" t="str">
            <v>ID</v>
          </cell>
          <cell r="W676" t="str">
            <v>#Non_Reporting</v>
          </cell>
        </row>
        <row r="677">
          <cell r="A677">
            <v>485501</v>
          </cell>
          <cell r="B677" t="str">
            <v>DRW_ID_DLC_1</v>
          </cell>
          <cell r="C677" t="str">
            <v>DRW_ID_DLC_1</v>
          </cell>
          <cell r="D677" t="str">
            <v>DRW_ID_DLC_1</v>
          </cell>
          <cell r="E677" t="str">
            <v>New Price Strike</v>
          </cell>
          <cell r="F677" t="str">
            <v>East</v>
          </cell>
          <cell r="G677" t="str">
            <v>Demand Response, ID-Wtr-Cool/WH</v>
          </cell>
          <cell r="H677"/>
          <cell r="I677" t="str">
            <v/>
          </cell>
          <cell r="J677" t="str">
            <v>Demand Response</v>
          </cell>
          <cell r="K677" t="str">
            <v>DSM - Load Control</v>
          </cell>
          <cell r="L677" t="str">
            <v/>
          </cell>
          <cell r="M677" t="str">
            <v>Demand Response</v>
          </cell>
          <cell r="N677" t="str">
            <v>Demand Response</v>
          </cell>
          <cell r="O677" t="str">
            <v/>
          </cell>
          <cell r="P677" t="str">
            <v>Demand Response</v>
          </cell>
          <cell r="Q677" t="str">
            <v>Demand Response</v>
          </cell>
          <cell r="R677" t="str">
            <v>Demand Response</v>
          </cell>
          <cell r="S677" t="str">
            <v>Demand Response</v>
          </cell>
          <cell r="T677" t="str">
            <v>Demand Response, ID-Wtr-Cool/WH</v>
          </cell>
          <cell r="U677" t="str">
            <v>Demand Response</v>
          </cell>
          <cell r="V677" t="str">
            <v>ID</v>
          </cell>
          <cell r="W677" t="str">
            <v>#Non_Reporting</v>
          </cell>
        </row>
        <row r="678">
          <cell r="A678">
            <v>485502</v>
          </cell>
          <cell r="B678" t="str">
            <v>DRW_ID_SPH_1</v>
          </cell>
          <cell r="C678" t="str">
            <v>DRW_ID_SPH_1</v>
          </cell>
          <cell r="D678" t="str">
            <v>DRW_ID_SPH_1</v>
          </cell>
          <cell r="E678" t="str">
            <v>New Price Strike</v>
          </cell>
          <cell r="F678" t="str">
            <v>East</v>
          </cell>
          <cell r="G678" t="str">
            <v>Demand Response, ID-Wtr-Space HT</v>
          </cell>
          <cell r="H678"/>
          <cell r="I678" t="str">
            <v/>
          </cell>
          <cell r="J678" t="str">
            <v>Demand Response</v>
          </cell>
          <cell r="K678" t="str">
            <v>DSM - Load Control</v>
          </cell>
          <cell r="L678" t="str">
            <v/>
          </cell>
          <cell r="M678" t="str">
            <v>Demand Response</v>
          </cell>
          <cell r="N678" t="str">
            <v>Demand Response</v>
          </cell>
          <cell r="O678" t="str">
            <v/>
          </cell>
          <cell r="P678" t="str">
            <v>Demand Response</v>
          </cell>
          <cell r="Q678" t="str">
            <v>Demand Response</v>
          </cell>
          <cell r="R678" t="str">
            <v>Demand Response</v>
          </cell>
          <cell r="S678" t="str">
            <v>Demand Response</v>
          </cell>
          <cell r="T678" t="str">
            <v>Demand Response, ID-Wtr-Space HT</v>
          </cell>
          <cell r="U678" t="str">
            <v>Demand Response</v>
          </cell>
          <cell r="V678" t="str">
            <v>ID</v>
          </cell>
          <cell r="W678" t="str">
            <v>#Non_Reporting</v>
          </cell>
        </row>
        <row r="679">
          <cell r="A679">
            <v>485503</v>
          </cell>
          <cell r="B679" t="str">
            <v>DRW_ID_SPH_2</v>
          </cell>
          <cell r="C679" t="str">
            <v>DRW_ID_SPH_2</v>
          </cell>
          <cell r="D679" t="str">
            <v>DRW_ID_SPH_2</v>
          </cell>
          <cell r="E679" t="str">
            <v>New Price Strike</v>
          </cell>
          <cell r="F679" t="str">
            <v>East</v>
          </cell>
          <cell r="G679" t="str">
            <v>Demand Response, ID-Wtr-Space HT</v>
          </cell>
          <cell r="H679"/>
          <cell r="I679" t="str">
            <v/>
          </cell>
          <cell r="J679" t="str">
            <v>Demand Response</v>
          </cell>
          <cell r="K679" t="str">
            <v>DSM - Load Control</v>
          </cell>
          <cell r="L679" t="str">
            <v/>
          </cell>
          <cell r="M679" t="str">
            <v>Demand Response</v>
          </cell>
          <cell r="N679" t="str">
            <v>Demand Response</v>
          </cell>
          <cell r="O679" t="str">
            <v/>
          </cell>
          <cell r="P679" t="str">
            <v>Demand Response</v>
          </cell>
          <cell r="Q679" t="str">
            <v>Demand Response</v>
          </cell>
          <cell r="R679" t="str">
            <v>Demand Response</v>
          </cell>
          <cell r="S679" t="str">
            <v>Demand Response</v>
          </cell>
          <cell r="T679" t="str">
            <v>Demand Response, ID-Wtr-Space HT</v>
          </cell>
          <cell r="U679" t="str">
            <v>Demand Response</v>
          </cell>
          <cell r="V679" t="str">
            <v>ID</v>
          </cell>
          <cell r="W679" t="str">
            <v>#Non_Reporting</v>
          </cell>
        </row>
        <row r="680">
          <cell r="A680">
            <v>485504</v>
          </cell>
          <cell r="B680" t="str">
            <v>DRW_ID_SPH_3</v>
          </cell>
          <cell r="C680" t="str">
            <v>DRW_ID_SPH_3</v>
          </cell>
          <cell r="D680" t="str">
            <v>DRW_ID_SPH_3</v>
          </cell>
          <cell r="E680" t="str">
            <v>New Price Strike</v>
          </cell>
          <cell r="F680" t="str">
            <v>East</v>
          </cell>
          <cell r="G680" t="str">
            <v>Demand Response, ID-Wtr-Space HT</v>
          </cell>
          <cell r="H680"/>
          <cell r="I680" t="str">
            <v/>
          </cell>
          <cell r="J680" t="str">
            <v>Demand Response</v>
          </cell>
          <cell r="K680" t="str">
            <v>DSM - Load Control</v>
          </cell>
          <cell r="L680" t="str">
            <v/>
          </cell>
          <cell r="M680" t="str">
            <v>Demand Response</v>
          </cell>
          <cell r="N680" t="str">
            <v>Demand Response</v>
          </cell>
          <cell r="O680" t="str">
            <v/>
          </cell>
          <cell r="P680" t="str">
            <v>Demand Response</v>
          </cell>
          <cell r="Q680" t="str">
            <v>Demand Response</v>
          </cell>
          <cell r="R680" t="str">
            <v>Demand Response</v>
          </cell>
          <cell r="S680" t="str">
            <v>Demand Response</v>
          </cell>
          <cell r="T680" t="str">
            <v>Demand Response, ID-Wtr-Space HT</v>
          </cell>
          <cell r="U680" t="str">
            <v>Demand Response</v>
          </cell>
          <cell r="V680" t="str">
            <v>ID</v>
          </cell>
          <cell r="W680" t="str">
            <v>#Non_Reporting</v>
          </cell>
        </row>
        <row r="681">
          <cell r="A681">
            <v>485505</v>
          </cell>
          <cell r="B681" t="str">
            <v>DRW_ID_THM_1</v>
          </cell>
          <cell r="C681" t="str">
            <v>DRW_ID_THM_1</v>
          </cell>
          <cell r="D681" t="str">
            <v>DRW_ID_THM_1</v>
          </cell>
          <cell r="E681" t="str">
            <v>New Price Strike</v>
          </cell>
          <cell r="F681" t="str">
            <v>East</v>
          </cell>
          <cell r="G681" t="str">
            <v>Demand Response, ID-Wtr-Thermostat</v>
          </cell>
          <cell r="H681"/>
          <cell r="I681" t="str">
            <v/>
          </cell>
          <cell r="J681" t="str">
            <v>Demand Response</v>
          </cell>
          <cell r="K681" t="str">
            <v>DSM - Load Control</v>
          </cell>
          <cell r="L681" t="str">
            <v/>
          </cell>
          <cell r="M681" t="str">
            <v>Demand Response</v>
          </cell>
          <cell r="N681" t="str">
            <v>Demand Response</v>
          </cell>
          <cell r="O681" t="str">
            <v/>
          </cell>
          <cell r="P681" t="str">
            <v>Demand Response</v>
          </cell>
          <cell r="Q681" t="str">
            <v>Demand Response</v>
          </cell>
          <cell r="R681" t="str">
            <v>Demand Response</v>
          </cell>
          <cell r="S681" t="str">
            <v>Demand Response</v>
          </cell>
          <cell r="T681" t="str">
            <v>Demand Response, ID-Wtr-Thermostat</v>
          </cell>
          <cell r="U681" t="str">
            <v>Demand Response</v>
          </cell>
          <cell r="V681" t="str">
            <v>ID</v>
          </cell>
          <cell r="W681" t="str">
            <v>#Non_Reporting</v>
          </cell>
        </row>
        <row r="682">
          <cell r="A682">
            <v>485506</v>
          </cell>
          <cell r="B682" t="str">
            <v>DRW_ID_THM_2</v>
          </cell>
          <cell r="C682" t="str">
            <v>DRW_ID_THM_2</v>
          </cell>
          <cell r="D682" t="str">
            <v>DRW_ID_THM_2</v>
          </cell>
          <cell r="E682" t="str">
            <v>New Price Strike</v>
          </cell>
          <cell r="F682" t="str">
            <v>East</v>
          </cell>
          <cell r="G682" t="str">
            <v>Demand Response, ID-Wtr-Thermostat</v>
          </cell>
          <cell r="H682"/>
          <cell r="I682" t="str">
            <v/>
          </cell>
          <cell r="J682" t="str">
            <v>Demand Response</v>
          </cell>
          <cell r="K682" t="str">
            <v>DSM - Load Control</v>
          </cell>
          <cell r="L682" t="str">
            <v/>
          </cell>
          <cell r="M682" t="str">
            <v>Demand Response</v>
          </cell>
          <cell r="N682" t="str">
            <v>Demand Response</v>
          </cell>
          <cell r="O682" t="str">
            <v/>
          </cell>
          <cell r="P682" t="str">
            <v>Demand Response</v>
          </cell>
          <cell r="Q682" t="str">
            <v>Demand Response</v>
          </cell>
          <cell r="R682" t="str">
            <v>Demand Response</v>
          </cell>
          <cell r="S682" t="str">
            <v>Demand Response</v>
          </cell>
          <cell r="T682" t="str">
            <v>Demand Response, ID-Wtr-Thermostat</v>
          </cell>
          <cell r="U682" t="str">
            <v>Demand Response</v>
          </cell>
          <cell r="V682" t="str">
            <v>ID</v>
          </cell>
          <cell r="W682" t="str">
            <v>#Non_Reporting</v>
          </cell>
        </row>
        <row r="683">
          <cell r="A683">
            <v>485529</v>
          </cell>
          <cell r="B683" t="str">
            <v>DRW_OR_APP_1</v>
          </cell>
          <cell r="C683" t="str">
            <v>DRW_OR_APP_1</v>
          </cell>
          <cell r="D683" t="str">
            <v>DRW_OR_APP_1</v>
          </cell>
          <cell r="E683" t="str">
            <v>New Price Strike</v>
          </cell>
          <cell r="F683" t="str">
            <v>West</v>
          </cell>
          <cell r="G683" t="str">
            <v>Demand Response, OR-Wtr-Smart APPl</v>
          </cell>
          <cell r="H683"/>
          <cell r="I683" t="str">
            <v/>
          </cell>
          <cell r="J683" t="str">
            <v>Demand Response</v>
          </cell>
          <cell r="K683" t="str">
            <v>DSM - Load Control</v>
          </cell>
          <cell r="L683" t="str">
            <v/>
          </cell>
          <cell r="M683" t="str">
            <v>Demand Response</v>
          </cell>
          <cell r="N683" t="str">
            <v>Demand Response</v>
          </cell>
          <cell r="O683" t="str">
            <v/>
          </cell>
          <cell r="P683" t="str">
            <v>Demand Response</v>
          </cell>
          <cell r="Q683" t="str">
            <v>Demand Response</v>
          </cell>
          <cell r="R683" t="str">
            <v>Demand Response</v>
          </cell>
          <cell r="S683" t="str">
            <v>Demand Response</v>
          </cell>
          <cell r="T683" t="str">
            <v>Demand Response, OR-Wtr-Smart APPl</v>
          </cell>
          <cell r="U683" t="str">
            <v>Demand Response</v>
          </cell>
          <cell r="V683" t="str">
            <v>OR</v>
          </cell>
          <cell r="W683" t="str">
            <v>#Non_Reporting</v>
          </cell>
        </row>
        <row r="684">
          <cell r="A684">
            <v>485530</v>
          </cell>
          <cell r="B684" t="str">
            <v>DRW_OR_APP_2</v>
          </cell>
          <cell r="C684" t="str">
            <v>DRW_OR_APP_2</v>
          </cell>
          <cell r="D684" t="str">
            <v>DRW_OR_APP_2</v>
          </cell>
          <cell r="E684" t="str">
            <v>New Price Strike</v>
          </cell>
          <cell r="F684" t="str">
            <v>West</v>
          </cell>
          <cell r="G684" t="str">
            <v>Demand Response, OR-Wtr-Smart APPl</v>
          </cell>
          <cell r="H684"/>
          <cell r="I684" t="str">
            <v/>
          </cell>
          <cell r="J684" t="str">
            <v>Demand Response</v>
          </cell>
          <cell r="K684" t="str">
            <v>DSM - Load Control</v>
          </cell>
          <cell r="L684" t="str">
            <v/>
          </cell>
          <cell r="M684" t="str">
            <v>Demand Response</v>
          </cell>
          <cell r="N684" t="str">
            <v>Demand Response</v>
          </cell>
          <cell r="O684" t="str">
            <v/>
          </cell>
          <cell r="P684" t="str">
            <v>Demand Response</v>
          </cell>
          <cell r="Q684" t="str">
            <v>Demand Response</v>
          </cell>
          <cell r="R684" t="str">
            <v>Demand Response</v>
          </cell>
          <cell r="S684" t="str">
            <v>Demand Response</v>
          </cell>
          <cell r="T684" t="str">
            <v>Demand Response, OR-Wtr-Smart APPl</v>
          </cell>
          <cell r="U684" t="str">
            <v>Demand Response</v>
          </cell>
          <cell r="V684" t="str">
            <v>OR</v>
          </cell>
          <cell r="W684" t="str">
            <v>#Non_Reporting</v>
          </cell>
        </row>
        <row r="685">
          <cell r="A685">
            <v>485535</v>
          </cell>
          <cell r="B685" t="str">
            <v>DRW_OR_CUR_1</v>
          </cell>
          <cell r="C685" t="str">
            <v>DRW_OR_CUR_1</v>
          </cell>
          <cell r="D685" t="str">
            <v>DRW_OR_CUR_1</v>
          </cell>
          <cell r="E685" t="str">
            <v>New Price Strike</v>
          </cell>
          <cell r="F685" t="str">
            <v>West</v>
          </cell>
          <cell r="G685" t="str">
            <v>Demand Response, OR-Wtr-3rd Party Contracts</v>
          </cell>
          <cell r="H685"/>
          <cell r="I685" t="str">
            <v/>
          </cell>
          <cell r="J685" t="str">
            <v>Demand Response</v>
          </cell>
          <cell r="K685" t="str">
            <v>DSM - Load Control</v>
          </cell>
          <cell r="L685" t="str">
            <v/>
          </cell>
          <cell r="M685" t="str">
            <v>Demand Response</v>
          </cell>
          <cell r="N685" t="str">
            <v>Demand Response</v>
          </cell>
          <cell r="O685" t="str">
            <v/>
          </cell>
          <cell r="P685" t="str">
            <v>Demand Response</v>
          </cell>
          <cell r="Q685" t="str">
            <v>Demand Response</v>
          </cell>
          <cell r="R685" t="str">
            <v>Demand Response</v>
          </cell>
          <cell r="S685" t="str">
            <v>Demand Response</v>
          </cell>
          <cell r="T685" t="str">
            <v>Demand Response, OR-Wtr-Curtail</v>
          </cell>
          <cell r="U685" t="str">
            <v>Demand Response</v>
          </cell>
          <cell r="V685" t="str">
            <v>OR</v>
          </cell>
          <cell r="W685" t="str">
            <v>#Non_Reporting</v>
          </cell>
        </row>
        <row r="686">
          <cell r="A686">
            <v>485536</v>
          </cell>
          <cell r="B686" t="str">
            <v>DRW_OR_CUR_2</v>
          </cell>
          <cell r="C686" t="str">
            <v>DRW_OR_CUR_2</v>
          </cell>
          <cell r="D686" t="str">
            <v>DRW_OR_CUR_2</v>
          </cell>
          <cell r="E686" t="str">
            <v>New Price Strike</v>
          </cell>
          <cell r="F686" t="str">
            <v>West</v>
          </cell>
          <cell r="G686" t="str">
            <v>Demand Response, OR-Wtr-3rd Party Contracts</v>
          </cell>
          <cell r="H686"/>
          <cell r="I686" t="str">
            <v/>
          </cell>
          <cell r="J686" t="str">
            <v>Demand Response</v>
          </cell>
          <cell r="K686" t="str">
            <v>DSM - Load Control</v>
          </cell>
          <cell r="L686" t="str">
            <v/>
          </cell>
          <cell r="M686" t="str">
            <v>Demand Response</v>
          </cell>
          <cell r="N686" t="str">
            <v>Demand Response</v>
          </cell>
          <cell r="O686" t="str">
            <v/>
          </cell>
          <cell r="P686" t="str">
            <v>Demand Response</v>
          </cell>
          <cell r="Q686" t="str">
            <v>Demand Response</v>
          </cell>
          <cell r="R686" t="str">
            <v>Demand Response</v>
          </cell>
          <cell r="S686" t="str">
            <v>Demand Response</v>
          </cell>
          <cell r="T686" t="str">
            <v>Demand Response, OR-Wtr-Curtail</v>
          </cell>
          <cell r="U686" t="str">
            <v>Demand Response</v>
          </cell>
          <cell r="V686" t="str">
            <v>OR</v>
          </cell>
          <cell r="W686" t="str">
            <v>#Non_Reporting</v>
          </cell>
        </row>
        <row r="687">
          <cell r="A687">
            <v>485537</v>
          </cell>
          <cell r="B687" t="str">
            <v>DRW_OR_CUR_3</v>
          </cell>
          <cell r="C687" t="str">
            <v>DRW_OR_CUR_3</v>
          </cell>
          <cell r="D687" t="str">
            <v>DRW_OR_CUR_3</v>
          </cell>
          <cell r="E687" t="str">
            <v>New Price Strike</v>
          </cell>
          <cell r="F687" t="str">
            <v>West</v>
          </cell>
          <cell r="G687" t="str">
            <v>Demand Response, OR-Wtr-3rd Party Contracts</v>
          </cell>
          <cell r="H687"/>
          <cell r="I687" t="str">
            <v/>
          </cell>
          <cell r="J687" t="str">
            <v>Demand Response</v>
          </cell>
          <cell r="K687" t="str">
            <v>DSM - Load Control</v>
          </cell>
          <cell r="L687" t="str">
            <v/>
          </cell>
          <cell r="M687" t="str">
            <v>Demand Response</v>
          </cell>
          <cell r="N687" t="str">
            <v>Demand Response</v>
          </cell>
          <cell r="O687" t="str">
            <v/>
          </cell>
          <cell r="P687" t="str">
            <v>Demand Response</v>
          </cell>
          <cell r="Q687" t="str">
            <v>Demand Response</v>
          </cell>
          <cell r="R687" t="str">
            <v>Demand Response</v>
          </cell>
          <cell r="S687" t="str">
            <v>Demand Response</v>
          </cell>
          <cell r="T687" t="str">
            <v>Demand Response, OR-Wtr-Curtail</v>
          </cell>
          <cell r="U687" t="str">
            <v>Demand Response</v>
          </cell>
          <cell r="V687" t="str">
            <v>OR</v>
          </cell>
          <cell r="W687" t="str">
            <v>#Non_Reporting</v>
          </cell>
        </row>
        <row r="688">
          <cell r="A688">
            <v>485538</v>
          </cell>
          <cell r="B688" t="str">
            <v>DRW_OR_CUR_4</v>
          </cell>
          <cell r="C688" t="str">
            <v>DRW_OR_CUR_4</v>
          </cell>
          <cell r="D688" t="str">
            <v>DRW_OR_CUR_4</v>
          </cell>
          <cell r="E688" t="str">
            <v>New Price Strike</v>
          </cell>
          <cell r="F688" t="str">
            <v>West</v>
          </cell>
          <cell r="G688" t="str">
            <v>Demand Response, OR-Wtr-3rd Party Contracts</v>
          </cell>
          <cell r="H688"/>
          <cell r="I688" t="str">
            <v/>
          </cell>
          <cell r="J688" t="str">
            <v>Demand Response</v>
          </cell>
          <cell r="K688" t="str">
            <v>DSM - Load Control</v>
          </cell>
          <cell r="L688" t="str">
            <v/>
          </cell>
          <cell r="M688" t="str">
            <v>Demand Response</v>
          </cell>
          <cell r="N688" t="str">
            <v>Demand Response</v>
          </cell>
          <cell r="O688" t="str">
            <v/>
          </cell>
          <cell r="P688" t="str">
            <v>Demand Response</v>
          </cell>
          <cell r="Q688" t="str">
            <v>Demand Response</v>
          </cell>
          <cell r="R688" t="str">
            <v>Demand Response</v>
          </cell>
          <cell r="S688" t="str">
            <v>Demand Response</v>
          </cell>
          <cell r="T688" t="str">
            <v>Demand Response, OR-Wtr-Curtail</v>
          </cell>
          <cell r="U688" t="str">
            <v>Demand Response</v>
          </cell>
          <cell r="V688" t="str">
            <v>OR</v>
          </cell>
          <cell r="W688" t="str">
            <v>#Non_Reporting</v>
          </cell>
        </row>
        <row r="689">
          <cell r="A689">
            <v>1295878</v>
          </cell>
          <cell r="B689" t="str">
            <v>DRW_OR_CUR_5</v>
          </cell>
          <cell r="C689" t="str">
            <v>DRW_OR_CUR_5</v>
          </cell>
          <cell r="D689" t="str">
            <v>DRW_OR_CUR_5</v>
          </cell>
          <cell r="E689" t="str">
            <v>New Price Strike</v>
          </cell>
          <cell r="F689" t="str">
            <v>West</v>
          </cell>
          <cell r="G689" t="str">
            <v>Demand Response, OR-Wtr-3rd Party Contracts</v>
          </cell>
          <cell r="H689"/>
          <cell r="I689" t="str">
            <v/>
          </cell>
          <cell r="J689" t="str">
            <v>Demand Response</v>
          </cell>
          <cell r="K689" t="str">
            <v>DSM - Load Control</v>
          </cell>
          <cell r="L689" t="str">
            <v/>
          </cell>
          <cell r="M689" t="str">
            <v>Demand Response</v>
          </cell>
          <cell r="N689" t="str">
            <v>Demand Response</v>
          </cell>
          <cell r="O689" t="str">
            <v/>
          </cell>
          <cell r="P689" t="str">
            <v>Demand Response</v>
          </cell>
          <cell r="Q689" t="str">
            <v>Demand Response</v>
          </cell>
          <cell r="R689" t="str">
            <v>Demand Response</v>
          </cell>
          <cell r="S689" t="str">
            <v>Demand Response</v>
          </cell>
          <cell r="T689" t="str">
            <v>Demand Response, OR-Wtr-Curtail</v>
          </cell>
          <cell r="U689" t="str">
            <v>Demand Response</v>
          </cell>
          <cell r="V689" t="str">
            <v>OR</v>
          </cell>
          <cell r="W689" t="str">
            <v>#Non_Reporting</v>
          </cell>
        </row>
        <row r="690">
          <cell r="A690">
            <v>485509</v>
          </cell>
          <cell r="B690" t="str">
            <v>DRW_OR_DLC_1</v>
          </cell>
          <cell r="C690" t="str">
            <v>DRW_OR_DLC_1</v>
          </cell>
          <cell r="D690" t="str">
            <v>DRW_OR_DLC_1</v>
          </cell>
          <cell r="E690" t="str">
            <v>New Price Strike</v>
          </cell>
          <cell r="F690" t="str">
            <v>West</v>
          </cell>
          <cell r="G690" t="str">
            <v>Demand Response, OR-Wtr-Cool/WH</v>
          </cell>
          <cell r="H690"/>
          <cell r="I690" t="str">
            <v/>
          </cell>
          <cell r="J690" t="str">
            <v>Demand Response</v>
          </cell>
          <cell r="K690" t="str">
            <v>DSM - Load Control</v>
          </cell>
          <cell r="L690" t="str">
            <v/>
          </cell>
          <cell r="M690" t="str">
            <v>Demand Response</v>
          </cell>
          <cell r="N690" t="str">
            <v>Demand Response</v>
          </cell>
          <cell r="O690" t="str">
            <v/>
          </cell>
          <cell r="P690" t="str">
            <v>Demand Response</v>
          </cell>
          <cell r="Q690" t="str">
            <v>Demand Response</v>
          </cell>
          <cell r="R690" t="str">
            <v>Demand Response</v>
          </cell>
          <cell r="S690" t="str">
            <v>Demand Response</v>
          </cell>
          <cell r="T690" t="str">
            <v>Demand Response, OR-Wtr-Cool/WH</v>
          </cell>
          <cell r="U690" t="str">
            <v>Demand Response</v>
          </cell>
          <cell r="V690" t="str">
            <v>OR</v>
          </cell>
          <cell r="W690" t="str">
            <v>#Non_Reporting</v>
          </cell>
        </row>
        <row r="691">
          <cell r="A691">
            <v>485510</v>
          </cell>
          <cell r="B691" t="str">
            <v>DRW_OR_DLC_2</v>
          </cell>
          <cell r="C691" t="str">
            <v>DRW_OR_DLC_2</v>
          </cell>
          <cell r="D691" t="str">
            <v>DRW_OR_DLC_2</v>
          </cell>
          <cell r="E691" t="str">
            <v>New Price Strike</v>
          </cell>
          <cell r="F691" t="str">
            <v>West</v>
          </cell>
          <cell r="G691" t="str">
            <v>Demand Response, OR-Wtr-Cool/WH</v>
          </cell>
          <cell r="H691"/>
          <cell r="I691" t="str">
            <v/>
          </cell>
          <cell r="J691" t="str">
            <v>Demand Response</v>
          </cell>
          <cell r="K691" t="str">
            <v>DSM - Load Control</v>
          </cell>
          <cell r="L691" t="str">
            <v/>
          </cell>
          <cell r="M691" t="str">
            <v>Demand Response</v>
          </cell>
          <cell r="N691" t="str">
            <v>Demand Response</v>
          </cell>
          <cell r="O691" t="str">
            <v/>
          </cell>
          <cell r="P691" t="str">
            <v>Demand Response</v>
          </cell>
          <cell r="Q691" t="str">
            <v>Demand Response</v>
          </cell>
          <cell r="R691" t="str">
            <v>Demand Response</v>
          </cell>
          <cell r="S691" t="str">
            <v>Demand Response</v>
          </cell>
          <cell r="T691" t="str">
            <v>Demand Response, OR-Wtr-Cool/WH</v>
          </cell>
          <cell r="U691" t="str">
            <v>Demand Response</v>
          </cell>
          <cell r="V691" t="str">
            <v>OR</v>
          </cell>
          <cell r="W691" t="str">
            <v>#Non_Reporting</v>
          </cell>
        </row>
        <row r="692">
          <cell r="A692">
            <v>485511</v>
          </cell>
          <cell r="B692" t="str">
            <v>DRW_OR_DLC_3</v>
          </cell>
          <cell r="C692" t="str">
            <v>DRW_OR_DLC_3</v>
          </cell>
          <cell r="D692" t="str">
            <v>DRW_OR_DLC_3</v>
          </cell>
          <cell r="E692" t="str">
            <v>New Price Strike</v>
          </cell>
          <cell r="F692" t="str">
            <v>West</v>
          </cell>
          <cell r="G692" t="str">
            <v>Demand Response, OR-Wtr-Cool/WH</v>
          </cell>
          <cell r="H692"/>
          <cell r="I692" t="str">
            <v/>
          </cell>
          <cell r="J692" t="str">
            <v>Demand Response</v>
          </cell>
          <cell r="K692" t="str">
            <v>DSM - Load Control</v>
          </cell>
          <cell r="L692" t="str">
            <v/>
          </cell>
          <cell r="M692" t="str">
            <v>Demand Response</v>
          </cell>
          <cell r="N692" t="str">
            <v>Demand Response</v>
          </cell>
          <cell r="O692" t="str">
            <v/>
          </cell>
          <cell r="P692" t="str">
            <v>Demand Response</v>
          </cell>
          <cell r="Q692" t="str">
            <v>Demand Response</v>
          </cell>
          <cell r="R692" t="str">
            <v>Demand Response</v>
          </cell>
          <cell r="S692" t="str">
            <v>Demand Response</v>
          </cell>
          <cell r="T692" t="str">
            <v>Demand Response, OR-Wtr-Cool/WH</v>
          </cell>
          <cell r="U692" t="str">
            <v>Demand Response</v>
          </cell>
          <cell r="V692" t="str">
            <v>OR</v>
          </cell>
          <cell r="W692" t="str">
            <v>#Non_Reporting</v>
          </cell>
        </row>
        <row r="693">
          <cell r="A693">
            <v>485512</v>
          </cell>
          <cell r="B693" t="str">
            <v>DRW_OR_DLC_4</v>
          </cell>
          <cell r="C693" t="str">
            <v>DRW_OR_DLC_4</v>
          </cell>
          <cell r="D693" t="str">
            <v>DRW_OR_DLC_4</v>
          </cell>
          <cell r="E693" t="str">
            <v>New Price Strike</v>
          </cell>
          <cell r="F693" t="str">
            <v>West</v>
          </cell>
          <cell r="G693" t="str">
            <v>Demand Response, OR-Wtr-Cool/WH</v>
          </cell>
          <cell r="H693"/>
          <cell r="I693" t="str">
            <v/>
          </cell>
          <cell r="J693" t="str">
            <v>Demand Response</v>
          </cell>
          <cell r="K693" t="str">
            <v>DSM - Load Control</v>
          </cell>
          <cell r="L693" t="str">
            <v/>
          </cell>
          <cell r="M693" t="str">
            <v>Demand Response</v>
          </cell>
          <cell r="N693" t="str">
            <v>Demand Response</v>
          </cell>
          <cell r="O693" t="str">
            <v/>
          </cell>
          <cell r="P693" t="str">
            <v>Demand Response</v>
          </cell>
          <cell r="Q693" t="str">
            <v>Demand Response</v>
          </cell>
          <cell r="R693" t="str">
            <v>Demand Response</v>
          </cell>
          <cell r="S693" t="str">
            <v>Demand Response</v>
          </cell>
          <cell r="T693" t="str">
            <v>Demand Response, OR-Wtr-Cool/WH</v>
          </cell>
          <cell r="U693" t="str">
            <v>Demand Response</v>
          </cell>
          <cell r="V693" t="str">
            <v>OR</v>
          </cell>
          <cell r="W693" t="str">
            <v>#Non_Reporting</v>
          </cell>
        </row>
        <row r="694">
          <cell r="A694">
            <v>485513</v>
          </cell>
          <cell r="B694" t="str">
            <v>DRW_OR_DLC_5</v>
          </cell>
          <cell r="C694" t="str">
            <v>DRW_OR_DLC_5</v>
          </cell>
          <cell r="D694" t="str">
            <v>DRW_OR_DLC_5</v>
          </cell>
          <cell r="E694" t="str">
            <v>New Price Strike</v>
          </cell>
          <cell r="F694" t="str">
            <v>West</v>
          </cell>
          <cell r="G694" t="str">
            <v>Demand Response, OR-Wtr-Cool/WH</v>
          </cell>
          <cell r="H694"/>
          <cell r="I694" t="str">
            <v/>
          </cell>
          <cell r="J694" t="str">
            <v>Demand Response</v>
          </cell>
          <cell r="K694" t="str">
            <v>DSM - Load Control</v>
          </cell>
          <cell r="L694" t="str">
            <v/>
          </cell>
          <cell r="M694" t="str">
            <v>Demand Response</v>
          </cell>
          <cell r="N694" t="str">
            <v>Demand Response</v>
          </cell>
          <cell r="O694" t="str">
            <v/>
          </cell>
          <cell r="P694" t="str">
            <v>Demand Response</v>
          </cell>
          <cell r="Q694" t="str">
            <v>Demand Response</v>
          </cell>
          <cell r="R694" t="str">
            <v>Demand Response</v>
          </cell>
          <cell r="S694" t="str">
            <v>Demand Response</v>
          </cell>
          <cell r="T694" t="str">
            <v>Demand Response, OR-Wtr-Cool/WH</v>
          </cell>
          <cell r="U694" t="str">
            <v>Demand Response</v>
          </cell>
          <cell r="V694" t="str">
            <v>OR</v>
          </cell>
          <cell r="W694" t="str">
            <v>#Non_Reporting</v>
          </cell>
        </row>
        <row r="695">
          <cell r="A695">
            <v>485531</v>
          </cell>
          <cell r="B695" t="str">
            <v>DRW_OR_EVC_1</v>
          </cell>
          <cell r="C695" t="str">
            <v>DRW_OR_EVC_1</v>
          </cell>
          <cell r="D695" t="str">
            <v>DRW_OR_EVC_1</v>
          </cell>
          <cell r="E695" t="str">
            <v>New Price Strike</v>
          </cell>
          <cell r="F695" t="str">
            <v>West</v>
          </cell>
          <cell r="G695" t="str">
            <v>Demand Response, OR-Wtr-Elec Vehicle</v>
          </cell>
          <cell r="H695"/>
          <cell r="I695" t="str">
            <v/>
          </cell>
          <cell r="J695" t="str">
            <v>Demand Response</v>
          </cell>
          <cell r="K695" t="str">
            <v>DSM - Load Control</v>
          </cell>
          <cell r="L695" t="str">
            <v/>
          </cell>
          <cell r="M695" t="str">
            <v>Demand Response</v>
          </cell>
          <cell r="N695" t="str">
            <v>Demand Response</v>
          </cell>
          <cell r="O695" t="str">
            <v/>
          </cell>
          <cell r="P695" t="str">
            <v>Demand Response</v>
          </cell>
          <cell r="Q695" t="str">
            <v>Demand Response</v>
          </cell>
          <cell r="R695" t="str">
            <v>Demand Response</v>
          </cell>
          <cell r="S695" t="str">
            <v>Demand Response</v>
          </cell>
          <cell r="T695" t="str">
            <v>Demand Response, OR-Wtr-Elec Vehicle</v>
          </cell>
          <cell r="U695" t="str">
            <v>Demand Response</v>
          </cell>
          <cell r="V695" t="str">
            <v>OR</v>
          </cell>
          <cell r="W695" t="str">
            <v>#Non_Reporting</v>
          </cell>
        </row>
        <row r="696">
          <cell r="A696">
            <v>485532</v>
          </cell>
          <cell r="B696" t="str">
            <v>DRW_OR_EVC_2</v>
          </cell>
          <cell r="C696" t="str">
            <v>DRW_OR_EVC_2</v>
          </cell>
          <cell r="D696" t="str">
            <v>DRW_OR_EVC_2</v>
          </cell>
          <cell r="E696" t="str">
            <v>New Price Strike</v>
          </cell>
          <cell r="F696" t="str">
            <v>West</v>
          </cell>
          <cell r="G696" t="str">
            <v>Demand Response, OR-Wtr-Elec Vehicle</v>
          </cell>
          <cell r="H696"/>
          <cell r="I696" t="str">
            <v/>
          </cell>
          <cell r="J696" t="str">
            <v>Demand Response</v>
          </cell>
          <cell r="K696" t="str">
            <v>DSM - Load Control</v>
          </cell>
          <cell r="L696" t="str">
            <v/>
          </cell>
          <cell r="M696" t="str">
            <v>Demand Response</v>
          </cell>
          <cell r="N696" t="str">
            <v>Demand Response</v>
          </cell>
          <cell r="O696" t="str">
            <v/>
          </cell>
          <cell r="P696" t="str">
            <v>Demand Response</v>
          </cell>
          <cell r="Q696" t="str">
            <v>Demand Response</v>
          </cell>
          <cell r="R696" t="str">
            <v>Demand Response</v>
          </cell>
          <cell r="S696" t="str">
            <v>Demand Response</v>
          </cell>
          <cell r="T696" t="str">
            <v>Demand Response, OR-Wtr-Elec Vehicle</v>
          </cell>
          <cell r="U696" t="str">
            <v>Demand Response</v>
          </cell>
          <cell r="V696" t="str">
            <v>OR</v>
          </cell>
          <cell r="W696" t="str">
            <v>#Non_Reporting</v>
          </cell>
        </row>
        <row r="697">
          <cell r="A697">
            <v>485533</v>
          </cell>
          <cell r="B697" t="str">
            <v>DRW_OR_EVC_3</v>
          </cell>
          <cell r="C697" t="str">
            <v>DRW_OR_EVC_3</v>
          </cell>
          <cell r="D697" t="str">
            <v>DRW_OR_EVC_3</v>
          </cell>
          <cell r="E697" t="str">
            <v>New Price Strike</v>
          </cell>
          <cell r="F697" t="str">
            <v>West</v>
          </cell>
          <cell r="G697" t="str">
            <v>Demand Response, OR-Wtr-Elec Vehicle</v>
          </cell>
          <cell r="H697"/>
          <cell r="I697" t="str">
            <v/>
          </cell>
          <cell r="J697" t="str">
            <v>Demand Response</v>
          </cell>
          <cell r="K697" t="str">
            <v>DSM - Load Control</v>
          </cell>
          <cell r="L697" t="str">
            <v/>
          </cell>
          <cell r="M697" t="str">
            <v>Demand Response</v>
          </cell>
          <cell r="N697" t="str">
            <v>Demand Response</v>
          </cell>
          <cell r="O697" t="str">
            <v/>
          </cell>
          <cell r="P697" t="str">
            <v>Demand Response</v>
          </cell>
          <cell r="Q697" t="str">
            <v>Demand Response</v>
          </cell>
          <cell r="R697" t="str">
            <v>Demand Response</v>
          </cell>
          <cell r="S697" t="str">
            <v>Demand Response</v>
          </cell>
          <cell r="T697" t="str">
            <v>Demand Response, OR-Wtr-Elec Vehicle</v>
          </cell>
          <cell r="U697" t="str">
            <v>Demand Response</v>
          </cell>
          <cell r="V697" t="str">
            <v>OR</v>
          </cell>
          <cell r="W697" t="str">
            <v>#Non_Reporting</v>
          </cell>
        </row>
        <row r="698">
          <cell r="A698">
            <v>485534</v>
          </cell>
          <cell r="B698" t="str">
            <v>DRW_OR_EVC_4</v>
          </cell>
          <cell r="C698" t="str">
            <v>DRW_OR_EVC_4</v>
          </cell>
          <cell r="D698" t="str">
            <v>DRW_OR_EVC_4</v>
          </cell>
          <cell r="E698" t="str">
            <v>New Price Strike</v>
          </cell>
          <cell r="F698" t="str">
            <v>West</v>
          </cell>
          <cell r="G698" t="str">
            <v>Demand Response, OR-Wtr-Elec Vehicle</v>
          </cell>
          <cell r="H698"/>
          <cell r="I698" t="str">
            <v/>
          </cell>
          <cell r="J698" t="str">
            <v>Demand Response</v>
          </cell>
          <cell r="K698" t="str">
            <v>DSM - Load Control</v>
          </cell>
          <cell r="L698" t="str">
            <v/>
          </cell>
          <cell r="M698" t="str">
            <v>Demand Response</v>
          </cell>
          <cell r="N698" t="str">
            <v>Demand Response</v>
          </cell>
          <cell r="O698" t="str">
            <v/>
          </cell>
          <cell r="P698" t="str">
            <v>Demand Response</v>
          </cell>
          <cell r="Q698" t="str">
            <v>Demand Response</v>
          </cell>
          <cell r="R698" t="str">
            <v>Demand Response</v>
          </cell>
          <cell r="S698" t="str">
            <v>Demand Response</v>
          </cell>
          <cell r="T698" t="str">
            <v>Demand Response, OR-Wtr-Elec Vehicle</v>
          </cell>
          <cell r="U698" t="str">
            <v>Demand Response</v>
          </cell>
          <cell r="V698" t="str">
            <v>OR</v>
          </cell>
          <cell r="W698" t="str">
            <v>#Non_Reporting</v>
          </cell>
        </row>
        <row r="699">
          <cell r="A699">
            <v>485514</v>
          </cell>
          <cell r="B699" t="str">
            <v>DRW_OR_SPH_1</v>
          </cell>
          <cell r="C699" t="str">
            <v>DRW_OR_SPH_1</v>
          </cell>
          <cell r="D699" t="str">
            <v>DRW_OR_SPH_1</v>
          </cell>
          <cell r="E699" t="str">
            <v>New Price Strike</v>
          </cell>
          <cell r="F699" t="str">
            <v>West</v>
          </cell>
          <cell r="G699" t="str">
            <v>Demand Response, OR-Wtr-Space HT</v>
          </cell>
          <cell r="H699"/>
          <cell r="I699" t="str">
            <v/>
          </cell>
          <cell r="J699" t="str">
            <v>Demand Response</v>
          </cell>
          <cell r="K699" t="str">
            <v>DSM - Load Control</v>
          </cell>
          <cell r="L699" t="str">
            <v/>
          </cell>
          <cell r="M699" t="str">
            <v>Demand Response</v>
          </cell>
          <cell r="N699" t="str">
            <v>Demand Response</v>
          </cell>
          <cell r="O699" t="str">
            <v/>
          </cell>
          <cell r="P699" t="str">
            <v>Demand Response</v>
          </cell>
          <cell r="Q699" t="str">
            <v>Demand Response</v>
          </cell>
          <cell r="R699" t="str">
            <v>Demand Response</v>
          </cell>
          <cell r="S699" t="str">
            <v>Demand Response</v>
          </cell>
          <cell r="T699" t="str">
            <v>Demand Response, OR-Wtr-Space HT</v>
          </cell>
          <cell r="U699" t="str">
            <v>Demand Response</v>
          </cell>
          <cell r="V699" t="str">
            <v>OR</v>
          </cell>
          <cell r="W699" t="str">
            <v>#Non_Reporting</v>
          </cell>
        </row>
        <row r="700">
          <cell r="A700">
            <v>485515</v>
          </cell>
          <cell r="B700" t="str">
            <v>DRW_OR_SPH_2</v>
          </cell>
          <cell r="C700" t="str">
            <v>DRW_OR_SPH_2</v>
          </cell>
          <cell r="D700" t="str">
            <v>DRW_OR_SPH_2</v>
          </cell>
          <cell r="E700" t="str">
            <v>New Price Strike</v>
          </cell>
          <cell r="F700" t="str">
            <v>West</v>
          </cell>
          <cell r="G700" t="str">
            <v>Demand Response, OR-Wtr-Space HT</v>
          </cell>
          <cell r="H700"/>
          <cell r="I700" t="str">
            <v/>
          </cell>
          <cell r="J700" t="str">
            <v>Demand Response</v>
          </cell>
          <cell r="K700" t="str">
            <v>DSM - Load Control</v>
          </cell>
          <cell r="L700" t="str">
            <v/>
          </cell>
          <cell r="M700" t="str">
            <v>Demand Response</v>
          </cell>
          <cell r="N700" t="str">
            <v>Demand Response</v>
          </cell>
          <cell r="O700" t="str">
            <v/>
          </cell>
          <cell r="P700" t="str">
            <v>Demand Response</v>
          </cell>
          <cell r="Q700" t="str">
            <v>Demand Response</v>
          </cell>
          <cell r="R700" t="str">
            <v>Demand Response</v>
          </cell>
          <cell r="S700" t="str">
            <v>Demand Response</v>
          </cell>
          <cell r="T700" t="str">
            <v>Demand Response, OR-Wtr-Space HT</v>
          </cell>
          <cell r="U700" t="str">
            <v>Demand Response</v>
          </cell>
          <cell r="V700" t="str">
            <v>OR</v>
          </cell>
          <cell r="W700" t="str">
            <v>#Non_Reporting</v>
          </cell>
        </row>
        <row r="701">
          <cell r="A701">
            <v>485516</v>
          </cell>
          <cell r="B701" t="str">
            <v>DRW_OR_SPH_3</v>
          </cell>
          <cell r="C701" t="str">
            <v>DRW_OR_SPH_3</v>
          </cell>
          <cell r="D701" t="str">
            <v>DRW_OR_SPH_3</v>
          </cell>
          <cell r="E701" t="str">
            <v>New Price Strike</v>
          </cell>
          <cell r="F701" t="str">
            <v>West</v>
          </cell>
          <cell r="G701" t="str">
            <v>Demand Response, OR-Wtr-Space HT</v>
          </cell>
          <cell r="H701"/>
          <cell r="I701" t="str">
            <v/>
          </cell>
          <cell r="J701" t="str">
            <v>Demand Response</v>
          </cell>
          <cell r="K701" t="str">
            <v>DSM - Load Control</v>
          </cell>
          <cell r="L701" t="str">
            <v/>
          </cell>
          <cell r="M701" t="str">
            <v>Demand Response</v>
          </cell>
          <cell r="N701" t="str">
            <v>Demand Response</v>
          </cell>
          <cell r="O701" t="str">
            <v/>
          </cell>
          <cell r="P701" t="str">
            <v>Demand Response</v>
          </cell>
          <cell r="Q701" t="str">
            <v>Demand Response</v>
          </cell>
          <cell r="R701" t="str">
            <v>Demand Response</v>
          </cell>
          <cell r="S701" t="str">
            <v>Demand Response</v>
          </cell>
          <cell r="T701" t="str">
            <v>Demand Response, OR-Wtr-Space HT</v>
          </cell>
          <cell r="U701" t="str">
            <v>Demand Response</v>
          </cell>
          <cell r="V701" t="str">
            <v>OR</v>
          </cell>
          <cell r="W701" t="str">
            <v>#Non_Reporting</v>
          </cell>
        </row>
        <row r="702">
          <cell r="A702">
            <v>485517</v>
          </cell>
          <cell r="B702" t="str">
            <v>DRW_OR_SPH_4</v>
          </cell>
          <cell r="C702" t="str">
            <v>DRW_OR_SPH_4</v>
          </cell>
          <cell r="D702" t="str">
            <v>DRW_OR_SPH_4</v>
          </cell>
          <cell r="E702" t="str">
            <v>New Price Strike</v>
          </cell>
          <cell r="F702" t="str">
            <v>West</v>
          </cell>
          <cell r="G702" t="str">
            <v>Demand Response, OR-Wtr-Space HT</v>
          </cell>
          <cell r="H702"/>
          <cell r="I702" t="str">
            <v/>
          </cell>
          <cell r="J702" t="str">
            <v>Demand Response</v>
          </cell>
          <cell r="K702" t="str">
            <v>DSM - Load Control</v>
          </cell>
          <cell r="L702" t="str">
            <v/>
          </cell>
          <cell r="M702" t="str">
            <v>Demand Response</v>
          </cell>
          <cell r="N702" t="str">
            <v>Demand Response</v>
          </cell>
          <cell r="O702" t="str">
            <v/>
          </cell>
          <cell r="P702" t="str">
            <v>Demand Response</v>
          </cell>
          <cell r="Q702" t="str">
            <v>Demand Response</v>
          </cell>
          <cell r="R702" t="str">
            <v>Demand Response</v>
          </cell>
          <cell r="S702" t="str">
            <v>Demand Response</v>
          </cell>
          <cell r="T702" t="str">
            <v>Demand Response, OR-Wtr-Space HT</v>
          </cell>
          <cell r="U702" t="str">
            <v>Demand Response</v>
          </cell>
          <cell r="V702" t="str">
            <v>OR</v>
          </cell>
          <cell r="W702" t="str">
            <v>#Non_Reporting</v>
          </cell>
        </row>
        <row r="703">
          <cell r="A703">
            <v>485518</v>
          </cell>
          <cell r="B703" t="str">
            <v>DRW_OR_SPH_5</v>
          </cell>
          <cell r="C703" t="str">
            <v>DRW_OR_SPH_5</v>
          </cell>
          <cell r="D703" t="str">
            <v>DRW_OR_SPH_5</v>
          </cell>
          <cell r="E703" t="str">
            <v>New Price Strike</v>
          </cell>
          <cell r="F703" t="str">
            <v>West</v>
          </cell>
          <cell r="G703" t="str">
            <v>Demand Response, OR-Wtr-Space HT</v>
          </cell>
          <cell r="H703"/>
          <cell r="I703" t="str">
            <v/>
          </cell>
          <cell r="J703" t="str">
            <v>Demand Response</v>
          </cell>
          <cell r="K703" t="str">
            <v>DSM - Load Control</v>
          </cell>
          <cell r="L703" t="str">
            <v/>
          </cell>
          <cell r="M703" t="str">
            <v>Demand Response</v>
          </cell>
          <cell r="N703" t="str">
            <v>Demand Response</v>
          </cell>
          <cell r="O703" t="str">
            <v/>
          </cell>
          <cell r="P703" t="str">
            <v>Demand Response</v>
          </cell>
          <cell r="Q703" t="str">
            <v>Demand Response</v>
          </cell>
          <cell r="R703" t="str">
            <v>Demand Response</v>
          </cell>
          <cell r="S703" t="str">
            <v>Demand Response</v>
          </cell>
          <cell r="T703" t="str">
            <v>Demand Response, OR-Wtr-Space HT</v>
          </cell>
          <cell r="U703" t="str">
            <v>Demand Response</v>
          </cell>
          <cell r="V703" t="str">
            <v>OR</v>
          </cell>
          <cell r="W703" t="str">
            <v>#Non_Reporting</v>
          </cell>
        </row>
        <row r="704">
          <cell r="A704">
            <v>485519</v>
          </cell>
          <cell r="B704" t="str">
            <v>DRW_OR_SPH_6</v>
          </cell>
          <cell r="C704" t="str">
            <v>DRW_OR_SPH_6</v>
          </cell>
          <cell r="D704" t="str">
            <v>DRW_OR_SPH_6</v>
          </cell>
          <cell r="E704" t="str">
            <v>New Price Strike</v>
          </cell>
          <cell r="F704" t="str">
            <v>West</v>
          </cell>
          <cell r="G704" t="str">
            <v>Demand Response, OR-Wtr-Space HT</v>
          </cell>
          <cell r="H704"/>
          <cell r="I704" t="str">
            <v/>
          </cell>
          <cell r="J704" t="str">
            <v>Demand Response</v>
          </cell>
          <cell r="K704" t="str">
            <v>DSM - Load Control</v>
          </cell>
          <cell r="L704" t="str">
            <v/>
          </cell>
          <cell r="M704" t="str">
            <v>Demand Response</v>
          </cell>
          <cell r="N704" t="str">
            <v>Demand Response</v>
          </cell>
          <cell r="O704" t="str">
            <v/>
          </cell>
          <cell r="P704" t="str">
            <v>Demand Response</v>
          </cell>
          <cell r="Q704" t="str">
            <v>Demand Response</v>
          </cell>
          <cell r="R704" t="str">
            <v>Demand Response</v>
          </cell>
          <cell r="S704" t="str">
            <v>Demand Response</v>
          </cell>
          <cell r="T704" t="str">
            <v>Demand Response, OR-Wtr-Space HT</v>
          </cell>
          <cell r="U704" t="str">
            <v>Demand Response</v>
          </cell>
          <cell r="V704" t="str">
            <v>OR</v>
          </cell>
          <cell r="W704" t="str">
            <v>#Non_Reporting</v>
          </cell>
        </row>
        <row r="705">
          <cell r="A705">
            <v>485520</v>
          </cell>
          <cell r="B705" t="str">
            <v>DRW_OR_SPH_7</v>
          </cell>
          <cell r="C705" t="str">
            <v>DRW_OR_SPH_7</v>
          </cell>
          <cell r="D705" t="str">
            <v>DRW_OR_SPH_7</v>
          </cell>
          <cell r="E705" t="str">
            <v>New Price Strike</v>
          </cell>
          <cell r="F705" t="str">
            <v>West</v>
          </cell>
          <cell r="G705" t="str">
            <v>Demand Response, OR-Wtr-Space HT</v>
          </cell>
          <cell r="H705"/>
          <cell r="I705" t="str">
            <v/>
          </cell>
          <cell r="J705" t="str">
            <v>Demand Response</v>
          </cell>
          <cell r="K705" t="str">
            <v>DSM - Load Control</v>
          </cell>
          <cell r="L705" t="str">
            <v/>
          </cell>
          <cell r="M705" t="str">
            <v>Demand Response</v>
          </cell>
          <cell r="N705" t="str">
            <v>Demand Response</v>
          </cell>
          <cell r="O705" t="str">
            <v/>
          </cell>
          <cell r="P705" t="str">
            <v>Demand Response</v>
          </cell>
          <cell r="Q705" t="str">
            <v>Demand Response</v>
          </cell>
          <cell r="R705" t="str">
            <v>Demand Response</v>
          </cell>
          <cell r="S705" t="str">
            <v>Demand Response</v>
          </cell>
          <cell r="T705" t="str">
            <v>Demand Response, OR-Wtr-Space HT</v>
          </cell>
          <cell r="U705" t="str">
            <v>Demand Response</v>
          </cell>
          <cell r="V705" t="str">
            <v>OR</v>
          </cell>
          <cell r="W705" t="str">
            <v>#Non_Reporting</v>
          </cell>
        </row>
        <row r="706">
          <cell r="A706">
            <v>485521</v>
          </cell>
          <cell r="B706" t="str">
            <v>DRW_OR_SPH_8</v>
          </cell>
          <cell r="C706" t="str">
            <v>DRW_OR_SPH_8</v>
          </cell>
          <cell r="D706" t="str">
            <v>DRW_OR_SPH_8</v>
          </cell>
          <cell r="E706" t="str">
            <v>New Price Strike</v>
          </cell>
          <cell r="F706" t="str">
            <v>West</v>
          </cell>
          <cell r="G706" t="str">
            <v>Demand Response, OR-Wtr-Space HT</v>
          </cell>
          <cell r="H706"/>
          <cell r="I706" t="str">
            <v/>
          </cell>
          <cell r="J706" t="str">
            <v>Demand Response</v>
          </cell>
          <cell r="K706" t="str">
            <v>DSM - Load Control</v>
          </cell>
          <cell r="L706" t="str">
            <v/>
          </cell>
          <cell r="M706" t="str">
            <v>Demand Response</v>
          </cell>
          <cell r="N706" t="str">
            <v>Demand Response</v>
          </cell>
          <cell r="O706" t="str">
            <v/>
          </cell>
          <cell r="P706" t="str">
            <v>Demand Response</v>
          </cell>
          <cell r="Q706" t="str">
            <v>Demand Response</v>
          </cell>
          <cell r="R706" t="str">
            <v>Demand Response</v>
          </cell>
          <cell r="S706" t="str">
            <v>Demand Response</v>
          </cell>
          <cell r="T706" t="str">
            <v>Demand Response, OR-Wtr-Space HT</v>
          </cell>
          <cell r="U706" t="str">
            <v>Demand Response</v>
          </cell>
          <cell r="V706" t="str">
            <v>OR</v>
          </cell>
          <cell r="W706" t="str">
            <v>#Non_Reporting</v>
          </cell>
        </row>
        <row r="707">
          <cell r="A707">
            <v>485522</v>
          </cell>
          <cell r="B707" t="str">
            <v>DRW_OR_THM_1</v>
          </cell>
          <cell r="C707" t="str">
            <v>DRW_OR_THM_1</v>
          </cell>
          <cell r="D707" t="str">
            <v>DRW_OR_THM_1</v>
          </cell>
          <cell r="E707" t="str">
            <v>New Price Strike</v>
          </cell>
          <cell r="F707" t="str">
            <v>West</v>
          </cell>
          <cell r="G707" t="str">
            <v>Demand Response, OR-Wtr-Thermostat</v>
          </cell>
          <cell r="H707"/>
          <cell r="I707" t="str">
            <v/>
          </cell>
          <cell r="J707" t="str">
            <v>Demand Response</v>
          </cell>
          <cell r="K707" t="str">
            <v>DSM - Load Control</v>
          </cell>
          <cell r="L707" t="str">
            <v/>
          </cell>
          <cell r="M707" t="str">
            <v>Demand Response</v>
          </cell>
          <cell r="N707" t="str">
            <v>Demand Response</v>
          </cell>
          <cell r="O707" t="str">
            <v/>
          </cell>
          <cell r="P707" t="str">
            <v>Demand Response</v>
          </cell>
          <cell r="Q707" t="str">
            <v>Demand Response</v>
          </cell>
          <cell r="R707" t="str">
            <v>Demand Response</v>
          </cell>
          <cell r="S707" t="str">
            <v>Demand Response</v>
          </cell>
          <cell r="T707" t="str">
            <v>Demand Response, OR-Wtr-Thermostat</v>
          </cell>
          <cell r="U707" t="str">
            <v>Demand Response</v>
          </cell>
          <cell r="V707" t="str">
            <v>OR</v>
          </cell>
          <cell r="W707" t="str">
            <v>#Non_Reporting</v>
          </cell>
        </row>
        <row r="708">
          <cell r="A708">
            <v>485523</v>
          </cell>
          <cell r="B708" t="str">
            <v>DRW_OR_THM_2</v>
          </cell>
          <cell r="C708" t="str">
            <v>DRW_OR_THM_2</v>
          </cell>
          <cell r="D708" t="str">
            <v>DRW_OR_THM_2</v>
          </cell>
          <cell r="E708" t="str">
            <v>New Price Strike</v>
          </cell>
          <cell r="F708" t="str">
            <v>West</v>
          </cell>
          <cell r="G708" t="str">
            <v>Demand Response, OR-Wtr-Thermostat</v>
          </cell>
          <cell r="H708"/>
          <cell r="I708" t="str">
            <v/>
          </cell>
          <cell r="J708" t="str">
            <v>Demand Response</v>
          </cell>
          <cell r="K708" t="str">
            <v>DSM - Load Control</v>
          </cell>
          <cell r="L708" t="str">
            <v/>
          </cell>
          <cell r="M708" t="str">
            <v>Demand Response</v>
          </cell>
          <cell r="N708" t="str">
            <v>Demand Response</v>
          </cell>
          <cell r="O708" t="str">
            <v/>
          </cell>
          <cell r="P708" t="str">
            <v>Demand Response</v>
          </cell>
          <cell r="Q708" t="str">
            <v>Demand Response</v>
          </cell>
          <cell r="R708" t="str">
            <v>Demand Response</v>
          </cell>
          <cell r="S708" t="str">
            <v>Demand Response</v>
          </cell>
          <cell r="T708" t="str">
            <v>Demand Response, OR-Wtr-Thermostat</v>
          </cell>
          <cell r="U708" t="str">
            <v>Demand Response</v>
          </cell>
          <cell r="V708" t="str">
            <v>OR</v>
          </cell>
          <cell r="W708" t="str">
            <v>#Non_Reporting</v>
          </cell>
        </row>
        <row r="709">
          <cell r="A709">
            <v>485524</v>
          </cell>
          <cell r="B709" t="str">
            <v>DRW_OR_THM_3</v>
          </cell>
          <cell r="C709" t="str">
            <v>DRW_OR_THM_3</v>
          </cell>
          <cell r="D709" t="str">
            <v>DRW_OR_THM_3</v>
          </cell>
          <cell r="E709" t="str">
            <v>New Price Strike</v>
          </cell>
          <cell r="F709" t="str">
            <v>West</v>
          </cell>
          <cell r="G709" t="str">
            <v>Demand Response, OR-Wtr-Thermostat</v>
          </cell>
          <cell r="H709"/>
          <cell r="I709" t="str">
            <v/>
          </cell>
          <cell r="J709" t="str">
            <v>Demand Response</v>
          </cell>
          <cell r="K709" t="str">
            <v>DSM - Load Control</v>
          </cell>
          <cell r="L709" t="str">
            <v/>
          </cell>
          <cell r="M709" t="str">
            <v>Demand Response</v>
          </cell>
          <cell r="N709" t="str">
            <v>Demand Response</v>
          </cell>
          <cell r="O709" t="str">
            <v/>
          </cell>
          <cell r="P709" t="str">
            <v>Demand Response</v>
          </cell>
          <cell r="Q709" t="str">
            <v>Demand Response</v>
          </cell>
          <cell r="R709" t="str">
            <v>Demand Response</v>
          </cell>
          <cell r="S709" t="str">
            <v>Demand Response</v>
          </cell>
          <cell r="T709" t="str">
            <v>Demand Response, OR-Wtr-Thermostat</v>
          </cell>
          <cell r="U709" t="str">
            <v>Demand Response</v>
          </cell>
          <cell r="V709" t="str">
            <v>OR</v>
          </cell>
          <cell r="W709" t="str">
            <v>#Non_Reporting</v>
          </cell>
        </row>
        <row r="710">
          <cell r="A710">
            <v>485525</v>
          </cell>
          <cell r="B710" t="str">
            <v>DRW_OR_THM_4</v>
          </cell>
          <cell r="C710" t="str">
            <v>DRW_OR_THM_4</v>
          </cell>
          <cell r="D710" t="str">
            <v>DRW_OR_THM_4</v>
          </cell>
          <cell r="E710" t="str">
            <v>New Price Strike</v>
          </cell>
          <cell r="F710" t="str">
            <v>West</v>
          </cell>
          <cell r="G710" t="str">
            <v>Demand Response, OR-Wtr-Thermostat</v>
          </cell>
          <cell r="H710"/>
          <cell r="I710" t="str">
            <v/>
          </cell>
          <cell r="J710" t="str">
            <v>Demand Response</v>
          </cell>
          <cell r="K710" t="str">
            <v>DSM - Load Control</v>
          </cell>
          <cell r="L710" t="str">
            <v/>
          </cell>
          <cell r="M710" t="str">
            <v>Demand Response</v>
          </cell>
          <cell r="N710" t="str">
            <v>Demand Response</v>
          </cell>
          <cell r="O710" t="str">
            <v/>
          </cell>
          <cell r="P710" t="str">
            <v>Demand Response</v>
          </cell>
          <cell r="Q710" t="str">
            <v>Demand Response</v>
          </cell>
          <cell r="R710" t="str">
            <v>Demand Response</v>
          </cell>
          <cell r="S710" t="str">
            <v>Demand Response</v>
          </cell>
          <cell r="T710" t="str">
            <v>Demand Response, OR-Wtr-Thermostat</v>
          </cell>
          <cell r="U710" t="str">
            <v>Demand Response</v>
          </cell>
          <cell r="V710" t="str">
            <v>OR</v>
          </cell>
          <cell r="W710" t="str">
            <v>#Non_Reporting</v>
          </cell>
        </row>
        <row r="711">
          <cell r="A711">
            <v>485526</v>
          </cell>
          <cell r="B711" t="str">
            <v>DRW_OR_THM_5</v>
          </cell>
          <cell r="C711" t="str">
            <v>DRW_OR_THM_5</v>
          </cell>
          <cell r="D711" t="str">
            <v>DRW_OR_THM_5</v>
          </cell>
          <cell r="E711" t="str">
            <v>New Price Strike</v>
          </cell>
          <cell r="F711" t="str">
            <v>West</v>
          </cell>
          <cell r="G711" t="str">
            <v>Demand Response, OR-Wtr-Thermostat</v>
          </cell>
          <cell r="H711"/>
          <cell r="I711" t="str">
            <v/>
          </cell>
          <cell r="J711" t="str">
            <v>Demand Response</v>
          </cell>
          <cell r="K711" t="str">
            <v>DSM - Load Control</v>
          </cell>
          <cell r="L711" t="str">
            <v/>
          </cell>
          <cell r="M711" t="str">
            <v>Demand Response</v>
          </cell>
          <cell r="N711" t="str">
            <v>Demand Response</v>
          </cell>
          <cell r="O711" t="str">
            <v/>
          </cell>
          <cell r="P711" t="str">
            <v>Demand Response</v>
          </cell>
          <cell r="Q711" t="str">
            <v>Demand Response</v>
          </cell>
          <cell r="R711" t="str">
            <v>Demand Response</v>
          </cell>
          <cell r="S711" t="str">
            <v>Demand Response</v>
          </cell>
          <cell r="T711" t="str">
            <v>Demand Response, OR-Wtr-Thermostat</v>
          </cell>
          <cell r="U711" t="str">
            <v>Demand Response</v>
          </cell>
          <cell r="V711" t="str">
            <v>OR</v>
          </cell>
          <cell r="W711" t="str">
            <v>#Non_Reporting</v>
          </cell>
        </row>
        <row r="712">
          <cell r="A712">
            <v>485527</v>
          </cell>
          <cell r="B712" t="str">
            <v>DRW_OR_THM_6</v>
          </cell>
          <cell r="C712" t="str">
            <v>DRW_OR_THM_6</v>
          </cell>
          <cell r="D712" t="str">
            <v>DRW_OR_THM_6</v>
          </cell>
          <cell r="E712" t="str">
            <v>New Price Strike</v>
          </cell>
          <cell r="F712" t="str">
            <v>West</v>
          </cell>
          <cell r="G712" t="str">
            <v>Demand Response, OR-Wtr-Thermostat</v>
          </cell>
          <cell r="H712"/>
          <cell r="I712" t="str">
            <v/>
          </cell>
          <cell r="J712" t="str">
            <v>Demand Response</v>
          </cell>
          <cell r="K712" t="str">
            <v>DSM - Load Control</v>
          </cell>
          <cell r="L712" t="str">
            <v/>
          </cell>
          <cell r="M712" t="str">
            <v>Demand Response</v>
          </cell>
          <cell r="N712" t="str">
            <v>Demand Response</v>
          </cell>
          <cell r="O712" t="str">
            <v/>
          </cell>
          <cell r="P712" t="str">
            <v>Demand Response</v>
          </cell>
          <cell r="Q712" t="str">
            <v>Demand Response</v>
          </cell>
          <cell r="R712" t="str">
            <v>Demand Response</v>
          </cell>
          <cell r="S712" t="str">
            <v>Demand Response</v>
          </cell>
          <cell r="T712" t="str">
            <v>Demand Response, OR-Wtr-Thermostat</v>
          </cell>
          <cell r="U712" t="str">
            <v>Demand Response</v>
          </cell>
          <cell r="V712" t="str">
            <v>OR</v>
          </cell>
          <cell r="W712" t="str">
            <v>#Non_Reporting</v>
          </cell>
        </row>
        <row r="713">
          <cell r="A713">
            <v>485528</v>
          </cell>
          <cell r="B713" t="str">
            <v>DRW_OR_THM_7</v>
          </cell>
          <cell r="C713" t="str">
            <v>DRW_OR_THM_7</v>
          </cell>
          <cell r="D713" t="str">
            <v>DRW_OR_THM_7</v>
          </cell>
          <cell r="E713" t="str">
            <v>New Price Strike</v>
          </cell>
          <cell r="F713" t="str">
            <v>West</v>
          </cell>
          <cell r="G713" t="str">
            <v>Demand Response, OR-Wtr-Thermostat</v>
          </cell>
          <cell r="H713"/>
          <cell r="I713" t="str">
            <v/>
          </cell>
          <cell r="J713" t="str">
            <v>Demand Response</v>
          </cell>
          <cell r="K713" t="str">
            <v>DSM - Load Control</v>
          </cell>
          <cell r="L713" t="str">
            <v/>
          </cell>
          <cell r="M713" t="str">
            <v>Demand Response</v>
          </cell>
          <cell r="N713" t="str">
            <v>Demand Response</v>
          </cell>
          <cell r="O713" t="str">
            <v/>
          </cell>
          <cell r="P713" t="str">
            <v>Demand Response</v>
          </cell>
          <cell r="Q713" t="str">
            <v>Demand Response</v>
          </cell>
          <cell r="R713" t="str">
            <v>Demand Response</v>
          </cell>
          <cell r="S713" t="str">
            <v>Demand Response</v>
          </cell>
          <cell r="T713" t="str">
            <v>Demand Response, OR-Wtr-Thermostat</v>
          </cell>
          <cell r="U713" t="str">
            <v>Demand Response</v>
          </cell>
          <cell r="V713" t="str">
            <v>OR</v>
          </cell>
          <cell r="W713" t="str">
            <v>#Non_Reporting</v>
          </cell>
        </row>
        <row r="714">
          <cell r="A714">
            <v>485557</v>
          </cell>
          <cell r="B714" t="str">
            <v>DRW_UT_APP_1</v>
          </cell>
          <cell r="C714" t="str">
            <v>DRW_UT_APP_1</v>
          </cell>
          <cell r="D714" t="str">
            <v>DRW_UT_APP_1</v>
          </cell>
          <cell r="E714" t="str">
            <v>New Price Strike</v>
          </cell>
          <cell r="F714" t="str">
            <v>East</v>
          </cell>
          <cell r="G714" t="str">
            <v>Demand Response, UT-Wtr-Smart APPl</v>
          </cell>
          <cell r="H714"/>
          <cell r="I714" t="str">
            <v/>
          </cell>
          <cell r="J714" t="str">
            <v>Demand Response</v>
          </cell>
          <cell r="K714" t="str">
            <v>DSM - Load Control</v>
          </cell>
          <cell r="L714" t="str">
            <v/>
          </cell>
          <cell r="M714" t="str">
            <v>Demand Response</v>
          </cell>
          <cell r="N714" t="str">
            <v>Demand Response</v>
          </cell>
          <cell r="O714" t="str">
            <v/>
          </cell>
          <cell r="P714" t="str">
            <v>Demand Response</v>
          </cell>
          <cell r="Q714" t="str">
            <v>Demand Response</v>
          </cell>
          <cell r="R714" t="str">
            <v>Demand Response</v>
          </cell>
          <cell r="S714" t="str">
            <v>Demand Response</v>
          </cell>
          <cell r="T714" t="str">
            <v>Demand Response, UT-Wtr-Smart APPl</v>
          </cell>
          <cell r="U714" t="str">
            <v>Demand Response</v>
          </cell>
          <cell r="V714" t="str">
            <v>UT</v>
          </cell>
          <cell r="W714" t="str">
            <v>#Non_Reporting</v>
          </cell>
        </row>
        <row r="715">
          <cell r="A715">
            <v>485558</v>
          </cell>
          <cell r="B715" t="str">
            <v>DRW_UT_APP_2</v>
          </cell>
          <cell r="C715" t="str">
            <v>DRW_UT_APP_2</v>
          </cell>
          <cell r="D715" t="str">
            <v>DRW_UT_APP_2</v>
          </cell>
          <cell r="E715" t="str">
            <v>New Price Strike</v>
          </cell>
          <cell r="F715" t="str">
            <v>East</v>
          </cell>
          <cell r="G715" t="str">
            <v>Demand Response, UT-Wtr-Smart APPl</v>
          </cell>
          <cell r="H715"/>
          <cell r="I715" t="str">
            <v/>
          </cell>
          <cell r="J715" t="str">
            <v>Demand Response</v>
          </cell>
          <cell r="K715" t="str">
            <v>DSM - Load Control</v>
          </cell>
          <cell r="L715" t="str">
            <v/>
          </cell>
          <cell r="M715" t="str">
            <v>Demand Response</v>
          </cell>
          <cell r="N715" t="str">
            <v>Demand Response</v>
          </cell>
          <cell r="O715" t="str">
            <v/>
          </cell>
          <cell r="P715" t="str">
            <v>Demand Response</v>
          </cell>
          <cell r="Q715" t="str">
            <v>Demand Response</v>
          </cell>
          <cell r="R715" t="str">
            <v>Demand Response</v>
          </cell>
          <cell r="S715" t="str">
            <v>Demand Response</v>
          </cell>
          <cell r="T715" t="str">
            <v>Demand Response, UT-Wtr-Smart APPl</v>
          </cell>
          <cell r="U715" t="str">
            <v>Demand Response</v>
          </cell>
          <cell r="V715" t="str">
            <v>UT</v>
          </cell>
          <cell r="W715" t="str">
            <v>#Non_Reporting</v>
          </cell>
        </row>
        <row r="716">
          <cell r="A716">
            <v>485559</v>
          </cell>
          <cell r="B716" t="str">
            <v>DRW_UT_APP_3</v>
          </cell>
          <cell r="C716" t="str">
            <v>DRW_UT_APP_3</v>
          </cell>
          <cell r="D716" t="str">
            <v>DRW_UT_APP_3</v>
          </cell>
          <cell r="E716" t="str">
            <v>New Price Strike</v>
          </cell>
          <cell r="F716" t="str">
            <v>East</v>
          </cell>
          <cell r="G716" t="str">
            <v>Demand Response, UT-Wtr-Smart APPl</v>
          </cell>
          <cell r="H716"/>
          <cell r="I716" t="str">
            <v/>
          </cell>
          <cell r="J716" t="str">
            <v>Demand Response</v>
          </cell>
          <cell r="K716" t="str">
            <v>DSM - Load Control</v>
          </cell>
          <cell r="L716" t="str">
            <v/>
          </cell>
          <cell r="M716" t="str">
            <v>Demand Response</v>
          </cell>
          <cell r="N716" t="str">
            <v>Demand Response</v>
          </cell>
          <cell r="O716" t="str">
            <v/>
          </cell>
          <cell r="P716" t="str">
            <v>Demand Response</v>
          </cell>
          <cell r="Q716" t="str">
            <v>Demand Response</v>
          </cell>
          <cell r="R716" t="str">
            <v>Demand Response</v>
          </cell>
          <cell r="S716" t="str">
            <v>Demand Response</v>
          </cell>
          <cell r="T716" t="str">
            <v>Demand Response, UT-Wtr-Smart APPl</v>
          </cell>
          <cell r="U716" t="str">
            <v>Demand Response</v>
          </cell>
          <cell r="V716" t="str">
            <v>UT</v>
          </cell>
          <cell r="W716" t="str">
            <v>#Non_Reporting</v>
          </cell>
        </row>
        <row r="717">
          <cell r="A717">
            <v>485563</v>
          </cell>
          <cell r="B717" t="str">
            <v>DRW_UT_CUR_1</v>
          </cell>
          <cell r="C717" t="str">
            <v>DRW_UT_CUR_1</v>
          </cell>
          <cell r="D717" t="str">
            <v>DRW_UT_CUR_1</v>
          </cell>
          <cell r="E717" t="str">
            <v>New Price Strike</v>
          </cell>
          <cell r="F717" t="str">
            <v>East</v>
          </cell>
          <cell r="G717" t="str">
            <v>Demand Response, UT-Wtr-3rd Party Contracts</v>
          </cell>
          <cell r="H717"/>
          <cell r="I717" t="str">
            <v/>
          </cell>
          <cell r="J717" t="str">
            <v>Demand Response</v>
          </cell>
          <cell r="K717" t="str">
            <v>DSM - Load Control</v>
          </cell>
          <cell r="L717" t="str">
            <v/>
          </cell>
          <cell r="M717" t="str">
            <v>Demand Response</v>
          </cell>
          <cell r="N717" t="str">
            <v>Demand Response</v>
          </cell>
          <cell r="O717" t="str">
            <v/>
          </cell>
          <cell r="P717" t="str">
            <v>Demand Response</v>
          </cell>
          <cell r="Q717" t="str">
            <v>Demand Response</v>
          </cell>
          <cell r="R717" t="str">
            <v>Demand Response</v>
          </cell>
          <cell r="S717" t="str">
            <v>Demand Response</v>
          </cell>
          <cell r="T717" t="str">
            <v>Demand Response, UT-Wtr-Curtail</v>
          </cell>
          <cell r="U717" t="str">
            <v>Demand Response</v>
          </cell>
          <cell r="V717" t="str">
            <v>UT</v>
          </cell>
          <cell r="W717" t="str">
            <v>#Non_Reporting</v>
          </cell>
        </row>
        <row r="718">
          <cell r="A718">
            <v>485564</v>
          </cell>
          <cell r="B718" t="str">
            <v>DRW_UT_CUR_2</v>
          </cell>
          <cell r="C718" t="str">
            <v>DRW_UT_CUR_2</v>
          </cell>
          <cell r="D718" t="str">
            <v>DRW_UT_CUR_2</v>
          </cell>
          <cell r="E718" t="str">
            <v>New Price Strike</v>
          </cell>
          <cell r="F718" t="str">
            <v>East</v>
          </cell>
          <cell r="G718" t="str">
            <v>Demand Response, UT-Wtr-3rd Party Contracts</v>
          </cell>
          <cell r="H718"/>
          <cell r="I718" t="str">
            <v/>
          </cell>
          <cell r="J718" t="str">
            <v>Demand Response</v>
          </cell>
          <cell r="K718" t="str">
            <v>DSM - Load Control</v>
          </cell>
          <cell r="L718" t="str">
            <v/>
          </cell>
          <cell r="M718" t="str">
            <v>Demand Response</v>
          </cell>
          <cell r="N718" t="str">
            <v>Demand Response</v>
          </cell>
          <cell r="O718" t="str">
            <v/>
          </cell>
          <cell r="P718" t="str">
            <v>Demand Response</v>
          </cell>
          <cell r="Q718" t="str">
            <v>Demand Response</v>
          </cell>
          <cell r="R718" t="str">
            <v>Demand Response</v>
          </cell>
          <cell r="S718" t="str">
            <v>Demand Response</v>
          </cell>
          <cell r="T718" t="str">
            <v>Demand Response, UT-Wtr-Curtail</v>
          </cell>
          <cell r="U718" t="str">
            <v>Demand Response</v>
          </cell>
          <cell r="V718" t="str">
            <v>UT</v>
          </cell>
          <cell r="W718" t="str">
            <v>#Non_Reporting</v>
          </cell>
        </row>
        <row r="719">
          <cell r="A719">
            <v>485565</v>
          </cell>
          <cell r="B719" t="str">
            <v>DRW_UT_CUR_3</v>
          </cell>
          <cell r="C719" t="str">
            <v>DRW_UT_CUR_3</v>
          </cell>
          <cell r="D719" t="str">
            <v>DRW_UT_CUR_3</v>
          </cell>
          <cell r="E719" t="str">
            <v>New Price Strike</v>
          </cell>
          <cell r="F719" t="str">
            <v>East</v>
          </cell>
          <cell r="G719" t="str">
            <v>Demand Response, UT-Wtr-3rd Party Contracts</v>
          </cell>
          <cell r="H719"/>
          <cell r="I719" t="str">
            <v/>
          </cell>
          <cell r="J719" t="str">
            <v>Demand Response</v>
          </cell>
          <cell r="K719" t="str">
            <v>DSM - Load Control</v>
          </cell>
          <cell r="L719" t="str">
            <v/>
          </cell>
          <cell r="M719" t="str">
            <v>Demand Response</v>
          </cell>
          <cell r="N719" t="str">
            <v>Demand Response</v>
          </cell>
          <cell r="O719" t="str">
            <v/>
          </cell>
          <cell r="P719" t="str">
            <v>Demand Response</v>
          </cell>
          <cell r="Q719" t="str">
            <v>Demand Response</v>
          </cell>
          <cell r="R719" t="str">
            <v>Demand Response</v>
          </cell>
          <cell r="S719" t="str">
            <v>Demand Response</v>
          </cell>
          <cell r="T719" t="str">
            <v>Demand Response, UT-Wtr-Curtail</v>
          </cell>
          <cell r="U719" t="str">
            <v>Demand Response</v>
          </cell>
          <cell r="V719" t="str">
            <v>UT</v>
          </cell>
          <cell r="W719" t="str">
            <v>#Non_Reporting</v>
          </cell>
        </row>
        <row r="720">
          <cell r="A720">
            <v>485566</v>
          </cell>
          <cell r="B720" t="str">
            <v>DRW_UT_CUR_4</v>
          </cell>
          <cell r="C720" t="str">
            <v>DRW_UT_CUR_4</v>
          </cell>
          <cell r="D720" t="str">
            <v>DRW_UT_CUR_4</v>
          </cell>
          <cell r="E720" t="str">
            <v>New Price Strike</v>
          </cell>
          <cell r="F720" t="str">
            <v>East</v>
          </cell>
          <cell r="G720" t="str">
            <v>Demand Response, UT-Wtr-3rd Party Contracts</v>
          </cell>
          <cell r="H720"/>
          <cell r="I720" t="str">
            <v/>
          </cell>
          <cell r="J720" t="str">
            <v>Demand Response</v>
          </cell>
          <cell r="K720" t="str">
            <v>DSM - Load Control</v>
          </cell>
          <cell r="L720" t="str">
            <v/>
          </cell>
          <cell r="M720" t="str">
            <v>Demand Response</v>
          </cell>
          <cell r="N720" t="str">
            <v>Demand Response</v>
          </cell>
          <cell r="O720" t="str">
            <v/>
          </cell>
          <cell r="P720" t="str">
            <v>Demand Response</v>
          </cell>
          <cell r="Q720" t="str">
            <v>Demand Response</v>
          </cell>
          <cell r="R720" t="str">
            <v>Demand Response</v>
          </cell>
          <cell r="S720" t="str">
            <v>Demand Response</v>
          </cell>
          <cell r="T720" t="str">
            <v>Demand Response, UT-Wtr-Curtail</v>
          </cell>
          <cell r="U720" t="str">
            <v>Demand Response</v>
          </cell>
          <cell r="V720" t="str">
            <v>UT</v>
          </cell>
          <cell r="W720" t="str">
            <v>#Non_Reporting</v>
          </cell>
        </row>
        <row r="721">
          <cell r="A721">
            <v>485567</v>
          </cell>
          <cell r="B721" t="str">
            <v>DRW_UT_CUR_5</v>
          </cell>
          <cell r="C721" t="str">
            <v>DRW_UT_CUR_5</v>
          </cell>
          <cell r="D721" t="str">
            <v>DRW_UT_CUR_5</v>
          </cell>
          <cell r="E721" t="str">
            <v>New Price Strike</v>
          </cell>
          <cell r="F721" t="str">
            <v>East</v>
          </cell>
          <cell r="G721" t="str">
            <v>Demand Response, UT-Wtr-3rd Party Contracts</v>
          </cell>
          <cell r="H721"/>
          <cell r="I721" t="str">
            <v/>
          </cell>
          <cell r="J721" t="str">
            <v>Demand Response</v>
          </cell>
          <cell r="K721" t="str">
            <v>DSM - Load Control</v>
          </cell>
          <cell r="L721" t="str">
            <v/>
          </cell>
          <cell r="M721" t="str">
            <v>Demand Response</v>
          </cell>
          <cell r="N721" t="str">
            <v>Demand Response</v>
          </cell>
          <cell r="O721" t="str">
            <v/>
          </cell>
          <cell r="P721" t="str">
            <v>Demand Response</v>
          </cell>
          <cell r="Q721" t="str">
            <v>Demand Response</v>
          </cell>
          <cell r="R721" t="str">
            <v>Demand Response</v>
          </cell>
          <cell r="S721" t="str">
            <v>Demand Response</v>
          </cell>
          <cell r="T721" t="str">
            <v>Demand Response, UT-Wtr-Curtail</v>
          </cell>
          <cell r="U721" t="str">
            <v>Demand Response</v>
          </cell>
          <cell r="V721" t="str">
            <v>UT</v>
          </cell>
          <cell r="W721" t="str">
            <v>#Non_Reporting</v>
          </cell>
        </row>
        <row r="722">
          <cell r="A722">
            <v>485568</v>
          </cell>
          <cell r="B722" t="str">
            <v>DRW_UT_CUR_6</v>
          </cell>
          <cell r="C722" t="str">
            <v>DRW_UT_CUR_6</v>
          </cell>
          <cell r="D722" t="str">
            <v>DRW_UT_CUR_6</v>
          </cell>
          <cell r="E722" t="str">
            <v>New Price Strike</v>
          </cell>
          <cell r="F722" t="str">
            <v>East</v>
          </cell>
          <cell r="G722" t="str">
            <v>Demand Response, UT-Wtr-3rd Party Contracts</v>
          </cell>
          <cell r="H722"/>
          <cell r="I722" t="str">
            <v/>
          </cell>
          <cell r="J722" t="str">
            <v>Demand Response</v>
          </cell>
          <cell r="K722" t="str">
            <v>DSM - Load Control</v>
          </cell>
          <cell r="L722" t="str">
            <v/>
          </cell>
          <cell r="M722" t="str">
            <v>Demand Response</v>
          </cell>
          <cell r="N722" t="str">
            <v>Demand Response</v>
          </cell>
          <cell r="O722" t="str">
            <v/>
          </cell>
          <cell r="P722" t="str">
            <v>Demand Response</v>
          </cell>
          <cell r="Q722" t="str">
            <v>Demand Response</v>
          </cell>
          <cell r="R722" t="str">
            <v>Demand Response</v>
          </cell>
          <cell r="S722" t="str">
            <v>Demand Response</v>
          </cell>
          <cell r="T722" t="str">
            <v>Demand Response, UT-Wtr-Curtail</v>
          </cell>
          <cell r="U722" t="str">
            <v>Demand Response</v>
          </cell>
          <cell r="V722" t="str">
            <v>UT</v>
          </cell>
          <cell r="W722" t="str">
            <v>#Non_Reporting</v>
          </cell>
        </row>
        <row r="723">
          <cell r="A723">
            <v>485539</v>
          </cell>
          <cell r="B723" t="str">
            <v>DRW_UT_DLC_1</v>
          </cell>
          <cell r="C723" t="str">
            <v>DRW_UT_DLC_1</v>
          </cell>
          <cell r="D723" t="str">
            <v>DRW_UT_DLC_1</v>
          </cell>
          <cell r="E723" t="str">
            <v>New Price Strike</v>
          </cell>
          <cell r="F723" t="str">
            <v>East</v>
          </cell>
          <cell r="G723" t="str">
            <v>Demand Response, UT-Wtr-Cool/WH</v>
          </cell>
          <cell r="H723"/>
          <cell r="I723" t="str">
            <v/>
          </cell>
          <cell r="J723" t="str">
            <v>Demand Response</v>
          </cell>
          <cell r="K723" t="str">
            <v>DSM - Load Control</v>
          </cell>
          <cell r="L723" t="str">
            <v/>
          </cell>
          <cell r="M723" t="str">
            <v>Demand Response</v>
          </cell>
          <cell r="N723" t="str">
            <v>Demand Response</v>
          </cell>
          <cell r="O723" t="str">
            <v/>
          </cell>
          <cell r="P723" t="str">
            <v>Demand Response</v>
          </cell>
          <cell r="Q723" t="str">
            <v>Demand Response</v>
          </cell>
          <cell r="R723" t="str">
            <v>Demand Response</v>
          </cell>
          <cell r="S723" t="str">
            <v>Demand Response</v>
          </cell>
          <cell r="T723" t="str">
            <v>Demand Response, UT-Wtr-Cool/WH</v>
          </cell>
          <cell r="U723" t="str">
            <v>Demand Response</v>
          </cell>
          <cell r="V723" t="str">
            <v>UT</v>
          </cell>
          <cell r="W723" t="str">
            <v>#Non_Reporting</v>
          </cell>
        </row>
        <row r="724">
          <cell r="A724">
            <v>485540</v>
          </cell>
          <cell r="B724" t="str">
            <v>DRW_UT_DLC_2</v>
          </cell>
          <cell r="C724" t="str">
            <v>DRW_UT_DLC_2</v>
          </cell>
          <cell r="D724" t="str">
            <v>DRW_UT_DLC_2</v>
          </cell>
          <cell r="E724" t="str">
            <v>New Price Strike</v>
          </cell>
          <cell r="F724" t="str">
            <v>East</v>
          </cell>
          <cell r="G724" t="str">
            <v>Demand Response, UT-Wtr-Cool/WH</v>
          </cell>
          <cell r="H724"/>
          <cell r="I724" t="str">
            <v/>
          </cell>
          <cell r="J724" t="str">
            <v>Demand Response</v>
          </cell>
          <cell r="K724" t="str">
            <v>DSM - Load Control</v>
          </cell>
          <cell r="L724" t="str">
            <v/>
          </cell>
          <cell r="M724" t="str">
            <v>Demand Response</v>
          </cell>
          <cell r="N724" t="str">
            <v>Demand Response</v>
          </cell>
          <cell r="O724" t="str">
            <v/>
          </cell>
          <cell r="P724" t="str">
            <v>Demand Response</v>
          </cell>
          <cell r="Q724" t="str">
            <v>Demand Response</v>
          </cell>
          <cell r="R724" t="str">
            <v>Demand Response</v>
          </cell>
          <cell r="S724" t="str">
            <v>Demand Response</v>
          </cell>
          <cell r="T724" t="str">
            <v>Demand Response, UT-Wtr-Cool/WH</v>
          </cell>
          <cell r="U724" t="str">
            <v>Demand Response</v>
          </cell>
          <cell r="V724" t="str">
            <v>UT</v>
          </cell>
          <cell r="W724" t="str">
            <v>#Non_Reporting</v>
          </cell>
        </row>
        <row r="725">
          <cell r="A725">
            <v>485541</v>
          </cell>
          <cell r="B725" t="str">
            <v>DRW_UT_DLC_3</v>
          </cell>
          <cell r="C725" t="str">
            <v>DRW_UT_DLC_3</v>
          </cell>
          <cell r="D725" t="str">
            <v>DRW_UT_DLC_3</v>
          </cell>
          <cell r="E725" t="str">
            <v>New Price Strike</v>
          </cell>
          <cell r="F725" t="str">
            <v>East</v>
          </cell>
          <cell r="G725" t="str">
            <v>Demand Response, UT-Wtr-Cool/WH</v>
          </cell>
          <cell r="H725"/>
          <cell r="I725" t="str">
            <v/>
          </cell>
          <cell r="J725" t="str">
            <v>Demand Response</v>
          </cell>
          <cell r="K725" t="str">
            <v>DSM - Load Control</v>
          </cell>
          <cell r="L725" t="str">
            <v/>
          </cell>
          <cell r="M725" t="str">
            <v>Demand Response</v>
          </cell>
          <cell r="N725" t="str">
            <v>Demand Response</v>
          </cell>
          <cell r="O725" t="str">
            <v/>
          </cell>
          <cell r="P725" t="str">
            <v>Demand Response</v>
          </cell>
          <cell r="Q725" t="str">
            <v>Demand Response</v>
          </cell>
          <cell r="R725" t="str">
            <v>Demand Response</v>
          </cell>
          <cell r="S725" t="str">
            <v>Demand Response</v>
          </cell>
          <cell r="T725" t="str">
            <v>Demand Response, UT-Wtr-Cool/WH</v>
          </cell>
          <cell r="U725" t="str">
            <v>Demand Response</v>
          </cell>
          <cell r="V725" t="str">
            <v>UT</v>
          </cell>
          <cell r="W725" t="str">
            <v>#Non_Reporting</v>
          </cell>
        </row>
        <row r="726">
          <cell r="A726">
            <v>485542</v>
          </cell>
          <cell r="B726" t="str">
            <v>DRW_UT_DLC_4</v>
          </cell>
          <cell r="C726" t="str">
            <v>DRW_UT_DLC_4</v>
          </cell>
          <cell r="D726" t="str">
            <v>DRW_UT_DLC_4</v>
          </cell>
          <cell r="E726" t="str">
            <v>New Price Strike</v>
          </cell>
          <cell r="F726" t="str">
            <v>East</v>
          </cell>
          <cell r="G726" t="str">
            <v>Demand Response, UT-Wtr-Cool/WH</v>
          </cell>
          <cell r="H726"/>
          <cell r="I726" t="str">
            <v/>
          </cell>
          <cell r="J726" t="str">
            <v>Demand Response</v>
          </cell>
          <cell r="K726" t="str">
            <v>DSM - Load Control</v>
          </cell>
          <cell r="L726" t="str">
            <v/>
          </cell>
          <cell r="M726" t="str">
            <v>Demand Response</v>
          </cell>
          <cell r="N726" t="str">
            <v>Demand Response</v>
          </cell>
          <cell r="O726" t="str">
            <v/>
          </cell>
          <cell r="P726" t="str">
            <v>Demand Response</v>
          </cell>
          <cell r="Q726" t="str">
            <v>Demand Response</v>
          </cell>
          <cell r="R726" t="str">
            <v>Demand Response</v>
          </cell>
          <cell r="S726" t="str">
            <v>Demand Response</v>
          </cell>
          <cell r="T726" t="str">
            <v>Demand Response, UT-Wtr-Cool/WH</v>
          </cell>
          <cell r="U726" t="str">
            <v>Demand Response</v>
          </cell>
          <cell r="V726" t="str">
            <v>UT</v>
          </cell>
          <cell r="W726" t="str">
            <v>#Non_Reporting</v>
          </cell>
        </row>
        <row r="727">
          <cell r="A727">
            <v>485543</v>
          </cell>
          <cell r="B727" t="str">
            <v>DRW_UT_DLC_5</v>
          </cell>
          <cell r="C727" t="str">
            <v>DRW_UT_DLC_5</v>
          </cell>
          <cell r="D727" t="str">
            <v>DRW_UT_DLC_5</v>
          </cell>
          <cell r="E727" t="str">
            <v>New Price Strike</v>
          </cell>
          <cell r="F727" t="str">
            <v>East</v>
          </cell>
          <cell r="G727" t="str">
            <v>Demand Response, UT-Wtr-Cool/WH</v>
          </cell>
          <cell r="H727"/>
          <cell r="I727" t="str">
            <v/>
          </cell>
          <cell r="J727" t="str">
            <v>Demand Response</v>
          </cell>
          <cell r="K727" t="str">
            <v>DSM - Load Control</v>
          </cell>
          <cell r="L727" t="str">
            <v/>
          </cell>
          <cell r="M727" t="str">
            <v>Demand Response</v>
          </cell>
          <cell r="N727" t="str">
            <v>Demand Response</v>
          </cell>
          <cell r="O727" t="str">
            <v/>
          </cell>
          <cell r="P727" t="str">
            <v>Demand Response</v>
          </cell>
          <cell r="Q727" t="str">
            <v>Demand Response</v>
          </cell>
          <cell r="R727" t="str">
            <v>Demand Response</v>
          </cell>
          <cell r="S727" t="str">
            <v>Demand Response</v>
          </cell>
          <cell r="T727" t="str">
            <v>Demand Response, UT-Wtr-Cool/WH</v>
          </cell>
          <cell r="U727" t="str">
            <v>Demand Response</v>
          </cell>
          <cell r="V727" t="str">
            <v>UT</v>
          </cell>
          <cell r="W727" t="str">
            <v>#Non_Reporting</v>
          </cell>
        </row>
        <row r="728">
          <cell r="A728">
            <v>485560</v>
          </cell>
          <cell r="B728" t="str">
            <v>DRW_UT_EVC_1</v>
          </cell>
          <cell r="C728" t="str">
            <v>DRW_UT_EVC_1</v>
          </cell>
          <cell r="D728" t="str">
            <v>DRW_UT_EVC_1</v>
          </cell>
          <cell r="E728" t="str">
            <v>New Price Strike</v>
          </cell>
          <cell r="F728" t="str">
            <v>East</v>
          </cell>
          <cell r="G728" t="str">
            <v>Demand Response, UT-Wtr-Elec Vehicle</v>
          </cell>
          <cell r="H728"/>
          <cell r="I728" t="str">
            <v/>
          </cell>
          <cell r="J728" t="str">
            <v>Demand Response</v>
          </cell>
          <cell r="K728" t="str">
            <v>DSM - Load Control</v>
          </cell>
          <cell r="L728" t="str">
            <v/>
          </cell>
          <cell r="M728" t="str">
            <v>Demand Response</v>
          </cell>
          <cell r="N728" t="str">
            <v>Demand Response</v>
          </cell>
          <cell r="O728" t="str">
            <v/>
          </cell>
          <cell r="P728" t="str">
            <v>Demand Response</v>
          </cell>
          <cell r="Q728" t="str">
            <v>Demand Response</v>
          </cell>
          <cell r="R728" t="str">
            <v>Demand Response</v>
          </cell>
          <cell r="S728" t="str">
            <v>Demand Response</v>
          </cell>
          <cell r="T728" t="str">
            <v>Demand Response, UT-Wtr-Elec Vehicle</v>
          </cell>
          <cell r="U728" t="str">
            <v>Demand Response</v>
          </cell>
          <cell r="V728" t="str">
            <v>UT</v>
          </cell>
          <cell r="W728" t="str">
            <v>#Non_Reporting</v>
          </cell>
        </row>
        <row r="729">
          <cell r="A729">
            <v>485561</v>
          </cell>
          <cell r="B729" t="str">
            <v>DRW_UT_EVC_2</v>
          </cell>
          <cell r="C729" t="str">
            <v>DRW_UT_EVC_2</v>
          </cell>
          <cell r="D729" t="str">
            <v>DRW_UT_EVC_2</v>
          </cell>
          <cell r="E729" t="str">
            <v>New Price Strike</v>
          </cell>
          <cell r="F729" t="str">
            <v>East</v>
          </cell>
          <cell r="G729" t="str">
            <v>Demand Response, UT-Wtr-Elec Vehicle</v>
          </cell>
          <cell r="H729"/>
          <cell r="I729" t="str">
            <v/>
          </cell>
          <cell r="J729" t="str">
            <v>Demand Response</v>
          </cell>
          <cell r="K729" t="str">
            <v>DSM - Load Control</v>
          </cell>
          <cell r="L729" t="str">
            <v/>
          </cell>
          <cell r="M729" t="str">
            <v>Demand Response</v>
          </cell>
          <cell r="N729" t="str">
            <v>Demand Response</v>
          </cell>
          <cell r="O729" t="str">
            <v/>
          </cell>
          <cell r="P729" t="str">
            <v>Demand Response</v>
          </cell>
          <cell r="Q729" t="str">
            <v>Demand Response</v>
          </cell>
          <cell r="R729" t="str">
            <v>Demand Response</v>
          </cell>
          <cell r="S729" t="str">
            <v>Demand Response</v>
          </cell>
          <cell r="T729" t="str">
            <v>Demand Response, UT-Wtr-Elec Vehicle</v>
          </cell>
          <cell r="U729" t="str">
            <v>Demand Response</v>
          </cell>
          <cell r="V729" t="str">
            <v>UT</v>
          </cell>
          <cell r="W729" t="str">
            <v>#Non_Reporting</v>
          </cell>
        </row>
        <row r="730">
          <cell r="A730">
            <v>485562</v>
          </cell>
          <cell r="B730" t="str">
            <v>DRW_UT_EVC_3</v>
          </cell>
          <cell r="C730" t="str">
            <v>DRW_UT_EVC_3</v>
          </cell>
          <cell r="D730" t="str">
            <v>DRW_UT_EVC_3</v>
          </cell>
          <cell r="E730" t="str">
            <v>New Price Strike</v>
          </cell>
          <cell r="F730" t="str">
            <v>East</v>
          </cell>
          <cell r="G730" t="str">
            <v>Demand Response, UT-Wtr-Elec Vehicle</v>
          </cell>
          <cell r="H730"/>
          <cell r="I730" t="str">
            <v/>
          </cell>
          <cell r="J730" t="str">
            <v>Demand Response</v>
          </cell>
          <cell r="K730" t="str">
            <v>DSM - Load Control</v>
          </cell>
          <cell r="L730" t="str">
            <v/>
          </cell>
          <cell r="M730" t="str">
            <v>Demand Response</v>
          </cell>
          <cell r="N730" t="str">
            <v>Demand Response</v>
          </cell>
          <cell r="O730" t="str">
            <v/>
          </cell>
          <cell r="P730" t="str">
            <v>Demand Response</v>
          </cell>
          <cell r="Q730" t="str">
            <v>Demand Response</v>
          </cell>
          <cell r="R730" t="str">
            <v>Demand Response</v>
          </cell>
          <cell r="S730" t="str">
            <v>Demand Response</v>
          </cell>
          <cell r="T730" t="str">
            <v>Demand Response, UT-Wtr-Elec Vehicle</v>
          </cell>
          <cell r="U730" t="str">
            <v>Demand Response</v>
          </cell>
          <cell r="V730" t="str">
            <v>UT</v>
          </cell>
          <cell r="W730" t="str">
            <v>#Non_Reporting</v>
          </cell>
        </row>
        <row r="731">
          <cell r="A731">
            <v>485544</v>
          </cell>
          <cell r="B731" t="str">
            <v>DRW_UT_SPH_1</v>
          </cell>
          <cell r="C731" t="str">
            <v>DRW_UT_SPH_1</v>
          </cell>
          <cell r="D731" t="str">
            <v>DRW_UT_SPH_1</v>
          </cell>
          <cell r="E731" t="str">
            <v>New Price Strike</v>
          </cell>
          <cell r="F731" t="str">
            <v>East</v>
          </cell>
          <cell r="G731" t="str">
            <v>Demand Response, UT-Wtr-Space HT</v>
          </cell>
          <cell r="H731"/>
          <cell r="I731" t="str">
            <v/>
          </cell>
          <cell r="J731" t="str">
            <v>Demand Response</v>
          </cell>
          <cell r="K731" t="str">
            <v>DSM - Load Control</v>
          </cell>
          <cell r="L731" t="str">
            <v/>
          </cell>
          <cell r="M731" t="str">
            <v>Demand Response</v>
          </cell>
          <cell r="N731" t="str">
            <v>Demand Response</v>
          </cell>
          <cell r="O731" t="str">
            <v/>
          </cell>
          <cell r="P731" t="str">
            <v>Demand Response</v>
          </cell>
          <cell r="Q731" t="str">
            <v>Demand Response</v>
          </cell>
          <cell r="R731" t="str">
            <v>Demand Response</v>
          </cell>
          <cell r="S731" t="str">
            <v>Demand Response</v>
          </cell>
          <cell r="T731" t="str">
            <v>Demand Response, UT-Wtr-Space HT</v>
          </cell>
          <cell r="U731" t="str">
            <v>Demand Response</v>
          </cell>
          <cell r="V731" t="str">
            <v>UT</v>
          </cell>
          <cell r="W731" t="str">
            <v>#Non_Reporting</v>
          </cell>
        </row>
        <row r="732">
          <cell r="A732">
            <v>485545</v>
          </cell>
          <cell r="B732" t="str">
            <v>DRW_UT_SPH_2</v>
          </cell>
          <cell r="C732" t="str">
            <v>DRW_UT_SPH_2</v>
          </cell>
          <cell r="D732" t="str">
            <v>DRW_UT_SPH_2</v>
          </cell>
          <cell r="E732" t="str">
            <v>New Price Strike</v>
          </cell>
          <cell r="F732" t="str">
            <v>East</v>
          </cell>
          <cell r="G732" t="str">
            <v>Demand Response, UT-Wtr-Space HT</v>
          </cell>
          <cell r="H732"/>
          <cell r="I732" t="str">
            <v/>
          </cell>
          <cell r="J732" t="str">
            <v>Demand Response</v>
          </cell>
          <cell r="K732" t="str">
            <v>DSM - Load Control</v>
          </cell>
          <cell r="L732" t="str">
            <v/>
          </cell>
          <cell r="M732" t="str">
            <v>Demand Response</v>
          </cell>
          <cell r="N732" t="str">
            <v>Demand Response</v>
          </cell>
          <cell r="O732" t="str">
            <v/>
          </cell>
          <cell r="P732" t="str">
            <v>Demand Response</v>
          </cell>
          <cell r="Q732" t="str">
            <v>Demand Response</v>
          </cell>
          <cell r="R732" t="str">
            <v>Demand Response</v>
          </cell>
          <cell r="S732" t="str">
            <v>Demand Response</v>
          </cell>
          <cell r="T732" t="str">
            <v>Demand Response, UT-Wtr-Space HT</v>
          </cell>
          <cell r="U732" t="str">
            <v>Demand Response</v>
          </cell>
          <cell r="V732" t="str">
            <v>UT</v>
          </cell>
          <cell r="W732" t="str">
            <v>#Non_Reporting</v>
          </cell>
        </row>
        <row r="733">
          <cell r="A733">
            <v>485546</v>
          </cell>
          <cell r="B733" t="str">
            <v>DRW_UT_SPH_3</v>
          </cell>
          <cell r="C733" t="str">
            <v>DRW_UT_SPH_3</v>
          </cell>
          <cell r="D733" t="str">
            <v>DRW_UT_SPH_3</v>
          </cell>
          <cell r="E733" t="str">
            <v>New Price Strike</v>
          </cell>
          <cell r="F733" t="str">
            <v>East</v>
          </cell>
          <cell r="G733" t="str">
            <v>Demand Response, UT-Wtr-Space HT</v>
          </cell>
          <cell r="H733"/>
          <cell r="I733" t="str">
            <v/>
          </cell>
          <cell r="J733" t="str">
            <v>Demand Response</v>
          </cell>
          <cell r="K733" t="str">
            <v>DSM - Load Control</v>
          </cell>
          <cell r="L733" t="str">
            <v/>
          </cell>
          <cell r="M733" t="str">
            <v>Demand Response</v>
          </cell>
          <cell r="N733" t="str">
            <v>Demand Response</v>
          </cell>
          <cell r="O733" t="str">
            <v/>
          </cell>
          <cell r="P733" t="str">
            <v>Demand Response</v>
          </cell>
          <cell r="Q733" t="str">
            <v>Demand Response</v>
          </cell>
          <cell r="R733" t="str">
            <v>Demand Response</v>
          </cell>
          <cell r="S733" t="str">
            <v>Demand Response</v>
          </cell>
          <cell r="T733" t="str">
            <v>Demand Response, UT-Wtr-Space HT</v>
          </cell>
          <cell r="U733" t="str">
            <v>Demand Response</v>
          </cell>
          <cell r="V733" t="str">
            <v>UT</v>
          </cell>
          <cell r="W733" t="str">
            <v>#Non_Reporting</v>
          </cell>
        </row>
        <row r="734">
          <cell r="A734">
            <v>485547</v>
          </cell>
          <cell r="B734" t="str">
            <v>DRW_UT_SPH_4</v>
          </cell>
          <cell r="C734" t="str">
            <v>DRW_UT_SPH_4</v>
          </cell>
          <cell r="D734" t="str">
            <v>DRW_UT_SPH_4</v>
          </cell>
          <cell r="E734" t="str">
            <v>New Price Strike</v>
          </cell>
          <cell r="F734" t="str">
            <v>East</v>
          </cell>
          <cell r="G734" t="str">
            <v>Demand Response, UT-Wtr-Space HT</v>
          </cell>
          <cell r="H734"/>
          <cell r="I734" t="str">
            <v/>
          </cell>
          <cell r="J734" t="str">
            <v>Demand Response</v>
          </cell>
          <cell r="K734" t="str">
            <v>DSM - Load Control</v>
          </cell>
          <cell r="L734" t="str">
            <v/>
          </cell>
          <cell r="M734" t="str">
            <v>Demand Response</v>
          </cell>
          <cell r="N734" t="str">
            <v>Demand Response</v>
          </cell>
          <cell r="O734" t="str">
            <v/>
          </cell>
          <cell r="P734" t="str">
            <v>Demand Response</v>
          </cell>
          <cell r="Q734" t="str">
            <v>Demand Response</v>
          </cell>
          <cell r="R734" t="str">
            <v>Demand Response</v>
          </cell>
          <cell r="S734" t="str">
            <v>Demand Response</v>
          </cell>
          <cell r="T734" t="str">
            <v>Demand Response, UT-Wtr-Space HT</v>
          </cell>
          <cell r="U734" t="str">
            <v>Demand Response</v>
          </cell>
          <cell r="V734" t="str">
            <v>UT</v>
          </cell>
          <cell r="W734" t="str">
            <v>#Non_Reporting</v>
          </cell>
        </row>
        <row r="735">
          <cell r="A735">
            <v>485548</v>
          </cell>
          <cell r="B735" t="str">
            <v>DRW_UT_SPH_5</v>
          </cell>
          <cell r="C735" t="str">
            <v>DRW_UT_SPH_5</v>
          </cell>
          <cell r="D735" t="str">
            <v>DRW_UT_SPH_5</v>
          </cell>
          <cell r="E735" t="str">
            <v>New Price Strike</v>
          </cell>
          <cell r="F735" t="str">
            <v>East</v>
          </cell>
          <cell r="G735" t="str">
            <v>Demand Response, UT-Wtr-Space HT</v>
          </cell>
          <cell r="H735"/>
          <cell r="I735" t="str">
            <v/>
          </cell>
          <cell r="J735" t="str">
            <v>Demand Response</v>
          </cell>
          <cell r="K735" t="str">
            <v>DSM - Load Control</v>
          </cell>
          <cell r="L735" t="str">
            <v/>
          </cell>
          <cell r="M735" t="str">
            <v>Demand Response</v>
          </cell>
          <cell r="N735" t="str">
            <v>Demand Response</v>
          </cell>
          <cell r="O735" t="str">
            <v/>
          </cell>
          <cell r="P735" t="str">
            <v>Demand Response</v>
          </cell>
          <cell r="Q735" t="str">
            <v>Demand Response</v>
          </cell>
          <cell r="R735" t="str">
            <v>Demand Response</v>
          </cell>
          <cell r="S735" t="str">
            <v>Demand Response</v>
          </cell>
          <cell r="T735" t="str">
            <v>Demand Response, UT-Wtr-Space HT</v>
          </cell>
          <cell r="U735" t="str">
            <v>Demand Response</v>
          </cell>
          <cell r="V735" t="str">
            <v>UT</v>
          </cell>
          <cell r="W735" t="str">
            <v>#Non_Reporting</v>
          </cell>
        </row>
        <row r="736">
          <cell r="A736">
            <v>485549</v>
          </cell>
          <cell r="B736" t="str">
            <v>DRW_UT_SPH_6</v>
          </cell>
          <cell r="C736" t="str">
            <v>DRW_UT_SPH_6</v>
          </cell>
          <cell r="D736" t="str">
            <v>DRW_UT_SPH_6</v>
          </cell>
          <cell r="E736" t="str">
            <v>New Price Strike</v>
          </cell>
          <cell r="F736" t="str">
            <v>East</v>
          </cell>
          <cell r="G736" t="str">
            <v>Demand Response, UT-Wtr-Space HT</v>
          </cell>
          <cell r="H736"/>
          <cell r="I736" t="str">
            <v/>
          </cell>
          <cell r="J736" t="str">
            <v>Demand Response</v>
          </cell>
          <cell r="K736" t="str">
            <v>DSM - Load Control</v>
          </cell>
          <cell r="L736" t="str">
            <v/>
          </cell>
          <cell r="M736" t="str">
            <v>Demand Response</v>
          </cell>
          <cell r="N736" t="str">
            <v>Demand Response</v>
          </cell>
          <cell r="O736" t="str">
            <v/>
          </cell>
          <cell r="P736" t="str">
            <v>Demand Response</v>
          </cell>
          <cell r="Q736" t="str">
            <v>Demand Response</v>
          </cell>
          <cell r="R736" t="str">
            <v>Demand Response</v>
          </cell>
          <cell r="S736" t="str">
            <v>Demand Response</v>
          </cell>
          <cell r="T736" t="str">
            <v>Demand Response, UT-Wtr-Space HT</v>
          </cell>
          <cell r="U736" t="str">
            <v>Demand Response</v>
          </cell>
          <cell r="V736" t="str">
            <v>UT</v>
          </cell>
          <cell r="W736" t="str">
            <v>#Non_Reporting</v>
          </cell>
        </row>
        <row r="737">
          <cell r="A737">
            <v>485550</v>
          </cell>
          <cell r="B737" t="str">
            <v>DRW_UT_SPH_7</v>
          </cell>
          <cell r="C737" t="str">
            <v>DRW_UT_SPH_7</v>
          </cell>
          <cell r="D737" t="str">
            <v>DRW_UT_SPH_7</v>
          </cell>
          <cell r="E737" t="str">
            <v>New Price Strike</v>
          </cell>
          <cell r="F737" t="str">
            <v>East</v>
          </cell>
          <cell r="G737" t="str">
            <v>Demand Response, UT-Wtr-Space HT</v>
          </cell>
          <cell r="H737"/>
          <cell r="I737" t="str">
            <v/>
          </cell>
          <cell r="J737" t="str">
            <v>Demand Response</v>
          </cell>
          <cell r="K737" t="str">
            <v>DSM - Load Control</v>
          </cell>
          <cell r="L737" t="str">
            <v/>
          </cell>
          <cell r="M737" t="str">
            <v>Demand Response</v>
          </cell>
          <cell r="N737" t="str">
            <v>Demand Response</v>
          </cell>
          <cell r="O737" t="str">
            <v/>
          </cell>
          <cell r="P737" t="str">
            <v>Demand Response</v>
          </cell>
          <cell r="Q737" t="str">
            <v>Demand Response</v>
          </cell>
          <cell r="R737" t="str">
            <v>Demand Response</v>
          </cell>
          <cell r="S737" t="str">
            <v>Demand Response</v>
          </cell>
          <cell r="T737" t="str">
            <v>Demand Response, UT-Wtr-Space HT</v>
          </cell>
          <cell r="U737" t="str">
            <v>Demand Response</v>
          </cell>
          <cell r="V737" t="str">
            <v>UT</v>
          </cell>
          <cell r="W737" t="str">
            <v>#Non_Reporting</v>
          </cell>
        </row>
        <row r="738">
          <cell r="A738">
            <v>485551</v>
          </cell>
          <cell r="B738" t="str">
            <v>DRW_UT_SPH_8</v>
          </cell>
          <cell r="C738" t="str">
            <v>DRW_UT_SPH_8</v>
          </cell>
          <cell r="D738" t="str">
            <v>DRW_UT_SPH_8</v>
          </cell>
          <cell r="E738" t="str">
            <v>New Price Strike</v>
          </cell>
          <cell r="F738" t="str">
            <v>East</v>
          </cell>
          <cell r="G738" t="str">
            <v>Demand Response, UT-Wtr-Space HT</v>
          </cell>
          <cell r="H738"/>
          <cell r="I738" t="str">
            <v/>
          </cell>
          <cell r="J738" t="str">
            <v>Demand Response</v>
          </cell>
          <cell r="K738" t="str">
            <v>DSM - Load Control</v>
          </cell>
          <cell r="L738" t="str">
            <v/>
          </cell>
          <cell r="M738" t="str">
            <v>Demand Response</v>
          </cell>
          <cell r="N738" t="str">
            <v>Demand Response</v>
          </cell>
          <cell r="O738" t="str">
            <v/>
          </cell>
          <cell r="P738" t="str">
            <v>Demand Response</v>
          </cell>
          <cell r="Q738" t="str">
            <v>Demand Response</v>
          </cell>
          <cell r="R738" t="str">
            <v>Demand Response</v>
          </cell>
          <cell r="S738" t="str">
            <v>Demand Response</v>
          </cell>
          <cell r="T738" t="str">
            <v>Demand Response, UT-Wtr-Space HT</v>
          </cell>
          <cell r="U738" t="str">
            <v>Demand Response</v>
          </cell>
          <cell r="V738" t="str">
            <v>UT</v>
          </cell>
          <cell r="W738" t="str">
            <v>#Non_Reporting</v>
          </cell>
        </row>
        <row r="739">
          <cell r="A739">
            <v>485552</v>
          </cell>
          <cell r="B739" t="str">
            <v>DRW_UT_SPH_9</v>
          </cell>
          <cell r="C739" t="str">
            <v>DRW_UT_SPH_9</v>
          </cell>
          <cell r="D739" t="str">
            <v>DRW_UT_SPH_9</v>
          </cell>
          <cell r="E739" t="str">
            <v>New Price Strike</v>
          </cell>
          <cell r="F739" t="str">
            <v>East</v>
          </cell>
          <cell r="G739" t="str">
            <v>Demand Response, UT-Wtr-Space HT</v>
          </cell>
          <cell r="H739"/>
          <cell r="I739" t="str">
            <v/>
          </cell>
          <cell r="J739" t="str">
            <v>Demand Response</v>
          </cell>
          <cell r="K739" t="str">
            <v>DSM - Load Control</v>
          </cell>
          <cell r="L739" t="str">
            <v/>
          </cell>
          <cell r="M739" t="str">
            <v>Demand Response</v>
          </cell>
          <cell r="N739" t="str">
            <v>Demand Response</v>
          </cell>
          <cell r="O739" t="str">
            <v/>
          </cell>
          <cell r="P739" t="str">
            <v>Demand Response</v>
          </cell>
          <cell r="Q739" t="str">
            <v>Demand Response</v>
          </cell>
          <cell r="R739" t="str">
            <v>Demand Response</v>
          </cell>
          <cell r="S739" t="str">
            <v>Demand Response</v>
          </cell>
          <cell r="T739" t="str">
            <v>Demand Response, UT-Wtr-Space HT</v>
          </cell>
          <cell r="U739" t="str">
            <v>Demand Response</v>
          </cell>
          <cell r="V739" t="str">
            <v>UT</v>
          </cell>
          <cell r="W739" t="str">
            <v>#Non_Reporting</v>
          </cell>
        </row>
        <row r="740">
          <cell r="A740">
            <v>485553</v>
          </cell>
          <cell r="B740" t="str">
            <v>DRW_UT_THM_1</v>
          </cell>
          <cell r="C740" t="str">
            <v>DRW_UT_THM_1</v>
          </cell>
          <cell r="D740" t="str">
            <v>DRW_UT_THM_1</v>
          </cell>
          <cell r="E740" t="str">
            <v>New Price Strike</v>
          </cell>
          <cell r="F740" t="str">
            <v>East</v>
          </cell>
          <cell r="G740" t="str">
            <v>Demand Response, UT-Wtr-Thermostat</v>
          </cell>
          <cell r="H740"/>
          <cell r="I740" t="str">
            <v/>
          </cell>
          <cell r="J740" t="str">
            <v>Demand Response</v>
          </cell>
          <cell r="K740" t="str">
            <v>DSM - Load Control</v>
          </cell>
          <cell r="L740" t="str">
            <v/>
          </cell>
          <cell r="M740" t="str">
            <v>Demand Response</v>
          </cell>
          <cell r="N740" t="str">
            <v>Demand Response</v>
          </cell>
          <cell r="O740" t="str">
            <v/>
          </cell>
          <cell r="P740" t="str">
            <v>Demand Response</v>
          </cell>
          <cell r="Q740" t="str">
            <v>Demand Response</v>
          </cell>
          <cell r="R740" t="str">
            <v>Demand Response</v>
          </cell>
          <cell r="S740" t="str">
            <v>Demand Response</v>
          </cell>
          <cell r="T740" t="str">
            <v>Demand Response, UT-Wtr-Thermostat</v>
          </cell>
          <cell r="U740" t="str">
            <v>Demand Response</v>
          </cell>
          <cell r="V740" t="str">
            <v>UT</v>
          </cell>
          <cell r="W740" t="str">
            <v>#Non_Reporting</v>
          </cell>
        </row>
        <row r="741">
          <cell r="A741">
            <v>485554</v>
          </cell>
          <cell r="B741" t="str">
            <v>DRW_UT_THM_2</v>
          </cell>
          <cell r="C741" t="str">
            <v>DRW_UT_THM_2</v>
          </cell>
          <cell r="D741" t="str">
            <v>DRW_UT_THM_2</v>
          </cell>
          <cell r="E741" t="str">
            <v>New Price Strike</v>
          </cell>
          <cell r="F741" t="str">
            <v>East</v>
          </cell>
          <cell r="G741" t="str">
            <v>Demand Response, UT-Wtr-Thermostat</v>
          </cell>
          <cell r="H741"/>
          <cell r="I741" t="str">
            <v/>
          </cell>
          <cell r="J741" t="str">
            <v>Demand Response</v>
          </cell>
          <cell r="K741" t="str">
            <v>DSM - Load Control</v>
          </cell>
          <cell r="L741" t="str">
            <v/>
          </cell>
          <cell r="M741" t="str">
            <v>Demand Response</v>
          </cell>
          <cell r="N741" t="str">
            <v>Demand Response</v>
          </cell>
          <cell r="O741" t="str">
            <v/>
          </cell>
          <cell r="P741" t="str">
            <v>Demand Response</v>
          </cell>
          <cell r="Q741" t="str">
            <v>Demand Response</v>
          </cell>
          <cell r="R741" t="str">
            <v>Demand Response</v>
          </cell>
          <cell r="S741" t="str">
            <v>Demand Response</v>
          </cell>
          <cell r="T741" t="str">
            <v>Demand Response, UT-Wtr-Thermostat</v>
          </cell>
          <cell r="U741" t="str">
            <v>Demand Response</v>
          </cell>
          <cell r="V741" t="str">
            <v>UT</v>
          </cell>
          <cell r="W741" t="str">
            <v>#Non_Reporting</v>
          </cell>
        </row>
        <row r="742">
          <cell r="A742">
            <v>485555</v>
          </cell>
          <cell r="B742" t="str">
            <v>DRW_UT_THM_3</v>
          </cell>
          <cell r="C742" t="str">
            <v>DRW_UT_THM_3</v>
          </cell>
          <cell r="D742" t="str">
            <v>DRW_UT_THM_3</v>
          </cell>
          <cell r="E742" t="str">
            <v>New Price Strike</v>
          </cell>
          <cell r="F742" t="str">
            <v>East</v>
          </cell>
          <cell r="G742" t="str">
            <v>Demand Response, UT-Wtr-Thermostat</v>
          </cell>
          <cell r="H742"/>
          <cell r="I742" t="str">
            <v/>
          </cell>
          <cell r="J742" t="str">
            <v>Demand Response</v>
          </cell>
          <cell r="K742" t="str">
            <v>DSM - Load Control</v>
          </cell>
          <cell r="L742" t="str">
            <v/>
          </cell>
          <cell r="M742" t="str">
            <v>Demand Response</v>
          </cell>
          <cell r="N742" t="str">
            <v>Demand Response</v>
          </cell>
          <cell r="O742" t="str">
            <v/>
          </cell>
          <cell r="P742" t="str">
            <v>Demand Response</v>
          </cell>
          <cell r="Q742" t="str">
            <v>Demand Response</v>
          </cell>
          <cell r="R742" t="str">
            <v>Demand Response</v>
          </cell>
          <cell r="S742" t="str">
            <v>Demand Response</v>
          </cell>
          <cell r="T742" t="str">
            <v>Demand Response, UT-Wtr-Thermostat</v>
          </cell>
          <cell r="U742" t="str">
            <v>Demand Response</v>
          </cell>
          <cell r="V742" t="str">
            <v>UT</v>
          </cell>
          <cell r="W742" t="str">
            <v>#Non_Reporting</v>
          </cell>
        </row>
        <row r="743">
          <cell r="A743">
            <v>485556</v>
          </cell>
          <cell r="B743" t="str">
            <v>DRW_UT_THM_4</v>
          </cell>
          <cell r="C743" t="str">
            <v>DRW_UT_THM_4</v>
          </cell>
          <cell r="D743" t="str">
            <v>DRW_UT_THM_4</v>
          </cell>
          <cell r="E743" t="str">
            <v>New Price Strike</v>
          </cell>
          <cell r="F743" t="str">
            <v>East</v>
          </cell>
          <cell r="G743" t="str">
            <v>Demand Response, UT-Wtr-Thermostat</v>
          </cell>
          <cell r="H743"/>
          <cell r="I743" t="str">
            <v/>
          </cell>
          <cell r="J743" t="str">
            <v>Demand Response</v>
          </cell>
          <cell r="K743" t="str">
            <v>DSM - Load Control</v>
          </cell>
          <cell r="L743" t="str">
            <v/>
          </cell>
          <cell r="M743" t="str">
            <v>Demand Response</v>
          </cell>
          <cell r="N743" t="str">
            <v>Demand Response</v>
          </cell>
          <cell r="O743" t="str">
            <v/>
          </cell>
          <cell r="P743" t="str">
            <v>Demand Response</v>
          </cell>
          <cell r="Q743" t="str">
            <v>Demand Response</v>
          </cell>
          <cell r="R743" t="str">
            <v>Demand Response</v>
          </cell>
          <cell r="S743" t="str">
            <v>Demand Response</v>
          </cell>
          <cell r="T743" t="str">
            <v>Demand Response, UT-Wtr-Thermostat</v>
          </cell>
          <cell r="U743" t="str">
            <v>Demand Response</v>
          </cell>
          <cell r="V743" t="str">
            <v>UT</v>
          </cell>
          <cell r="W743" t="str">
            <v>#Non_Reporting</v>
          </cell>
        </row>
        <row r="744">
          <cell r="A744">
            <v>1295879</v>
          </cell>
          <cell r="B744" t="str">
            <v>DRW_UT_THM_5</v>
          </cell>
          <cell r="C744" t="str">
            <v>DRW_UT_THM_5</v>
          </cell>
          <cell r="D744" t="str">
            <v>DRW_UT_THM_5</v>
          </cell>
          <cell r="E744" t="str">
            <v>New Price Strike</v>
          </cell>
          <cell r="F744" t="str">
            <v>East</v>
          </cell>
          <cell r="G744" t="str">
            <v>Demand Response, UT-Wtr-Thermostat</v>
          </cell>
          <cell r="H744"/>
          <cell r="I744" t="str">
            <v/>
          </cell>
          <cell r="J744" t="str">
            <v>Demand Response</v>
          </cell>
          <cell r="K744" t="str">
            <v>DSM - Load Control</v>
          </cell>
          <cell r="L744" t="str">
            <v/>
          </cell>
          <cell r="M744" t="str">
            <v>Demand Response</v>
          </cell>
          <cell r="N744" t="str">
            <v>Demand Response</v>
          </cell>
          <cell r="O744" t="str">
            <v/>
          </cell>
          <cell r="P744" t="str">
            <v>Demand Response</v>
          </cell>
          <cell r="Q744" t="str">
            <v>Demand Response</v>
          </cell>
          <cell r="R744" t="str">
            <v>Demand Response</v>
          </cell>
          <cell r="S744" t="str">
            <v>Demand Response</v>
          </cell>
          <cell r="T744" t="str">
            <v>Demand Response, UT-Wtr-Thermostat</v>
          </cell>
          <cell r="U744" t="str">
            <v>Demand Response</v>
          </cell>
          <cell r="V744" t="str">
            <v>UT</v>
          </cell>
          <cell r="W744" t="str">
            <v>#Non_Reporting</v>
          </cell>
        </row>
        <row r="745">
          <cell r="A745">
            <v>485595</v>
          </cell>
          <cell r="B745" t="str">
            <v>DRW_WA_APP_1</v>
          </cell>
          <cell r="C745" t="str">
            <v>DRW_WA_APP_1</v>
          </cell>
          <cell r="D745" t="str">
            <v>DRW_WA_APP_1</v>
          </cell>
          <cell r="E745" t="str">
            <v>New Price Strike</v>
          </cell>
          <cell r="F745" t="str">
            <v>West</v>
          </cell>
          <cell r="G745" t="str">
            <v>Demand Response, WA-Wtr-Smart APPl</v>
          </cell>
          <cell r="H745"/>
          <cell r="I745" t="str">
            <v/>
          </cell>
          <cell r="J745" t="str">
            <v>Demand Response</v>
          </cell>
          <cell r="K745" t="str">
            <v>DSM - Load Control</v>
          </cell>
          <cell r="L745" t="str">
            <v/>
          </cell>
          <cell r="M745" t="str">
            <v>Demand Response</v>
          </cell>
          <cell r="N745" t="str">
            <v>Demand Response</v>
          </cell>
          <cell r="O745" t="str">
            <v/>
          </cell>
          <cell r="P745" t="str">
            <v>Demand Response</v>
          </cell>
          <cell r="Q745" t="str">
            <v>Demand Response</v>
          </cell>
          <cell r="R745" t="str">
            <v>Demand Response</v>
          </cell>
          <cell r="S745" t="str">
            <v>Demand Response</v>
          </cell>
          <cell r="T745" t="str">
            <v>Demand Response, WA-Wtr-Smart APPl</v>
          </cell>
          <cell r="U745" t="str">
            <v>Demand Response</v>
          </cell>
          <cell r="V745" t="str">
            <v>WA</v>
          </cell>
          <cell r="W745" t="str">
            <v>#Non_Reporting</v>
          </cell>
        </row>
        <row r="746">
          <cell r="A746">
            <v>485579</v>
          </cell>
          <cell r="B746" t="str">
            <v>DRW_WA_CUR_1</v>
          </cell>
          <cell r="C746" t="str">
            <v>DRW_WA_CUR_1</v>
          </cell>
          <cell r="D746" t="str">
            <v>DRW_WA_CUR_1</v>
          </cell>
          <cell r="E746" t="str">
            <v>New Price Strike</v>
          </cell>
          <cell r="F746" t="str">
            <v>West</v>
          </cell>
          <cell r="G746" t="str">
            <v>Demand Response, WA-Wtr-3rd Party Contracts</v>
          </cell>
          <cell r="H746"/>
          <cell r="I746" t="str">
            <v/>
          </cell>
          <cell r="J746" t="str">
            <v>Demand Response</v>
          </cell>
          <cell r="K746" t="str">
            <v>DSM - Load Control</v>
          </cell>
          <cell r="L746" t="str">
            <v/>
          </cell>
          <cell r="M746" t="str">
            <v>Demand Response</v>
          </cell>
          <cell r="N746" t="str">
            <v>Demand Response</v>
          </cell>
          <cell r="O746" t="str">
            <v/>
          </cell>
          <cell r="P746" t="str">
            <v>Demand Response</v>
          </cell>
          <cell r="Q746" t="str">
            <v>Demand Response</v>
          </cell>
          <cell r="R746" t="str">
            <v>Demand Response</v>
          </cell>
          <cell r="S746" t="str">
            <v>Demand Response</v>
          </cell>
          <cell r="T746" t="str">
            <v>Demand Response, WA-Wtr-Curtail</v>
          </cell>
          <cell r="U746" t="str">
            <v>Demand Response</v>
          </cell>
          <cell r="V746" t="str">
            <v>WA</v>
          </cell>
          <cell r="W746" t="str">
            <v>#Non_Reporting</v>
          </cell>
        </row>
        <row r="747">
          <cell r="A747">
            <v>485580</v>
          </cell>
          <cell r="B747" t="str">
            <v>DRW_WA_CUR_2</v>
          </cell>
          <cell r="C747" t="str">
            <v>DRW_WA_CUR_2</v>
          </cell>
          <cell r="D747" t="str">
            <v>DRW_WA_CUR_2</v>
          </cell>
          <cell r="E747" t="str">
            <v>New Price Strike</v>
          </cell>
          <cell r="F747" t="str">
            <v>West</v>
          </cell>
          <cell r="G747" t="str">
            <v>Demand Response, WA-Wtr-3rd Party Contracts</v>
          </cell>
          <cell r="H747"/>
          <cell r="I747" t="str">
            <v/>
          </cell>
          <cell r="J747" t="str">
            <v>Demand Response</v>
          </cell>
          <cell r="K747" t="str">
            <v>DSM - Load Control</v>
          </cell>
          <cell r="L747" t="str">
            <v/>
          </cell>
          <cell r="M747" t="str">
            <v>Demand Response</v>
          </cell>
          <cell r="N747" t="str">
            <v>Demand Response</v>
          </cell>
          <cell r="O747" t="str">
            <v/>
          </cell>
          <cell r="P747" t="str">
            <v>Demand Response</v>
          </cell>
          <cell r="Q747" t="str">
            <v>Demand Response</v>
          </cell>
          <cell r="R747" t="str">
            <v>Demand Response</v>
          </cell>
          <cell r="S747" t="str">
            <v>Demand Response</v>
          </cell>
          <cell r="T747" t="str">
            <v>Demand Response, WA-Wtr-Curtail</v>
          </cell>
          <cell r="U747" t="str">
            <v>Demand Response</v>
          </cell>
          <cell r="V747" t="str">
            <v>WA</v>
          </cell>
          <cell r="W747" t="str">
            <v>#Non_Reporting</v>
          </cell>
        </row>
        <row r="748">
          <cell r="A748">
            <v>485581</v>
          </cell>
          <cell r="B748" t="str">
            <v>DRW_WA_CUR_3</v>
          </cell>
          <cell r="C748" t="str">
            <v>DRW_WA_CUR_3</v>
          </cell>
          <cell r="D748" t="str">
            <v>DRW_WA_CUR_3</v>
          </cell>
          <cell r="E748" t="str">
            <v>New Price Strike</v>
          </cell>
          <cell r="F748" t="str">
            <v>West</v>
          </cell>
          <cell r="G748" t="str">
            <v>Demand Response, WA-Wtr-3rd Party Contracts</v>
          </cell>
          <cell r="H748"/>
          <cell r="I748" t="str">
            <v/>
          </cell>
          <cell r="J748" t="str">
            <v>Demand Response</v>
          </cell>
          <cell r="K748" t="str">
            <v>DSM - Load Control</v>
          </cell>
          <cell r="L748" t="str">
            <v/>
          </cell>
          <cell r="M748" t="str">
            <v>Demand Response</v>
          </cell>
          <cell r="N748" t="str">
            <v>Demand Response</v>
          </cell>
          <cell r="O748" t="str">
            <v/>
          </cell>
          <cell r="P748" t="str">
            <v>Demand Response</v>
          </cell>
          <cell r="Q748" t="str">
            <v>Demand Response</v>
          </cell>
          <cell r="R748" t="str">
            <v>Demand Response</v>
          </cell>
          <cell r="S748" t="str">
            <v>Demand Response</v>
          </cell>
          <cell r="T748" t="str">
            <v>Demand Response, WA-Wtr-Curtail</v>
          </cell>
          <cell r="U748" t="str">
            <v>Demand Response</v>
          </cell>
          <cell r="V748" t="str">
            <v>WA</v>
          </cell>
          <cell r="W748" t="str">
            <v>#Non_Reporting</v>
          </cell>
        </row>
        <row r="749">
          <cell r="A749">
            <v>485569</v>
          </cell>
          <cell r="B749" t="str">
            <v>DRW_WA_DLC_1</v>
          </cell>
          <cell r="C749" t="str">
            <v>DRW_WA_DLC_1</v>
          </cell>
          <cell r="D749" t="str">
            <v>DRW_WA_DLC_1</v>
          </cell>
          <cell r="E749" t="str">
            <v>New Price Strike</v>
          </cell>
          <cell r="F749" t="str">
            <v>West</v>
          </cell>
          <cell r="G749" t="str">
            <v>Demand Response, WA-Wtr-Cool/WH</v>
          </cell>
          <cell r="H749"/>
          <cell r="I749" t="str">
            <v/>
          </cell>
          <cell r="J749" t="str">
            <v>Demand Response</v>
          </cell>
          <cell r="K749" t="str">
            <v>DSM - Load Control</v>
          </cell>
          <cell r="L749" t="str">
            <v/>
          </cell>
          <cell r="M749" t="str">
            <v>Demand Response</v>
          </cell>
          <cell r="N749" t="str">
            <v>Demand Response</v>
          </cell>
          <cell r="O749" t="str">
            <v/>
          </cell>
          <cell r="P749" t="str">
            <v>Demand Response</v>
          </cell>
          <cell r="Q749" t="str">
            <v>Demand Response</v>
          </cell>
          <cell r="R749" t="str">
            <v>Demand Response</v>
          </cell>
          <cell r="S749" t="str">
            <v>Demand Response</v>
          </cell>
          <cell r="T749" t="str">
            <v>Demand Response, WA-Wtr-Cool/WH</v>
          </cell>
          <cell r="U749" t="str">
            <v>Demand Response</v>
          </cell>
          <cell r="V749" t="str">
            <v>WA</v>
          </cell>
          <cell r="W749" t="str">
            <v>#Non_Reporting</v>
          </cell>
        </row>
        <row r="750">
          <cell r="A750">
            <v>485570</v>
          </cell>
          <cell r="B750" t="str">
            <v>DRW_WA_DLC_2</v>
          </cell>
          <cell r="C750" t="str">
            <v>DRW_WA_DLC_2</v>
          </cell>
          <cell r="D750" t="str">
            <v>DRW_WA_DLC_2</v>
          </cell>
          <cell r="E750" t="str">
            <v>New Price Strike</v>
          </cell>
          <cell r="F750" t="str">
            <v>West</v>
          </cell>
          <cell r="G750" t="str">
            <v>Demand Response, WA-Wtr-Cool/WH</v>
          </cell>
          <cell r="H750"/>
          <cell r="I750" t="str">
            <v/>
          </cell>
          <cell r="J750" t="str">
            <v>Demand Response</v>
          </cell>
          <cell r="K750" t="str">
            <v>DSM - Load Control</v>
          </cell>
          <cell r="L750" t="str">
            <v/>
          </cell>
          <cell r="M750" t="str">
            <v>Demand Response</v>
          </cell>
          <cell r="N750" t="str">
            <v>Demand Response</v>
          </cell>
          <cell r="O750" t="str">
            <v/>
          </cell>
          <cell r="P750" t="str">
            <v>Demand Response</v>
          </cell>
          <cell r="Q750" t="str">
            <v>Demand Response</v>
          </cell>
          <cell r="R750" t="str">
            <v>Demand Response</v>
          </cell>
          <cell r="S750" t="str">
            <v>Demand Response</v>
          </cell>
          <cell r="T750" t="str">
            <v>Demand Response, WA-Wtr-Cool/WH</v>
          </cell>
          <cell r="U750" t="str">
            <v>Demand Response</v>
          </cell>
          <cell r="V750" t="str">
            <v>WA</v>
          </cell>
          <cell r="W750" t="str">
            <v>#Non_Reporting</v>
          </cell>
        </row>
        <row r="751">
          <cell r="A751">
            <v>485571</v>
          </cell>
          <cell r="B751" t="str">
            <v>DRW_WA_SPH_1</v>
          </cell>
          <cell r="C751" t="str">
            <v>DRW_WA_SPH_1</v>
          </cell>
          <cell r="D751" t="str">
            <v>DRW_WA_SPH_1</v>
          </cell>
          <cell r="E751" t="str">
            <v>New Price Strike</v>
          </cell>
          <cell r="F751" t="str">
            <v>West</v>
          </cell>
          <cell r="G751" t="str">
            <v>Demand Response, WA-Wtr-Space HT</v>
          </cell>
          <cell r="H751"/>
          <cell r="I751" t="str">
            <v/>
          </cell>
          <cell r="J751" t="str">
            <v>Demand Response</v>
          </cell>
          <cell r="K751" t="str">
            <v>DSM - Load Control</v>
          </cell>
          <cell r="L751" t="str">
            <v/>
          </cell>
          <cell r="M751" t="str">
            <v>Demand Response</v>
          </cell>
          <cell r="N751" t="str">
            <v>Demand Response</v>
          </cell>
          <cell r="O751" t="str">
            <v/>
          </cell>
          <cell r="P751" t="str">
            <v>Demand Response</v>
          </cell>
          <cell r="Q751" t="str">
            <v>Demand Response</v>
          </cell>
          <cell r="R751" t="str">
            <v>Demand Response</v>
          </cell>
          <cell r="S751" t="str">
            <v>Demand Response</v>
          </cell>
          <cell r="T751" t="str">
            <v>Demand Response, WA-Wtr-Space HT</v>
          </cell>
          <cell r="U751" t="str">
            <v>Demand Response</v>
          </cell>
          <cell r="V751" t="str">
            <v>WA</v>
          </cell>
          <cell r="W751" t="str">
            <v>#Non_Reporting</v>
          </cell>
        </row>
        <row r="752">
          <cell r="A752">
            <v>485572</v>
          </cell>
          <cell r="B752" t="str">
            <v>DRW_WA_SPH_2</v>
          </cell>
          <cell r="C752" t="str">
            <v>DRW_WA_SPH_2</v>
          </cell>
          <cell r="D752" t="str">
            <v>DRW_WA_SPH_2</v>
          </cell>
          <cell r="E752" t="str">
            <v>New Price Strike</v>
          </cell>
          <cell r="F752" t="str">
            <v>West</v>
          </cell>
          <cell r="G752" t="str">
            <v>Demand Response, WA-Wtr-Space HT</v>
          </cell>
          <cell r="H752"/>
          <cell r="I752" t="str">
            <v/>
          </cell>
          <cell r="J752" t="str">
            <v>Demand Response</v>
          </cell>
          <cell r="K752" t="str">
            <v>DSM - Load Control</v>
          </cell>
          <cell r="L752" t="str">
            <v/>
          </cell>
          <cell r="M752" t="str">
            <v>Demand Response</v>
          </cell>
          <cell r="N752" t="str">
            <v>Demand Response</v>
          </cell>
          <cell r="O752" t="str">
            <v/>
          </cell>
          <cell r="P752" t="str">
            <v>Demand Response</v>
          </cell>
          <cell r="Q752" t="str">
            <v>Demand Response</v>
          </cell>
          <cell r="R752" t="str">
            <v>Demand Response</v>
          </cell>
          <cell r="S752" t="str">
            <v>Demand Response</v>
          </cell>
          <cell r="T752" t="str">
            <v>Demand Response, WA-Wtr-Space HT</v>
          </cell>
          <cell r="U752" t="str">
            <v>Demand Response</v>
          </cell>
          <cell r="V752" t="str">
            <v>WA</v>
          </cell>
          <cell r="W752" t="str">
            <v>#Non_Reporting</v>
          </cell>
        </row>
        <row r="753">
          <cell r="A753">
            <v>485573</v>
          </cell>
          <cell r="B753" t="str">
            <v>DRW_WA_SPH_3</v>
          </cell>
          <cell r="C753" t="str">
            <v>DRW_WA_SPH_3</v>
          </cell>
          <cell r="D753" t="str">
            <v>DRW_WA_SPH_3</v>
          </cell>
          <cell r="E753" t="str">
            <v>New Price Strike</v>
          </cell>
          <cell r="F753" t="str">
            <v>West</v>
          </cell>
          <cell r="G753" t="str">
            <v>Demand Response, WA-Wtr-Space HT</v>
          </cell>
          <cell r="H753"/>
          <cell r="I753" t="str">
            <v/>
          </cell>
          <cell r="J753" t="str">
            <v>Demand Response</v>
          </cell>
          <cell r="K753" t="str">
            <v>DSM - Load Control</v>
          </cell>
          <cell r="L753" t="str">
            <v/>
          </cell>
          <cell r="M753" t="str">
            <v>Demand Response</v>
          </cell>
          <cell r="N753" t="str">
            <v>Demand Response</v>
          </cell>
          <cell r="O753" t="str">
            <v/>
          </cell>
          <cell r="P753" t="str">
            <v>Demand Response</v>
          </cell>
          <cell r="Q753" t="str">
            <v>Demand Response</v>
          </cell>
          <cell r="R753" t="str">
            <v>Demand Response</v>
          </cell>
          <cell r="S753" t="str">
            <v>Demand Response</v>
          </cell>
          <cell r="T753" t="str">
            <v>Demand Response, WA-Wtr-Space HT</v>
          </cell>
          <cell r="U753" t="str">
            <v>Demand Response</v>
          </cell>
          <cell r="V753" t="str">
            <v>WA</v>
          </cell>
          <cell r="W753" t="str">
            <v>#Non_Reporting</v>
          </cell>
        </row>
        <row r="754">
          <cell r="A754">
            <v>485574</v>
          </cell>
          <cell r="B754" t="str">
            <v>DRW_WA_SPH_4</v>
          </cell>
          <cell r="C754" t="str">
            <v>DRW_WA_SPH_4</v>
          </cell>
          <cell r="D754" t="str">
            <v>DRW_WA_SPH_4</v>
          </cell>
          <cell r="E754" t="str">
            <v>New Price Strike</v>
          </cell>
          <cell r="F754" t="str">
            <v>West</v>
          </cell>
          <cell r="G754" t="str">
            <v>Demand Response, WA-Wtr-Space HT</v>
          </cell>
          <cell r="H754"/>
          <cell r="I754" t="str">
            <v/>
          </cell>
          <cell r="J754" t="str">
            <v>Demand Response</v>
          </cell>
          <cell r="K754" t="str">
            <v>DSM - Load Control</v>
          </cell>
          <cell r="L754" t="str">
            <v/>
          </cell>
          <cell r="M754" t="str">
            <v>Demand Response</v>
          </cell>
          <cell r="N754" t="str">
            <v>Demand Response</v>
          </cell>
          <cell r="O754" t="str">
            <v/>
          </cell>
          <cell r="P754" t="str">
            <v>Demand Response</v>
          </cell>
          <cell r="Q754" t="str">
            <v>Demand Response</v>
          </cell>
          <cell r="R754" t="str">
            <v>Demand Response</v>
          </cell>
          <cell r="S754" t="str">
            <v>Demand Response</v>
          </cell>
          <cell r="T754" t="str">
            <v>Demand Response, WA-Wtr-Space HT</v>
          </cell>
          <cell r="U754" t="str">
            <v>Demand Response</v>
          </cell>
          <cell r="V754" t="str">
            <v>WA</v>
          </cell>
          <cell r="W754" t="str">
            <v>#Non_Reporting</v>
          </cell>
        </row>
        <row r="755">
          <cell r="A755">
            <v>485575</v>
          </cell>
          <cell r="B755" t="str">
            <v>DRW_WA_SPH_5</v>
          </cell>
          <cell r="C755" t="str">
            <v>DRW_WA_SPH_5</v>
          </cell>
          <cell r="D755" t="str">
            <v>DRW_WA_SPH_5</v>
          </cell>
          <cell r="E755" t="str">
            <v>New Price Strike</v>
          </cell>
          <cell r="F755" t="str">
            <v>West</v>
          </cell>
          <cell r="G755" t="str">
            <v>Demand Response, WA-Wtr-Space HT</v>
          </cell>
          <cell r="H755"/>
          <cell r="I755" t="str">
            <v/>
          </cell>
          <cell r="J755" t="str">
            <v>Demand Response</v>
          </cell>
          <cell r="K755" t="str">
            <v>DSM - Load Control</v>
          </cell>
          <cell r="L755" t="str">
            <v/>
          </cell>
          <cell r="M755" t="str">
            <v>Demand Response</v>
          </cell>
          <cell r="N755" t="str">
            <v>Demand Response</v>
          </cell>
          <cell r="O755" t="str">
            <v/>
          </cell>
          <cell r="P755" t="str">
            <v>Demand Response</v>
          </cell>
          <cell r="Q755" t="str">
            <v>Demand Response</v>
          </cell>
          <cell r="R755" t="str">
            <v>Demand Response</v>
          </cell>
          <cell r="S755" t="str">
            <v>Demand Response</v>
          </cell>
          <cell r="T755" t="str">
            <v>Demand Response, WA-Wtr-Space HT</v>
          </cell>
          <cell r="U755" t="str">
            <v>Demand Response</v>
          </cell>
          <cell r="V755" t="str">
            <v>WA</v>
          </cell>
          <cell r="W755" t="str">
            <v>#Non_Reporting</v>
          </cell>
        </row>
        <row r="756">
          <cell r="A756">
            <v>485576</v>
          </cell>
          <cell r="B756" t="str">
            <v>DRW_WA_THM_1</v>
          </cell>
          <cell r="C756" t="str">
            <v>DRW_WA_THM_1</v>
          </cell>
          <cell r="D756" t="str">
            <v>DRW_WA_THM_1</v>
          </cell>
          <cell r="E756" t="str">
            <v>New Price Strike</v>
          </cell>
          <cell r="F756" t="str">
            <v>West</v>
          </cell>
          <cell r="G756" t="str">
            <v>Demand Response, WA-Wtr-Thermostat</v>
          </cell>
          <cell r="H756"/>
          <cell r="I756" t="str">
            <v/>
          </cell>
          <cell r="J756" t="str">
            <v>Demand Response</v>
          </cell>
          <cell r="K756" t="str">
            <v>DSM - Load Control</v>
          </cell>
          <cell r="L756" t="str">
            <v/>
          </cell>
          <cell r="M756" t="str">
            <v>Demand Response</v>
          </cell>
          <cell r="N756" t="str">
            <v>Demand Response</v>
          </cell>
          <cell r="O756" t="str">
            <v/>
          </cell>
          <cell r="P756" t="str">
            <v>Demand Response</v>
          </cell>
          <cell r="Q756" t="str">
            <v>Demand Response</v>
          </cell>
          <cell r="R756" t="str">
            <v>Demand Response</v>
          </cell>
          <cell r="S756" t="str">
            <v>Demand Response</v>
          </cell>
          <cell r="T756" t="str">
            <v>Demand Response, WA-Wtr-Thermostat</v>
          </cell>
          <cell r="U756" t="str">
            <v>Demand Response</v>
          </cell>
          <cell r="V756" t="str">
            <v>WA</v>
          </cell>
          <cell r="W756" t="str">
            <v>#Non_Reporting</v>
          </cell>
        </row>
        <row r="757">
          <cell r="A757">
            <v>485577</v>
          </cell>
          <cell r="B757" t="str">
            <v>DRW_WA_THM_2</v>
          </cell>
          <cell r="C757" t="str">
            <v>DRW_WA_THM_2</v>
          </cell>
          <cell r="D757" t="str">
            <v>DRW_WA_THM_2</v>
          </cell>
          <cell r="E757" t="str">
            <v>New Price Strike</v>
          </cell>
          <cell r="F757" t="str">
            <v>West</v>
          </cell>
          <cell r="G757" t="str">
            <v>Demand Response, WA-Wtr-Thermostat</v>
          </cell>
          <cell r="H757"/>
          <cell r="I757" t="str">
            <v/>
          </cell>
          <cell r="J757" t="str">
            <v>Demand Response</v>
          </cell>
          <cell r="K757" t="str">
            <v>DSM - Load Control</v>
          </cell>
          <cell r="L757" t="str">
            <v/>
          </cell>
          <cell r="M757" t="str">
            <v>Demand Response</v>
          </cell>
          <cell r="N757" t="str">
            <v>Demand Response</v>
          </cell>
          <cell r="O757" t="str">
            <v/>
          </cell>
          <cell r="P757" t="str">
            <v>Demand Response</v>
          </cell>
          <cell r="Q757" t="str">
            <v>Demand Response</v>
          </cell>
          <cell r="R757" t="str">
            <v>Demand Response</v>
          </cell>
          <cell r="S757" t="str">
            <v>Demand Response</v>
          </cell>
          <cell r="T757" t="str">
            <v>Demand Response, WA-Wtr-Thermostat</v>
          </cell>
          <cell r="U757" t="str">
            <v>Demand Response</v>
          </cell>
          <cell r="V757" t="str">
            <v>WA</v>
          </cell>
          <cell r="W757" t="str">
            <v>#Non_Reporting</v>
          </cell>
        </row>
        <row r="758">
          <cell r="A758">
            <v>485578</v>
          </cell>
          <cell r="B758" t="str">
            <v>DRW_WA_THM_3</v>
          </cell>
          <cell r="C758" t="str">
            <v>DRW_WA_THM_3</v>
          </cell>
          <cell r="D758" t="str">
            <v>DRW_WA_THM_3</v>
          </cell>
          <cell r="E758" t="str">
            <v>New Price Strike</v>
          </cell>
          <cell r="F758" t="str">
            <v>West</v>
          </cell>
          <cell r="G758" t="str">
            <v>Demand Response, WA-Wtr-Thermostat</v>
          </cell>
          <cell r="H758"/>
          <cell r="I758" t="str">
            <v/>
          </cell>
          <cell r="J758" t="str">
            <v>Demand Response</v>
          </cell>
          <cell r="K758" t="str">
            <v>DSM - Load Control</v>
          </cell>
          <cell r="L758" t="str">
            <v/>
          </cell>
          <cell r="M758" t="str">
            <v>Demand Response</v>
          </cell>
          <cell r="N758" t="str">
            <v>Demand Response</v>
          </cell>
          <cell r="O758" t="str">
            <v/>
          </cell>
          <cell r="P758" t="str">
            <v>Demand Response</v>
          </cell>
          <cell r="Q758" t="str">
            <v>Demand Response</v>
          </cell>
          <cell r="R758" t="str">
            <v>Demand Response</v>
          </cell>
          <cell r="S758" t="str">
            <v>Demand Response</v>
          </cell>
          <cell r="T758" t="str">
            <v>Demand Response, WA-Wtr-Thermostat</v>
          </cell>
          <cell r="U758" t="str">
            <v>Demand Response</v>
          </cell>
          <cell r="V758" t="str">
            <v>WA</v>
          </cell>
          <cell r="W758" t="str">
            <v>#Non_Reporting</v>
          </cell>
        </row>
        <row r="759">
          <cell r="A759">
            <v>1295880</v>
          </cell>
          <cell r="B759" t="str">
            <v>DRW_WA_THM_4</v>
          </cell>
          <cell r="C759" t="str">
            <v>DRW_WA_THM_4</v>
          </cell>
          <cell r="D759" t="str">
            <v>DRW_WA_THM_4</v>
          </cell>
          <cell r="E759" t="str">
            <v>New Price Strike</v>
          </cell>
          <cell r="F759" t="str">
            <v>West</v>
          </cell>
          <cell r="G759" t="str">
            <v>Demand Response, WA-Wtr-Thermostat</v>
          </cell>
          <cell r="H759"/>
          <cell r="I759" t="str">
            <v/>
          </cell>
          <cell r="J759" t="str">
            <v>Demand Response</v>
          </cell>
          <cell r="K759" t="str">
            <v>DSM - Load Control</v>
          </cell>
          <cell r="L759" t="str">
            <v/>
          </cell>
          <cell r="M759" t="str">
            <v>Demand Response</v>
          </cell>
          <cell r="N759" t="str">
            <v>Demand Response</v>
          </cell>
          <cell r="O759" t="str">
            <v/>
          </cell>
          <cell r="P759" t="str">
            <v>Demand Response</v>
          </cell>
          <cell r="Q759" t="str">
            <v>Demand Response</v>
          </cell>
          <cell r="R759" t="str">
            <v>Demand Response</v>
          </cell>
          <cell r="S759" t="str">
            <v>Demand Response</v>
          </cell>
          <cell r="T759" t="str">
            <v>Demand Response, WA-Wtr-Thermostat</v>
          </cell>
          <cell r="U759" t="str">
            <v>Demand Response</v>
          </cell>
          <cell r="V759" t="str">
            <v>WA</v>
          </cell>
          <cell r="W759" t="str">
            <v>#Non_Reporting</v>
          </cell>
        </row>
        <row r="760">
          <cell r="A760">
            <v>485589</v>
          </cell>
          <cell r="B760" t="str">
            <v>DRW_WY_APP_1</v>
          </cell>
          <cell r="C760" t="str">
            <v>DRW_WY_APP_1</v>
          </cell>
          <cell r="D760" t="str">
            <v>DRW_WY_APP_1</v>
          </cell>
          <cell r="E760" t="str">
            <v>New Price Strike</v>
          </cell>
          <cell r="F760" t="str">
            <v>East</v>
          </cell>
          <cell r="G760" t="str">
            <v>Demand Response, WY-Wtr-Smart APPl</v>
          </cell>
          <cell r="H760"/>
          <cell r="I760" t="str">
            <v/>
          </cell>
          <cell r="J760" t="str">
            <v>Demand Response</v>
          </cell>
          <cell r="K760" t="str">
            <v>DSM - Load Control</v>
          </cell>
          <cell r="L760" t="str">
            <v/>
          </cell>
          <cell r="M760" t="str">
            <v>Demand Response</v>
          </cell>
          <cell r="N760" t="str">
            <v>Demand Response</v>
          </cell>
          <cell r="O760" t="str">
            <v/>
          </cell>
          <cell r="P760" t="str">
            <v>Demand Response</v>
          </cell>
          <cell r="Q760" t="str">
            <v>Demand Response</v>
          </cell>
          <cell r="R760" t="str">
            <v>Demand Response</v>
          </cell>
          <cell r="S760" t="str">
            <v>Demand Response</v>
          </cell>
          <cell r="T760" t="str">
            <v>Demand Response, WY-Wtr-Smart APPl</v>
          </cell>
          <cell r="U760" t="str">
            <v>Demand Response</v>
          </cell>
          <cell r="V760" t="str">
            <v>WY</v>
          </cell>
          <cell r="W760" t="str">
            <v>#Non_Reporting</v>
          </cell>
        </row>
        <row r="761">
          <cell r="A761">
            <v>485590</v>
          </cell>
          <cell r="B761" t="str">
            <v>DRW_WY_CUR_1</v>
          </cell>
          <cell r="C761" t="str">
            <v>DRW_WY_CUR_1</v>
          </cell>
          <cell r="D761" t="str">
            <v>DRW_WY_CUR_1</v>
          </cell>
          <cell r="E761" t="str">
            <v>New Price Strike</v>
          </cell>
          <cell r="F761" t="str">
            <v>East</v>
          </cell>
          <cell r="G761" t="str">
            <v>Demand Response, WY-Wtr-3rd Party Contracts</v>
          </cell>
          <cell r="H761"/>
          <cell r="I761" t="str">
            <v/>
          </cell>
          <cell r="J761" t="str">
            <v>Demand Response</v>
          </cell>
          <cell r="K761" t="str">
            <v>DSM - Load Control</v>
          </cell>
          <cell r="L761" t="str">
            <v/>
          </cell>
          <cell r="M761" t="str">
            <v>Demand Response</v>
          </cell>
          <cell r="N761" t="str">
            <v>Demand Response</v>
          </cell>
          <cell r="O761" t="str">
            <v/>
          </cell>
          <cell r="P761" t="str">
            <v>Demand Response</v>
          </cell>
          <cell r="Q761" t="str">
            <v>Demand Response</v>
          </cell>
          <cell r="R761" t="str">
            <v>Demand Response</v>
          </cell>
          <cell r="S761" t="str">
            <v>Demand Response</v>
          </cell>
          <cell r="T761" t="str">
            <v>Demand Response, WY-Wtr-Curtail</v>
          </cell>
          <cell r="U761" t="str">
            <v>Demand Response</v>
          </cell>
          <cell r="V761" t="str">
            <v>WY</v>
          </cell>
          <cell r="W761" t="str">
            <v>#Non_Reporting</v>
          </cell>
        </row>
        <row r="762">
          <cell r="A762">
            <v>485591</v>
          </cell>
          <cell r="B762" t="str">
            <v>DRW_WY_CUR_2</v>
          </cell>
          <cell r="C762" t="str">
            <v>DRW_WY_CUR_2</v>
          </cell>
          <cell r="D762" t="str">
            <v>DRW_WY_CUR_2</v>
          </cell>
          <cell r="E762" t="str">
            <v>New Price Strike</v>
          </cell>
          <cell r="F762" t="str">
            <v>East</v>
          </cell>
          <cell r="G762" t="str">
            <v>Demand Response, WY-Wtr-3rd Party Contracts</v>
          </cell>
          <cell r="H762"/>
          <cell r="I762" t="str">
            <v/>
          </cell>
          <cell r="J762" t="str">
            <v>Demand Response</v>
          </cell>
          <cell r="K762" t="str">
            <v>DSM - Load Control</v>
          </cell>
          <cell r="L762" t="str">
            <v/>
          </cell>
          <cell r="M762" t="str">
            <v>Demand Response</v>
          </cell>
          <cell r="N762" t="str">
            <v>Demand Response</v>
          </cell>
          <cell r="O762" t="str">
            <v/>
          </cell>
          <cell r="P762" t="str">
            <v>Demand Response</v>
          </cell>
          <cell r="Q762" t="str">
            <v>Demand Response</v>
          </cell>
          <cell r="R762" t="str">
            <v>Demand Response</v>
          </cell>
          <cell r="S762" t="str">
            <v>Demand Response</v>
          </cell>
          <cell r="T762" t="str">
            <v>Demand Response, WY-Wtr-Curtail</v>
          </cell>
          <cell r="U762" t="str">
            <v>Demand Response</v>
          </cell>
          <cell r="V762" t="str">
            <v>WY</v>
          </cell>
          <cell r="W762" t="str">
            <v>#Non_Reporting</v>
          </cell>
        </row>
        <row r="763">
          <cell r="A763">
            <v>485592</v>
          </cell>
          <cell r="B763" t="str">
            <v>DRW_WY_CUR_3</v>
          </cell>
          <cell r="C763" t="str">
            <v>DRW_WY_CUR_3</v>
          </cell>
          <cell r="D763" t="str">
            <v>DRW_WY_CUR_3</v>
          </cell>
          <cell r="E763" t="str">
            <v>New Price Strike</v>
          </cell>
          <cell r="F763" t="str">
            <v>East</v>
          </cell>
          <cell r="G763" t="str">
            <v>Demand Response, WY-Wtr-3rd Party Contracts</v>
          </cell>
          <cell r="H763"/>
          <cell r="I763" t="str">
            <v/>
          </cell>
          <cell r="J763" t="str">
            <v>Demand Response</v>
          </cell>
          <cell r="K763" t="str">
            <v>DSM - Load Control</v>
          </cell>
          <cell r="L763" t="str">
            <v/>
          </cell>
          <cell r="M763" t="str">
            <v>Demand Response</v>
          </cell>
          <cell r="N763" t="str">
            <v>Demand Response</v>
          </cell>
          <cell r="O763" t="str">
            <v/>
          </cell>
          <cell r="P763" t="str">
            <v>Demand Response</v>
          </cell>
          <cell r="Q763" t="str">
            <v>Demand Response</v>
          </cell>
          <cell r="R763" t="str">
            <v>Demand Response</v>
          </cell>
          <cell r="S763" t="str">
            <v>Demand Response</v>
          </cell>
          <cell r="T763" t="str">
            <v>Demand Response, WY-Wtr-Curtail</v>
          </cell>
          <cell r="U763" t="str">
            <v>Demand Response</v>
          </cell>
          <cell r="V763" t="str">
            <v>WY</v>
          </cell>
          <cell r="W763" t="str">
            <v>#Non_Reporting</v>
          </cell>
        </row>
        <row r="764">
          <cell r="A764">
            <v>485593</v>
          </cell>
          <cell r="B764" t="str">
            <v>DRW_WY_CUR_4</v>
          </cell>
          <cell r="C764" t="str">
            <v>DRW_WY_CUR_4</v>
          </cell>
          <cell r="D764" t="str">
            <v>DRW_WY_CUR_4</v>
          </cell>
          <cell r="E764" t="str">
            <v>New Price Strike</v>
          </cell>
          <cell r="F764" t="str">
            <v>East</v>
          </cell>
          <cell r="G764" t="str">
            <v>Demand Response, WY-Wtr-3rd Party Contracts</v>
          </cell>
          <cell r="H764"/>
          <cell r="I764" t="str">
            <v/>
          </cell>
          <cell r="J764" t="str">
            <v>Demand Response</v>
          </cell>
          <cell r="K764" t="str">
            <v>DSM - Load Control</v>
          </cell>
          <cell r="L764" t="str">
            <v/>
          </cell>
          <cell r="M764" t="str">
            <v>Demand Response</v>
          </cell>
          <cell r="N764" t="str">
            <v>Demand Response</v>
          </cell>
          <cell r="O764" t="str">
            <v/>
          </cell>
          <cell r="P764" t="str">
            <v>Demand Response</v>
          </cell>
          <cell r="Q764" t="str">
            <v>Demand Response</v>
          </cell>
          <cell r="R764" t="str">
            <v>Demand Response</v>
          </cell>
          <cell r="S764" t="str">
            <v>Demand Response</v>
          </cell>
          <cell r="T764" t="str">
            <v>Demand Response, WY-Wtr-Curtail</v>
          </cell>
          <cell r="U764" t="str">
            <v>Demand Response</v>
          </cell>
          <cell r="V764" t="str">
            <v>WY</v>
          </cell>
          <cell r="W764" t="str">
            <v>#Non_Reporting</v>
          </cell>
        </row>
        <row r="765">
          <cell r="A765">
            <v>485594</v>
          </cell>
          <cell r="B765" t="str">
            <v>DRW_WY_CUR_5</v>
          </cell>
          <cell r="C765" t="str">
            <v>DRW_WY_CUR_5</v>
          </cell>
          <cell r="D765" t="str">
            <v>DRW_WY_CUR_5</v>
          </cell>
          <cell r="E765" t="str">
            <v>New Price Strike</v>
          </cell>
          <cell r="F765" t="str">
            <v>East</v>
          </cell>
          <cell r="G765" t="str">
            <v>Demand Response, WY-Wtr-3rd Party Contracts</v>
          </cell>
          <cell r="H765"/>
          <cell r="I765" t="str">
            <v/>
          </cell>
          <cell r="J765" t="str">
            <v>Demand Response</v>
          </cell>
          <cell r="K765" t="str">
            <v>DSM - Load Control</v>
          </cell>
          <cell r="L765" t="str">
            <v/>
          </cell>
          <cell r="M765" t="str">
            <v>Demand Response</v>
          </cell>
          <cell r="N765" t="str">
            <v>Demand Response</v>
          </cell>
          <cell r="O765" t="str">
            <v/>
          </cell>
          <cell r="P765" t="str">
            <v>Demand Response</v>
          </cell>
          <cell r="Q765" t="str">
            <v>Demand Response</v>
          </cell>
          <cell r="R765" t="str">
            <v>Demand Response</v>
          </cell>
          <cell r="S765" t="str">
            <v>Demand Response</v>
          </cell>
          <cell r="T765" t="str">
            <v>Demand Response, WY-Wtr-Curtail</v>
          </cell>
          <cell r="U765" t="str">
            <v>Demand Response</v>
          </cell>
          <cell r="V765" t="str">
            <v>WY</v>
          </cell>
          <cell r="W765" t="str">
            <v>#Non_Reporting</v>
          </cell>
        </row>
        <row r="766">
          <cell r="A766">
            <v>485582</v>
          </cell>
          <cell r="B766" t="str">
            <v>DRW_WY_DLC_1</v>
          </cell>
          <cell r="C766" t="str">
            <v>DRW_WY_DLC_1</v>
          </cell>
          <cell r="D766" t="str">
            <v>DRW_WY_DLC_1</v>
          </cell>
          <cell r="E766" t="str">
            <v>New Price Strike</v>
          </cell>
          <cell r="F766" t="str">
            <v>East</v>
          </cell>
          <cell r="G766" t="str">
            <v>Demand Response, WY-Wtr-Cool/WH</v>
          </cell>
          <cell r="H766"/>
          <cell r="I766" t="str">
            <v/>
          </cell>
          <cell r="J766" t="str">
            <v>Demand Response</v>
          </cell>
          <cell r="K766" t="str">
            <v>DSM - Load Control</v>
          </cell>
          <cell r="L766" t="str">
            <v/>
          </cell>
          <cell r="M766" t="str">
            <v>Demand Response</v>
          </cell>
          <cell r="N766" t="str">
            <v>Demand Response</v>
          </cell>
          <cell r="O766" t="str">
            <v/>
          </cell>
          <cell r="P766" t="str">
            <v>Demand Response</v>
          </cell>
          <cell r="Q766" t="str">
            <v>Demand Response</v>
          </cell>
          <cell r="R766" t="str">
            <v>Demand Response</v>
          </cell>
          <cell r="S766" t="str">
            <v>Demand Response</v>
          </cell>
          <cell r="T766" t="str">
            <v>Demand Response, WY-Wtr-Cool/WH</v>
          </cell>
          <cell r="U766" t="str">
            <v>Demand Response</v>
          </cell>
          <cell r="V766" t="str">
            <v>WY</v>
          </cell>
          <cell r="W766" t="str">
            <v>#Non_Reporting</v>
          </cell>
        </row>
        <row r="767">
          <cell r="A767">
            <v>485583</v>
          </cell>
          <cell r="B767" t="str">
            <v>DRW_WY_SPH_1</v>
          </cell>
          <cell r="C767" t="str">
            <v>DRW_WY_SPH_1</v>
          </cell>
          <cell r="D767" t="str">
            <v>DRW_WY_SPH_1</v>
          </cell>
          <cell r="E767" t="str">
            <v>New Price Strike</v>
          </cell>
          <cell r="F767" t="str">
            <v>East</v>
          </cell>
          <cell r="G767" t="str">
            <v>Demand Response, WY-Wtr-Space HT</v>
          </cell>
          <cell r="H767"/>
          <cell r="I767" t="str">
            <v/>
          </cell>
          <cell r="J767" t="str">
            <v>Demand Response</v>
          </cell>
          <cell r="K767" t="str">
            <v>DSM - Load Control</v>
          </cell>
          <cell r="L767" t="str">
            <v/>
          </cell>
          <cell r="M767" t="str">
            <v>Demand Response</v>
          </cell>
          <cell r="N767" t="str">
            <v>Demand Response</v>
          </cell>
          <cell r="O767" t="str">
            <v/>
          </cell>
          <cell r="P767" t="str">
            <v>Demand Response</v>
          </cell>
          <cell r="Q767" t="str">
            <v>Demand Response</v>
          </cell>
          <cell r="R767" t="str">
            <v>Demand Response</v>
          </cell>
          <cell r="S767" t="str">
            <v>Demand Response</v>
          </cell>
          <cell r="T767" t="str">
            <v>Demand Response, WY-Wtr-Space HT</v>
          </cell>
          <cell r="U767" t="str">
            <v>Demand Response</v>
          </cell>
          <cell r="V767" t="str">
            <v>WY</v>
          </cell>
          <cell r="W767" t="str">
            <v>#Non_Reporting</v>
          </cell>
        </row>
        <row r="768">
          <cell r="A768">
            <v>485584</v>
          </cell>
          <cell r="B768" t="str">
            <v>DRW_WY_SPH_2</v>
          </cell>
          <cell r="C768" t="str">
            <v>DRW_WY_SPH_2</v>
          </cell>
          <cell r="D768" t="str">
            <v>DRW_WY_SPH_2</v>
          </cell>
          <cell r="E768" t="str">
            <v>New Price Strike</v>
          </cell>
          <cell r="F768" t="str">
            <v>East</v>
          </cell>
          <cell r="G768" t="str">
            <v>Demand Response, WY-Wtr-Space HT</v>
          </cell>
          <cell r="H768"/>
          <cell r="I768" t="str">
            <v/>
          </cell>
          <cell r="J768" t="str">
            <v>Demand Response</v>
          </cell>
          <cell r="K768" t="str">
            <v>DSM - Load Control</v>
          </cell>
          <cell r="L768" t="str">
            <v/>
          </cell>
          <cell r="M768" t="str">
            <v>Demand Response</v>
          </cell>
          <cell r="N768" t="str">
            <v>Demand Response</v>
          </cell>
          <cell r="O768" t="str">
            <v/>
          </cell>
          <cell r="P768" t="str">
            <v>Demand Response</v>
          </cell>
          <cell r="Q768" t="str">
            <v>Demand Response</v>
          </cell>
          <cell r="R768" t="str">
            <v>Demand Response</v>
          </cell>
          <cell r="S768" t="str">
            <v>Demand Response</v>
          </cell>
          <cell r="T768" t="str">
            <v>Demand Response, WY-Wtr-Space HT</v>
          </cell>
          <cell r="U768" t="str">
            <v>Demand Response</v>
          </cell>
          <cell r="V768" t="str">
            <v>WY</v>
          </cell>
          <cell r="W768" t="str">
            <v>#Non_Reporting</v>
          </cell>
        </row>
        <row r="769">
          <cell r="A769">
            <v>485585</v>
          </cell>
          <cell r="B769" t="str">
            <v>DRW_WY_SPH_3</v>
          </cell>
          <cell r="C769" t="str">
            <v>DRW_WY_SPH_3</v>
          </cell>
          <cell r="D769" t="str">
            <v>DRW_WY_SPH_3</v>
          </cell>
          <cell r="E769" t="str">
            <v>New Price Strike</v>
          </cell>
          <cell r="F769" t="str">
            <v>East</v>
          </cell>
          <cell r="G769" t="str">
            <v>Demand Response, WY-Wtr-Space HT</v>
          </cell>
          <cell r="H769"/>
          <cell r="I769" t="str">
            <v/>
          </cell>
          <cell r="J769" t="str">
            <v>Demand Response</v>
          </cell>
          <cell r="K769" t="str">
            <v>DSM - Load Control</v>
          </cell>
          <cell r="L769" t="str">
            <v/>
          </cell>
          <cell r="M769" t="str">
            <v>Demand Response</v>
          </cell>
          <cell r="N769" t="str">
            <v>Demand Response</v>
          </cell>
          <cell r="O769" t="str">
            <v/>
          </cell>
          <cell r="P769" t="str">
            <v>Demand Response</v>
          </cell>
          <cell r="Q769" t="str">
            <v>Demand Response</v>
          </cell>
          <cell r="R769" t="str">
            <v>Demand Response</v>
          </cell>
          <cell r="S769" t="str">
            <v>Demand Response</v>
          </cell>
          <cell r="T769" t="str">
            <v>Demand Response, WY-Wtr-Space HT</v>
          </cell>
          <cell r="U769" t="str">
            <v>Demand Response</v>
          </cell>
          <cell r="V769" t="str">
            <v>WY</v>
          </cell>
          <cell r="W769" t="str">
            <v>#Non_Reporting</v>
          </cell>
        </row>
        <row r="770">
          <cell r="A770">
            <v>485586</v>
          </cell>
          <cell r="B770" t="str">
            <v>DRW_WY_SPH_4</v>
          </cell>
          <cell r="C770" t="str">
            <v>DRW_WY_SPH_4</v>
          </cell>
          <cell r="D770" t="str">
            <v>DRW_WY_SPH_4</v>
          </cell>
          <cell r="E770" t="str">
            <v>New Price Strike</v>
          </cell>
          <cell r="F770" t="str">
            <v>East</v>
          </cell>
          <cell r="G770" t="str">
            <v>Demand Response, WY-Wtr-Space HT</v>
          </cell>
          <cell r="H770"/>
          <cell r="I770" t="str">
            <v/>
          </cell>
          <cell r="J770" t="str">
            <v>Demand Response</v>
          </cell>
          <cell r="K770" t="str">
            <v>DSM - Load Control</v>
          </cell>
          <cell r="L770" t="str">
            <v/>
          </cell>
          <cell r="M770" t="str">
            <v>Demand Response</v>
          </cell>
          <cell r="N770" t="str">
            <v>Demand Response</v>
          </cell>
          <cell r="O770" t="str">
            <v/>
          </cell>
          <cell r="P770" t="str">
            <v>Demand Response</v>
          </cell>
          <cell r="Q770" t="str">
            <v>Demand Response</v>
          </cell>
          <cell r="R770" t="str">
            <v>Demand Response</v>
          </cell>
          <cell r="S770" t="str">
            <v>Demand Response</v>
          </cell>
          <cell r="T770" t="str">
            <v>Demand Response, WY-Wtr-Space HT</v>
          </cell>
          <cell r="U770" t="str">
            <v>Demand Response</v>
          </cell>
          <cell r="V770" t="str">
            <v>WY</v>
          </cell>
          <cell r="W770" t="str">
            <v>#Non_Reporting</v>
          </cell>
        </row>
        <row r="771">
          <cell r="A771">
            <v>485587</v>
          </cell>
          <cell r="B771" t="str">
            <v>DRW_WY_THM_1</v>
          </cell>
          <cell r="C771" t="str">
            <v>DRW_WY_THM_1</v>
          </cell>
          <cell r="D771" t="str">
            <v>DRW_WY_THM_1</v>
          </cell>
          <cell r="E771" t="str">
            <v>New Price Strike</v>
          </cell>
          <cell r="F771" t="str">
            <v>East</v>
          </cell>
          <cell r="G771" t="str">
            <v>Demand Response, WY-Wtr-Thermostat</v>
          </cell>
          <cell r="H771"/>
          <cell r="I771" t="str">
            <v/>
          </cell>
          <cell r="J771" t="str">
            <v>Demand Response</v>
          </cell>
          <cell r="K771" t="str">
            <v>DSM - Load Control</v>
          </cell>
          <cell r="L771" t="str">
            <v/>
          </cell>
          <cell r="M771" t="str">
            <v>Demand Response</v>
          </cell>
          <cell r="N771" t="str">
            <v>Demand Response</v>
          </cell>
          <cell r="O771" t="str">
            <v/>
          </cell>
          <cell r="P771" t="str">
            <v>Demand Response</v>
          </cell>
          <cell r="Q771" t="str">
            <v>Demand Response</v>
          </cell>
          <cell r="R771" t="str">
            <v>Demand Response</v>
          </cell>
          <cell r="S771" t="str">
            <v>Demand Response</v>
          </cell>
          <cell r="T771" t="str">
            <v>Demand Response, WY-Wtr-Thermostat</v>
          </cell>
          <cell r="U771" t="str">
            <v>Demand Response</v>
          </cell>
          <cell r="V771" t="str">
            <v>WY</v>
          </cell>
          <cell r="W771" t="str">
            <v>#Non_Reporting</v>
          </cell>
        </row>
        <row r="772">
          <cell r="A772">
            <v>485588</v>
          </cell>
          <cell r="B772" t="str">
            <v>DRW_WY_THM_2</v>
          </cell>
          <cell r="C772" t="str">
            <v>DRW_WY_THM_2</v>
          </cell>
          <cell r="D772" t="str">
            <v>DRW_WY_THM_2</v>
          </cell>
          <cell r="E772" t="str">
            <v>New Price Strike</v>
          </cell>
          <cell r="F772" t="str">
            <v>East</v>
          </cell>
          <cell r="G772" t="str">
            <v>Demand Response, WY-Wtr-Thermostat</v>
          </cell>
          <cell r="H772"/>
          <cell r="I772" t="str">
            <v/>
          </cell>
          <cell r="J772" t="str">
            <v>Demand Response</v>
          </cell>
          <cell r="K772" t="str">
            <v>DSM - Load Control</v>
          </cell>
          <cell r="L772" t="str">
            <v/>
          </cell>
          <cell r="M772" t="str">
            <v>Demand Response</v>
          </cell>
          <cell r="N772" t="str">
            <v>Demand Response</v>
          </cell>
          <cell r="O772" t="str">
            <v/>
          </cell>
          <cell r="P772" t="str">
            <v>Demand Response</v>
          </cell>
          <cell r="Q772" t="str">
            <v>Demand Response</v>
          </cell>
          <cell r="R772" t="str">
            <v>Demand Response</v>
          </cell>
          <cell r="S772" t="str">
            <v>Demand Response</v>
          </cell>
          <cell r="T772" t="str">
            <v>Demand Response, WY-Wtr-Thermostat</v>
          </cell>
          <cell r="U772" t="str">
            <v>Demand Response</v>
          </cell>
          <cell r="V772" t="str">
            <v>WY</v>
          </cell>
          <cell r="W772" t="str">
            <v>#Non_Reporting</v>
          </cell>
        </row>
        <row r="773">
          <cell r="A773">
            <v>1295881</v>
          </cell>
          <cell r="B773" t="str">
            <v>DRW_WY_THM_3</v>
          </cell>
          <cell r="C773" t="str">
            <v>DRW_WY_THM_3</v>
          </cell>
          <cell r="D773" t="str">
            <v>DRW_WY_THM_3</v>
          </cell>
          <cell r="E773" t="str">
            <v>New Price Strike</v>
          </cell>
          <cell r="F773" t="str">
            <v>East</v>
          </cell>
          <cell r="G773" t="str">
            <v>Demand Response, WY-Wtr-Thermostat</v>
          </cell>
          <cell r="H773"/>
          <cell r="I773" t="str">
            <v/>
          </cell>
          <cell r="J773" t="str">
            <v>Demand Response</v>
          </cell>
          <cell r="K773" t="str">
            <v>DSM - Load Control</v>
          </cell>
          <cell r="L773" t="str">
            <v/>
          </cell>
          <cell r="M773" t="str">
            <v>Demand Response</v>
          </cell>
          <cell r="N773" t="str">
            <v>Demand Response</v>
          </cell>
          <cell r="O773" t="str">
            <v/>
          </cell>
          <cell r="P773" t="str">
            <v>Demand Response</v>
          </cell>
          <cell r="Q773" t="str">
            <v>Demand Response</v>
          </cell>
          <cell r="R773" t="str">
            <v>Demand Response</v>
          </cell>
          <cell r="S773" t="str">
            <v>Demand Response</v>
          </cell>
          <cell r="T773" t="str">
            <v>Demand Response, WY-Wtr-Thermostat</v>
          </cell>
          <cell r="U773" t="str">
            <v>Demand Response</v>
          </cell>
          <cell r="V773" t="str">
            <v>WY</v>
          </cell>
          <cell r="W773" t="str">
            <v>#Non_Reporting</v>
          </cell>
        </row>
        <row r="774">
          <cell r="A774">
            <v>1295882</v>
          </cell>
          <cell r="B774" t="str">
            <v>DRW_WY_THM_4</v>
          </cell>
          <cell r="C774" t="str">
            <v>DRW_WY_THM_4</v>
          </cell>
          <cell r="D774" t="str">
            <v>DRW_WY_THM_4</v>
          </cell>
          <cell r="E774" t="str">
            <v>New Price Strike</v>
          </cell>
          <cell r="F774" t="str">
            <v>East</v>
          </cell>
          <cell r="G774" t="str">
            <v>Demand Response, WY-Wtr-Thermostat</v>
          </cell>
          <cell r="H774"/>
          <cell r="I774" t="str">
            <v/>
          </cell>
          <cell r="J774" t="str">
            <v>Demand Response</v>
          </cell>
          <cell r="K774" t="str">
            <v>DSM - Load Control</v>
          </cell>
          <cell r="L774" t="str">
            <v/>
          </cell>
          <cell r="M774" t="str">
            <v>Demand Response</v>
          </cell>
          <cell r="N774" t="str">
            <v>Demand Response</v>
          </cell>
          <cell r="O774" t="str">
            <v/>
          </cell>
          <cell r="P774" t="str">
            <v>Demand Response</v>
          </cell>
          <cell r="Q774" t="str">
            <v>Demand Response</v>
          </cell>
          <cell r="R774" t="str">
            <v>Demand Response</v>
          </cell>
          <cell r="S774" t="str">
            <v>Demand Response</v>
          </cell>
          <cell r="T774" t="str">
            <v>Demand Response, WY-Wtr-Thermostat</v>
          </cell>
          <cell r="U774" t="str">
            <v>Demand Response</v>
          </cell>
          <cell r="V774" t="str">
            <v>WY</v>
          </cell>
          <cell r="W774" t="str">
            <v>#Non_Reporting</v>
          </cell>
        </row>
        <row r="775">
          <cell r="A775">
            <v>485597</v>
          </cell>
          <cell r="B775" t="str">
            <v>D1CA_ICE_1</v>
          </cell>
          <cell r="C775" t="str">
            <v>D1CA_ICE_1</v>
          </cell>
          <cell r="D775" t="str">
            <v>D1CA_ICE_1</v>
          </cell>
          <cell r="E775" t="str">
            <v>New Price Strike</v>
          </cell>
          <cell r="F775" t="str">
            <v>West</v>
          </cell>
          <cell r="G775" t="str">
            <v>Demand Response, CA-ICE storage</v>
          </cell>
          <cell r="H775"/>
          <cell r="I775" t="str">
            <v/>
          </cell>
          <cell r="J775" t="str">
            <v>Demand Response</v>
          </cell>
          <cell r="K775" t="str">
            <v>DSM - Load Control</v>
          </cell>
          <cell r="L775" t="str">
            <v/>
          </cell>
          <cell r="M775" t="str">
            <v>Demand Response</v>
          </cell>
          <cell r="N775" t="str">
            <v>Demand Response</v>
          </cell>
          <cell r="O775" t="str">
            <v/>
          </cell>
          <cell r="P775" t="str">
            <v>Demand Response</v>
          </cell>
          <cell r="Q775" t="str">
            <v>Demand Response</v>
          </cell>
          <cell r="R775" t="str">
            <v>Demand Response</v>
          </cell>
          <cell r="S775" t="str">
            <v>Demand Response</v>
          </cell>
          <cell r="T775" t="str">
            <v>Demand Response, CA-ICE storage</v>
          </cell>
          <cell r="U775" t="str">
            <v>Demand Response</v>
          </cell>
          <cell r="V775" t="str">
            <v>CA</v>
          </cell>
          <cell r="W775" t="str">
            <v>#Non_Reporting</v>
          </cell>
        </row>
        <row r="776">
          <cell r="A776">
            <v>485596</v>
          </cell>
          <cell r="B776" t="str">
            <v>D1CA_THM_1</v>
          </cell>
          <cell r="C776" t="str">
            <v>D1CA_THM_1</v>
          </cell>
          <cell r="D776" t="str">
            <v>D1CA_THM_1</v>
          </cell>
          <cell r="E776" t="str">
            <v>New Price Strike</v>
          </cell>
          <cell r="F776" t="str">
            <v>West</v>
          </cell>
          <cell r="G776" t="str">
            <v>Demand Response, CA-Thermostat</v>
          </cell>
          <cell r="H776"/>
          <cell r="I776" t="str">
            <v/>
          </cell>
          <cell r="J776" t="str">
            <v>Demand Response</v>
          </cell>
          <cell r="K776" t="str">
            <v>DSM - Load Control</v>
          </cell>
          <cell r="L776" t="str">
            <v/>
          </cell>
          <cell r="M776" t="str">
            <v>Demand Response</v>
          </cell>
          <cell r="N776" t="str">
            <v>Demand Response</v>
          </cell>
          <cell r="O776" t="str">
            <v/>
          </cell>
          <cell r="P776" t="str">
            <v>Demand Response</v>
          </cell>
          <cell r="Q776" t="str">
            <v>Demand Response</v>
          </cell>
          <cell r="R776" t="str">
            <v>Demand Response</v>
          </cell>
          <cell r="S776" t="str">
            <v>Demand Response</v>
          </cell>
          <cell r="T776" t="str">
            <v>Demand Response, CA-Thermostat</v>
          </cell>
          <cell r="U776" t="str">
            <v>Demand Response</v>
          </cell>
          <cell r="V776" t="str">
            <v>CA</v>
          </cell>
          <cell r="W776" t="str">
            <v>#Non_Reporting</v>
          </cell>
        </row>
        <row r="777">
          <cell r="A777">
            <v>485599</v>
          </cell>
          <cell r="B777" t="str">
            <v>D1ID_APP_1</v>
          </cell>
          <cell r="C777" t="str">
            <v>D1ID_APP_1</v>
          </cell>
          <cell r="D777" t="str">
            <v>D1ID_APP_1</v>
          </cell>
          <cell r="E777" t="str">
            <v>New Price Strike</v>
          </cell>
          <cell r="F777" t="str">
            <v>East</v>
          </cell>
          <cell r="G777" t="str">
            <v>Demand Response, ID-Smart APPl</v>
          </cell>
          <cell r="H777"/>
          <cell r="I777" t="str">
            <v/>
          </cell>
          <cell r="J777" t="str">
            <v>Demand Response</v>
          </cell>
          <cell r="K777" t="str">
            <v>DSM - Load Control</v>
          </cell>
          <cell r="L777" t="str">
            <v/>
          </cell>
          <cell r="M777" t="str">
            <v>Demand Response</v>
          </cell>
          <cell r="N777" t="str">
            <v>Demand Response</v>
          </cell>
          <cell r="O777" t="str">
            <v/>
          </cell>
          <cell r="P777" t="str">
            <v>Demand Response</v>
          </cell>
          <cell r="Q777" t="str">
            <v>Demand Response</v>
          </cell>
          <cell r="R777" t="str">
            <v>Demand Response</v>
          </cell>
          <cell r="S777" t="str">
            <v>Demand Response</v>
          </cell>
          <cell r="T777" t="str">
            <v>Demand Response, ID-Smart APPl</v>
          </cell>
          <cell r="U777" t="str">
            <v>Demand Response</v>
          </cell>
          <cell r="V777" t="str">
            <v>ID</v>
          </cell>
          <cell r="W777" t="str">
            <v>#Non_Reporting</v>
          </cell>
        </row>
        <row r="778">
          <cell r="A778">
            <v>485601</v>
          </cell>
          <cell r="B778" t="str">
            <v>D1ID_ICE_1</v>
          </cell>
          <cell r="C778" t="str">
            <v>D1ID_ICE_1</v>
          </cell>
          <cell r="D778" t="str">
            <v>D1ID_ICE_1</v>
          </cell>
          <cell r="E778" t="str">
            <v>New Price Strike</v>
          </cell>
          <cell r="F778" t="str">
            <v>East</v>
          </cell>
          <cell r="G778" t="str">
            <v>Demand Response, ID-ICE storage</v>
          </cell>
          <cell r="H778"/>
          <cell r="I778" t="str">
            <v/>
          </cell>
          <cell r="J778" t="str">
            <v>Demand Response</v>
          </cell>
          <cell r="K778" t="str">
            <v>DSM - Load Control</v>
          </cell>
          <cell r="L778" t="str">
            <v/>
          </cell>
          <cell r="M778" t="str">
            <v>Demand Response</v>
          </cell>
          <cell r="N778" t="str">
            <v>Demand Response</v>
          </cell>
          <cell r="O778" t="str">
            <v/>
          </cell>
          <cell r="P778" t="str">
            <v>Demand Response</v>
          </cell>
          <cell r="Q778" t="str">
            <v>Demand Response</v>
          </cell>
          <cell r="R778" t="str">
            <v>Demand Response</v>
          </cell>
          <cell r="S778" t="str">
            <v>Demand Response</v>
          </cell>
          <cell r="T778" t="str">
            <v>Demand Response, ID-ICE storage</v>
          </cell>
          <cell r="U778" t="str">
            <v>Demand Response</v>
          </cell>
          <cell r="V778" t="str">
            <v>ID</v>
          </cell>
          <cell r="W778" t="str">
            <v>#Non_Reporting</v>
          </cell>
        </row>
        <row r="779">
          <cell r="A779">
            <v>485600</v>
          </cell>
          <cell r="B779" t="str">
            <v>D1ID_IRR_8</v>
          </cell>
          <cell r="C779" t="str">
            <v>D1ID_IRR_8</v>
          </cell>
          <cell r="D779" t="str">
            <v>D1ID_IRR_8</v>
          </cell>
          <cell r="E779" t="str">
            <v>New Price Strike</v>
          </cell>
          <cell r="F779" t="str">
            <v>East</v>
          </cell>
          <cell r="G779" t="str">
            <v>Demand Response, ID-Irrigate</v>
          </cell>
          <cell r="H779"/>
          <cell r="I779" t="str">
            <v/>
          </cell>
          <cell r="J779" t="str">
            <v>Demand Response</v>
          </cell>
          <cell r="K779" t="str">
            <v>DSM - Load Control</v>
          </cell>
          <cell r="L779" t="str">
            <v/>
          </cell>
          <cell r="M779" t="str">
            <v>Demand Response</v>
          </cell>
          <cell r="N779" t="str">
            <v>Demand Response</v>
          </cell>
          <cell r="O779" t="str">
            <v/>
          </cell>
          <cell r="P779" t="str">
            <v>Demand Response</v>
          </cell>
          <cell r="Q779" t="str">
            <v>Demand Response</v>
          </cell>
          <cell r="R779" t="str">
            <v>Demand Response</v>
          </cell>
          <cell r="S779" t="str">
            <v>Demand Response</v>
          </cell>
          <cell r="T779" t="str">
            <v>Demand Response, ID-Irrigate</v>
          </cell>
          <cell r="U779" t="str">
            <v>Demand Response</v>
          </cell>
          <cell r="V779" t="str">
            <v>ID</v>
          </cell>
          <cell r="W779" t="str">
            <v>#Non_Reporting</v>
          </cell>
        </row>
        <row r="780">
          <cell r="A780">
            <v>485598</v>
          </cell>
          <cell r="B780" t="str">
            <v>D1ID_THM_1</v>
          </cell>
          <cell r="C780" t="str">
            <v>D1ID_THM_1</v>
          </cell>
          <cell r="D780" t="str">
            <v>D1ID_THM_1</v>
          </cell>
          <cell r="E780" t="str">
            <v>New Price Strike</v>
          </cell>
          <cell r="F780" t="str">
            <v>East</v>
          </cell>
          <cell r="G780" t="str">
            <v>Demand Response, ID-Thermostat</v>
          </cell>
          <cell r="H780"/>
          <cell r="I780" t="str">
            <v/>
          </cell>
          <cell r="J780" t="str">
            <v>Demand Response</v>
          </cell>
          <cell r="K780" t="str">
            <v>DSM - Load Control</v>
          </cell>
          <cell r="L780" t="str">
            <v/>
          </cell>
          <cell r="M780" t="str">
            <v>Demand Response</v>
          </cell>
          <cell r="N780" t="str">
            <v>Demand Response</v>
          </cell>
          <cell r="O780" t="str">
            <v/>
          </cell>
          <cell r="P780" t="str">
            <v>Demand Response</v>
          </cell>
          <cell r="Q780" t="str">
            <v>Demand Response</v>
          </cell>
          <cell r="R780" t="str">
            <v>Demand Response</v>
          </cell>
          <cell r="S780" t="str">
            <v>Demand Response</v>
          </cell>
          <cell r="T780" t="str">
            <v>Demand Response, ID-Thermostat</v>
          </cell>
          <cell r="U780" t="str">
            <v>Demand Response</v>
          </cell>
          <cell r="V780" t="str">
            <v>ID</v>
          </cell>
          <cell r="W780" t="str">
            <v>#Non_Reporting</v>
          </cell>
        </row>
        <row r="781">
          <cell r="A781">
            <v>485607</v>
          </cell>
          <cell r="B781" t="str">
            <v>D1OR_APP_1</v>
          </cell>
          <cell r="C781" t="str">
            <v>D1OR_APP_1</v>
          </cell>
          <cell r="D781" t="str">
            <v>D1OR_APP_1</v>
          </cell>
          <cell r="E781" t="str">
            <v>New Price Strike</v>
          </cell>
          <cell r="F781" t="str">
            <v>West</v>
          </cell>
          <cell r="G781" t="str">
            <v>Demand Response, OR-Smart APPl</v>
          </cell>
          <cell r="H781"/>
          <cell r="I781" t="str">
            <v/>
          </cell>
          <cell r="J781" t="str">
            <v>Demand Response</v>
          </cell>
          <cell r="K781" t="str">
            <v>DSM - Load Control</v>
          </cell>
          <cell r="L781" t="str">
            <v/>
          </cell>
          <cell r="M781" t="str">
            <v>Demand Response</v>
          </cell>
          <cell r="N781" t="str">
            <v>Demand Response</v>
          </cell>
          <cell r="O781" t="str">
            <v/>
          </cell>
          <cell r="P781" t="str">
            <v>Demand Response</v>
          </cell>
          <cell r="Q781" t="str">
            <v>Demand Response</v>
          </cell>
          <cell r="R781" t="str">
            <v>Demand Response</v>
          </cell>
          <cell r="S781" t="str">
            <v>Demand Response</v>
          </cell>
          <cell r="T781" t="str">
            <v>Demand Response, OR-Smart APPl</v>
          </cell>
          <cell r="U781" t="str">
            <v>Demand Response</v>
          </cell>
          <cell r="V781" t="str">
            <v>OR</v>
          </cell>
          <cell r="W781" t="str">
            <v>#Non_Reporting</v>
          </cell>
        </row>
        <row r="782">
          <cell r="A782">
            <v>485608</v>
          </cell>
          <cell r="B782" t="str">
            <v>D1OR_APP_2</v>
          </cell>
          <cell r="C782" t="str">
            <v>D1OR_APP_2</v>
          </cell>
          <cell r="D782" t="str">
            <v>D1OR_APP_2</v>
          </cell>
          <cell r="E782" t="str">
            <v>New Price Strike</v>
          </cell>
          <cell r="F782" t="str">
            <v>West</v>
          </cell>
          <cell r="G782" t="str">
            <v>Demand Response, OR-Smart APPl</v>
          </cell>
          <cell r="H782"/>
          <cell r="I782" t="str">
            <v/>
          </cell>
          <cell r="J782" t="str">
            <v>Demand Response</v>
          </cell>
          <cell r="K782" t="str">
            <v>DSM - Load Control</v>
          </cell>
          <cell r="L782" t="str">
            <v/>
          </cell>
          <cell r="M782" t="str">
            <v>Demand Response</v>
          </cell>
          <cell r="N782" t="str">
            <v>Demand Response</v>
          </cell>
          <cell r="O782" t="str">
            <v/>
          </cell>
          <cell r="P782" t="str">
            <v>Demand Response</v>
          </cell>
          <cell r="Q782" t="str">
            <v>Demand Response</v>
          </cell>
          <cell r="R782" t="str">
            <v>Demand Response</v>
          </cell>
          <cell r="S782" t="str">
            <v>Demand Response</v>
          </cell>
          <cell r="T782" t="str">
            <v>Demand Response, OR-Smart APPl</v>
          </cell>
          <cell r="U782" t="str">
            <v>Demand Response</v>
          </cell>
          <cell r="V782" t="str">
            <v>OR</v>
          </cell>
          <cell r="W782" t="str">
            <v>#Non_Reporting</v>
          </cell>
        </row>
        <row r="783">
          <cell r="A783">
            <v>485602</v>
          </cell>
          <cell r="B783" t="str">
            <v>D1OR_DLC_7</v>
          </cell>
          <cell r="C783" t="str">
            <v>D1OR_DLC_7</v>
          </cell>
          <cell r="D783" t="str">
            <v>D1OR_DLC_7</v>
          </cell>
          <cell r="E783" t="str">
            <v>New Price Strike</v>
          </cell>
          <cell r="F783" t="str">
            <v>West</v>
          </cell>
          <cell r="G783" t="str">
            <v>Demand Response, OR-Cool/WH</v>
          </cell>
          <cell r="H783"/>
          <cell r="I783" t="str">
            <v/>
          </cell>
          <cell r="J783" t="str">
            <v>Demand Response</v>
          </cell>
          <cell r="K783" t="str">
            <v>DSM - Load Control</v>
          </cell>
          <cell r="L783" t="str">
            <v/>
          </cell>
          <cell r="M783" t="str">
            <v>Demand Response</v>
          </cell>
          <cell r="N783" t="str">
            <v>Demand Response</v>
          </cell>
          <cell r="O783" t="str">
            <v/>
          </cell>
          <cell r="P783" t="str">
            <v>Demand Response</v>
          </cell>
          <cell r="Q783" t="str">
            <v>Demand Response</v>
          </cell>
          <cell r="R783" t="str">
            <v>Demand Response</v>
          </cell>
          <cell r="S783" t="str">
            <v>Demand Response</v>
          </cell>
          <cell r="T783" t="str">
            <v>Demand Response, OR-Cool/WH</v>
          </cell>
          <cell r="U783" t="str">
            <v>Demand Response</v>
          </cell>
          <cell r="V783" t="str">
            <v>OR</v>
          </cell>
          <cell r="W783" t="str">
            <v>#Non_Reporting</v>
          </cell>
        </row>
        <row r="784">
          <cell r="A784">
            <v>485610</v>
          </cell>
          <cell r="B784" t="str">
            <v>D1OR_EVC_1</v>
          </cell>
          <cell r="C784" t="str">
            <v>D1OR_EVC_1</v>
          </cell>
          <cell r="D784" t="str">
            <v>D1OR_EVC_1</v>
          </cell>
          <cell r="E784" t="str">
            <v>New Price Strike</v>
          </cell>
          <cell r="F784" t="str">
            <v>West</v>
          </cell>
          <cell r="G784" t="str">
            <v>Demand Response, OR-Elec Vehicle</v>
          </cell>
          <cell r="H784"/>
          <cell r="I784" t="str">
            <v/>
          </cell>
          <cell r="J784" t="str">
            <v>Demand Response</v>
          </cell>
          <cell r="K784" t="str">
            <v>DSM - Load Control</v>
          </cell>
          <cell r="L784" t="str">
            <v/>
          </cell>
          <cell r="M784" t="str">
            <v>Demand Response</v>
          </cell>
          <cell r="N784" t="str">
            <v>Demand Response</v>
          </cell>
          <cell r="O784" t="str">
            <v/>
          </cell>
          <cell r="P784" t="str">
            <v>Demand Response</v>
          </cell>
          <cell r="Q784" t="str">
            <v>Demand Response</v>
          </cell>
          <cell r="R784" t="str">
            <v>Demand Response</v>
          </cell>
          <cell r="S784" t="str">
            <v>Demand Response</v>
          </cell>
          <cell r="T784" t="str">
            <v>Demand Response, OR-Elec Vehicle</v>
          </cell>
          <cell r="U784" t="str">
            <v>Demand Response</v>
          </cell>
          <cell r="V784" t="str">
            <v>OR</v>
          </cell>
          <cell r="W784" t="str">
            <v>#Non_Reporting</v>
          </cell>
        </row>
        <row r="785">
          <cell r="A785">
            <v>485611</v>
          </cell>
          <cell r="B785" t="str">
            <v>D1OR_EVC_2</v>
          </cell>
          <cell r="C785" t="str">
            <v>D1OR_EVC_2</v>
          </cell>
          <cell r="D785" t="str">
            <v>D1OR_EVC_2</v>
          </cell>
          <cell r="E785" t="str">
            <v>New Price Strike</v>
          </cell>
          <cell r="F785" t="str">
            <v>West</v>
          </cell>
          <cell r="G785" t="str">
            <v>Demand Response, OR-Elec Vehicle</v>
          </cell>
          <cell r="H785"/>
          <cell r="I785" t="str">
            <v/>
          </cell>
          <cell r="J785" t="str">
            <v>Demand Response</v>
          </cell>
          <cell r="K785" t="str">
            <v>DSM - Load Control</v>
          </cell>
          <cell r="L785" t="str">
            <v/>
          </cell>
          <cell r="M785" t="str">
            <v>Demand Response</v>
          </cell>
          <cell r="N785" t="str">
            <v>Demand Response</v>
          </cell>
          <cell r="O785" t="str">
            <v/>
          </cell>
          <cell r="P785" t="str">
            <v>Demand Response</v>
          </cell>
          <cell r="Q785" t="str">
            <v>Demand Response</v>
          </cell>
          <cell r="R785" t="str">
            <v>Demand Response</v>
          </cell>
          <cell r="S785" t="str">
            <v>Demand Response</v>
          </cell>
          <cell r="T785" t="str">
            <v>Demand Response, OR-Elec Vehicle</v>
          </cell>
          <cell r="U785" t="str">
            <v>Demand Response</v>
          </cell>
          <cell r="V785" t="str">
            <v>OR</v>
          </cell>
          <cell r="W785" t="str">
            <v>#Non_Reporting</v>
          </cell>
        </row>
        <row r="786">
          <cell r="A786">
            <v>485612</v>
          </cell>
          <cell r="B786" t="str">
            <v>D1OR_EVC_3</v>
          </cell>
          <cell r="C786" t="str">
            <v>D1OR_EVC_3</v>
          </cell>
          <cell r="D786" t="str">
            <v>D1OR_EVC_3</v>
          </cell>
          <cell r="E786" t="str">
            <v>New Price Strike</v>
          </cell>
          <cell r="F786" t="str">
            <v>West</v>
          </cell>
          <cell r="G786" t="str">
            <v>Demand Response, OR-Elec Vehicle</v>
          </cell>
          <cell r="H786"/>
          <cell r="I786" t="str">
            <v/>
          </cell>
          <cell r="J786" t="str">
            <v>Demand Response</v>
          </cell>
          <cell r="K786" t="str">
            <v>DSM - Load Control</v>
          </cell>
          <cell r="L786" t="str">
            <v/>
          </cell>
          <cell r="M786" t="str">
            <v>Demand Response</v>
          </cell>
          <cell r="N786" t="str">
            <v>Demand Response</v>
          </cell>
          <cell r="O786" t="str">
            <v/>
          </cell>
          <cell r="P786" t="str">
            <v>Demand Response</v>
          </cell>
          <cell r="Q786" t="str">
            <v>Demand Response</v>
          </cell>
          <cell r="R786" t="str">
            <v>Demand Response</v>
          </cell>
          <cell r="S786" t="str">
            <v>Demand Response</v>
          </cell>
          <cell r="T786" t="str">
            <v>Demand Response, OR-Elec Vehicle</v>
          </cell>
          <cell r="U786" t="str">
            <v>Demand Response</v>
          </cell>
          <cell r="V786" t="str">
            <v>OR</v>
          </cell>
          <cell r="W786" t="str">
            <v>#Non_Reporting</v>
          </cell>
        </row>
        <row r="787">
          <cell r="A787">
            <v>485613</v>
          </cell>
          <cell r="B787" t="str">
            <v>D1OR_EVC_4</v>
          </cell>
          <cell r="C787" t="str">
            <v>D1OR_EVC_4</v>
          </cell>
          <cell r="D787" t="str">
            <v>D1OR_EVC_4</v>
          </cell>
          <cell r="E787" t="str">
            <v>New Price Strike</v>
          </cell>
          <cell r="F787" t="str">
            <v>West</v>
          </cell>
          <cell r="G787" t="str">
            <v>Demand Response, OR-Elec Vehicle</v>
          </cell>
          <cell r="H787"/>
          <cell r="I787" t="str">
            <v/>
          </cell>
          <cell r="J787" t="str">
            <v>Demand Response</v>
          </cell>
          <cell r="K787" t="str">
            <v>DSM - Load Control</v>
          </cell>
          <cell r="L787" t="str">
            <v/>
          </cell>
          <cell r="M787" t="str">
            <v>Demand Response</v>
          </cell>
          <cell r="N787" t="str">
            <v>Demand Response</v>
          </cell>
          <cell r="O787" t="str">
            <v/>
          </cell>
          <cell r="P787" t="str">
            <v>Demand Response</v>
          </cell>
          <cell r="Q787" t="str">
            <v>Demand Response</v>
          </cell>
          <cell r="R787" t="str">
            <v>Demand Response</v>
          </cell>
          <cell r="S787" t="str">
            <v>Demand Response</v>
          </cell>
          <cell r="T787" t="str">
            <v>Demand Response, OR-Elec Vehicle</v>
          </cell>
          <cell r="U787" t="str">
            <v>Demand Response</v>
          </cell>
          <cell r="V787" t="str">
            <v>OR</v>
          </cell>
          <cell r="W787" t="str">
            <v>#Non_Reporting</v>
          </cell>
        </row>
        <row r="788">
          <cell r="A788">
            <v>485615</v>
          </cell>
          <cell r="B788" t="str">
            <v>D1OR_ICE_1</v>
          </cell>
          <cell r="C788" t="str">
            <v>D1OR_ICE_1</v>
          </cell>
          <cell r="D788" t="str">
            <v>D1OR_ICE_1</v>
          </cell>
          <cell r="E788" t="str">
            <v>New Price Strike</v>
          </cell>
          <cell r="F788" t="str">
            <v>West</v>
          </cell>
          <cell r="G788" t="str">
            <v>Demand Response, OR-ICE storage</v>
          </cell>
          <cell r="H788"/>
          <cell r="I788" t="str">
            <v/>
          </cell>
          <cell r="J788" t="str">
            <v>Demand Response</v>
          </cell>
          <cell r="K788" t="str">
            <v>DSM - Load Control</v>
          </cell>
          <cell r="L788" t="str">
            <v/>
          </cell>
          <cell r="M788" t="str">
            <v>Demand Response</v>
          </cell>
          <cell r="N788" t="str">
            <v>Demand Response</v>
          </cell>
          <cell r="O788" t="str">
            <v/>
          </cell>
          <cell r="P788" t="str">
            <v>Demand Response</v>
          </cell>
          <cell r="Q788" t="str">
            <v>Demand Response</v>
          </cell>
          <cell r="R788" t="str">
            <v>Demand Response</v>
          </cell>
          <cell r="S788" t="str">
            <v>Demand Response</v>
          </cell>
          <cell r="T788" t="str">
            <v>Demand Response, OR-ICE storage</v>
          </cell>
          <cell r="U788" t="str">
            <v>Demand Response</v>
          </cell>
          <cell r="V788" t="str">
            <v>OR</v>
          </cell>
          <cell r="W788" t="str">
            <v>#Non_Reporting</v>
          </cell>
        </row>
        <row r="789">
          <cell r="A789">
            <v>485616</v>
          </cell>
          <cell r="B789" t="str">
            <v>D1OR_ICE_2</v>
          </cell>
          <cell r="C789" t="str">
            <v>D1OR_ICE_2</v>
          </cell>
          <cell r="D789" t="str">
            <v>D1OR_ICE_2</v>
          </cell>
          <cell r="E789" t="str">
            <v>New Price Strike</v>
          </cell>
          <cell r="F789" t="str">
            <v>West</v>
          </cell>
          <cell r="G789" t="str">
            <v>Demand Response, OR-ICE storage</v>
          </cell>
          <cell r="H789"/>
          <cell r="I789" t="str">
            <v/>
          </cell>
          <cell r="J789" t="str">
            <v>Demand Response</v>
          </cell>
          <cell r="K789" t="str">
            <v>DSM - Load Control</v>
          </cell>
          <cell r="L789" t="str">
            <v/>
          </cell>
          <cell r="M789" t="str">
            <v>Demand Response</v>
          </cell>
          <cell r="N789" t="str">
            <v>Demand Response</v>
          </cell>
          <cell r="O789" t="str">
            <v/>
          </cell>
          <cell r="P789" t="str">
            <v>Demand Response</v>
          </cell>
          <cell r="Q789" t="str">
            <v>Demand Response</v>
          </cell>
          <cell r="R789" t="str">
            <v>Demand Response</v>
          </cell>
          <cell r="S789" t="str">
            <v>Demand Response</v>
          </cell>
          <cell r="T789" t="str">
            <v>Demand Response, OR-ICE storage</v>
          </cell>
          <cell r="U789" t="str">
            <v>Demand Response</v>
          </cell>
          <cell r="V789" t="str">
            <v>OR</v>
          </cell>
          <cell r="W789" t="str">
            <v>#Non_Reporting</v>
          </cell>
        </row>
        <row r="790">
          <cell r="A790">
            <v>485614</v>
          </cell>
          <cell r="B790" t="str">
            <v>D1OR_IRR_4</v>
          </cell>
          <cell r="C790" t="str">
            <v>D1OR_IRR_4</v>
          </cell>
          <cell r="D790" t="str">
            <v>D1OR_IRR_4</v>
          </cell>
          <cell r="E790" t="str">
            <v>New Price Strike</v>
          </cell>
          <cell r="F790" t="str">
            <v>West</v>
          </cell>
          <cell r="G790" t="str">
            <v>Demand Response, OR-Irrigate</v>
          </cell>
          <cell r="H790"/>
          <cell r="I790" t="str">
            <v/>
          </cell>
          <cell r="J790" t="str">
            <v>Demand Response</v>
          </cell>
          <cell r="K790" t="str">
            <v>DSM - Load Control</v>
          </cell>
          <cell r="L790" t="str">
            <v/>
          </cell>
          <cell r="M790" t="str">
            <v>Demand Response</v>
          </cell>
          <cell r="N790" t="str">
            <v>Demand Response</v>
          </cell>
          <cell r="O790" t="str">
            <v/>
          </cell>
          <cell r="P790" t="str">
            <v>Demand Response</v>
          </cell>
          <cell r="Q790" t="str">
            <v>Demand Response</v>
          </cell>
          <cell r="R790" t="str">
            <v>Demand Response</v>
          </cell>
          <cell r="S790" t="str">
            <v>Demand Response</v>
          </cell>
          <cell r="T790" t="str">
            <v>Demand Response, OR-Irrigate</v>
          </cell>
          <cell r="U790" t="str">
            <v>Demand Response</v>
          </cell>
          <cell r="V790" t="str">
            <v>OR</v>
          </cell>
          <cell r="W790" t="str">
            <v>#Non_Reporting</v>
          </cell>
        </row>
        <row r="791">
          <cell r="A791">
            <v>485609</v>
          </cell>
          <cell r="B791" t="str">
            <v>D1OR_RAC_1</v>
          </cell>
          <cell r="C791" t="str">
            <v>D1OR_RAC_1</v>
          </cell>
          <cell r="D791" t="str">
            <v>D1OR_RAC_1</v>
          </cell>
          <cell r="E791" t="str">
            <v>New Price Strike</v>
          </cell>
          <cell r="F791" t="str">
            <v>West</v>
          </cell>
          <cell r="G791" t="str">
            <v>Demand Response, OR-Room AC</v>
          </cell>
          <cell r="H791"/>
          <cell r="I791" t="str">
            <v/>
          </cell>
          <cell r="J791" t="str">
            <v>Demand Response</v>
          </cell>
          <cell r="K791" t="str">
            <v>DSM - Load Control</v>
          </cell>
          <cell r="L791" t="str">
            <v/>
          </cell>
          <cell r="M791" t="str">
            <v>Demand Response</v>
          </cell>
          <cell r="N791" t="str">
            <v>Demand Response</v>
          </cell>
          <cell r="O791" t="str">
            <v/>
          </cell>
          <cell r="P791" t="str">
            <v>Demand Response</v>
          </cell>
          <cell r="Q791" t="str">
            <v>Demand Response</v>
          </cell>
          <cell r="R791" t="str">
            <v>Demand Response</v>
          </cell>
          <cell r="S791" t="str">
            <v>Demand Response</v>
          </cell>
          <cell r="T791" t="str">
            <v>Demand Response, OR-Room AC</v>
          </cell>
          <cell r="U791" t="str">
            <v>Demand Response</v>
          </cell>
          <cell r="V791" t="str">
            <v>OR</v>
          </cell>
          <cell r="W791" t="str">
            <v>#Non_Reporting</v>
          </cell>
        </row>
        <row r="792">
          <cell r="A792">
            <v>485603</v>
          </cell>
          <cell r="B792" t="str">
            <v>D1OR_THM_1</v>
          </cell>
          <cell r="C792" t="str">
            <v>D1OR_THM_1</v>
          </cell>
          <cell r="D792" t="str">
            <v>D1OR_THM_1</v>
          </cell>
          <cell r="E792" t="str">
            <v>New Price Strike</v>
          </cell>
          <cell r="F792" t="str">
            <v>West</v>
          </cell>
          <cell r="G792" t="str">
            <v>Demand Response, OR-Thermostat</v>
          </cell>
          <cell r="H792"/>
          <cell r="I792" t="str">
            <v/>
          </cell>
          <cell r="J792" t="str">
            <v>Demand Response</v>
          </cell>
          <cell r="K792" t="str">
            <v>DSM - Load Control</v>
          </cell>
          <cell r="L792" t="str">
            <v/>
          </cell>
          <cell r="M792" t="str">
            <v>Demand Response</v>
          </cell>
          <cell r="N792" t="str">
            <v>Demand Response</v>
          </cell>
          <cell r="O792" t="str">
            <v/>
          </cell>
          <cell r="P792" t="str">
            <v>Demand Response</v>
          </cell>
          <cell r="Q792" t="str">
            <v>Demand Response</v>
          </cell>
          <cell r="R792" t="str">
            <v>Demand Response</v>
          </cell>
          <cell r="S792" t="str">
            <v>Demand Response</v>
          </cell>
          <cell r="T792" t="str">
            <v>Demand Response, OR-Thermostat</v>
          </cell>
          <cell r="U792" t="str">
            <v>Demand Response</v>
          </cell>
          <cell r="V792" t="str">
            <v>OR</v>
          </cell>
          <cell r="W792" t="str">
            <v>#Non_Reporting</v>
          </cell>
        </row>
        <row r="793">
          <cell r="A793">
            <v>485604</v>
          </cell>
          <cell r="B793" t="str">
            <v>D1OR_THM_2</v>
          </cell>
          <cell r="C793" t="str">
            <v>D1OR_THM_2</v>
          </cell>
          <cell r="D793" t="str">
            <v>D1OR_THM_2</v>
          </cell>
          <cell r="E793" t="str">
            <v>New Price Strike</v>
          </cell>
          <cell r="F793" t="str">
            <v>West</v>
          </cell>
          <cell r="G793" t="str">
            <v>Demand Response, OR-Thermostat</v>
          </cell>
          <cell r="H793"/>
          <cell r="I793" t="str">
            <v/>
          </cell>
          <cell r="J793" t="str">
            <v>Demand Response</v>
          </cell>
          <cell r="K793" t="str">
            <v>DSM - Load Control</v>
          </cell>
          <cell r="L793" t="str">
            <v/>
          </cell>
          <cell r="M793" t="str">
            <v>Demand Response</v>
          </cell>
          <cell r="N793" t="str">
            <v>Demand Response</v>
          </cell>
          <cell r="O793" t="str">
            <v/>
          </cell>
          <cell r="P793" t="str">
            <v>Demand Response</v>
          </cell>
          <cell r="Q793" t="str">
            <v>Demand Response</v>
          </cell>
          <cell r="R793" t="str">
            <v>Demand Response</v>
          </cell>
          <cell r="S793" t="str">
            <v>Demand Response</v>
          </cell>
          <cell r="T793" t="str">
            <v>Demand Response, OR-Thermostat</v>
          </cell>
          <cell r="U793" t="str">
            <v>Demand Response</v>
          </cell>
          <cell r="V793" t="str">
            <v>OR</v>
          </cell>
          <cell r="W793" t="str">
            <v>#Non_Reporting</v>
          </cell>
        </row>
        <row r="794">
          <cell r="A794">
            <v>485605</v>
          </cell>
          <cell r="B794" t="str">
            <v>D1OR_THM_3</v>
          </cell>
          <cell r="C794" t="str">
            <v>D1OR_THM_3</v>
          </cell>
          <cell r="D794" t="str">
            <v>D1OR_THM_3</v>
          </cell>
          <cell r="E794" t="str">
            <v>New Price Strike</v>
          </cell>
          <cell r="F794" t="str">
            <v>West</v>
          </cell>
          <cell r="G794" t="str">
            <v>Demand Response, OR-Thermostat</v>
          </cell>
          <cell r="H794"/>
          <cell r="I794" t="str">
            <v/>
          </cell>
          <cell r="J794" t="str">
            <v>Demand Response</v>
          </cell>
          <cell r="K794" t="str">
            <v>DSM - Load Control</v>
          </cell>
          <cell r="L794" t="str">
            <v/>
          </cell>
          <cell r="M794" t="str">
            <v>Demand Response</v>
          </cell>
          <cell r="N794" t="str">
            <v>Demand Response</v>
          </cell>
          <cell r="O794" t="str">
            <v/>
          </cell>
          <cell r="P794" t="str">
            <v>Demand Response</v>
          </cell>
          <cell r="Q794" t="str">
            <v>Demand Response</v>
          </cell>
          <cell r="R794" t="str">
            <v>Demand Response</v>
          </cell>
          <cell r="S794" t="str">
            <v>Demand Response</v>
          </cell>
          <cell r="T794" t="str">
            <v>Demand Response, OR-Thermostat</v>
          </cell>
          <cell r="U794" t="str">
            <v>Demand Response</v>
          </cell>
          <cell r="V794" t="str">
            <v>OR</v>
          </cell>
          <cell r="W794" t="str">
            <v>#Non_Reporting</v>
          </cell>
        </row>
        <row r="795">
          <cell r="A795">
            <v>485606</v>
          </cell>
          <cell r="B795" t="str">
            <v>D1OR_THM_4</v>
          </cell>
          <cell r="C795" t="str">
            <v>D1OR_THM_4</v>
          </cell>
          <cell r="D795" t="str">
            <v>D1OR_THM_4</v>
          </cell>
          <cell r="E795" t="str">
            <v>New Price Strike</v>
          </cell>
          <cell r="F795" t="str">
            <v>West</v>
          </cell>
          <cell r="G795" t="str">
            <v>Demand Response, OR-Thermostat</v>
          </cell>
          <cell r="H795"/>
          <cell r="I795" t="str">
            <v/>
          </cell>
          <cell r="J795" t="str">
            <v>Demand Response</v>
          </cell>
          <cell r="K795" t="str">
            <v>DSM - Load Control</v>
          </cell>
          <cell r="L795" t="str">
            <v/>
          </cell>
          <cell r="M795" t="str">
            <v>Demand Response</v>
          </cell>
          <cell r="N795" t="str">
            <v>Demand Response</v>
          </cell>
          <cell r="O795" t="str">
            <v/>
          </cell>
          <cell r="P795" t="str">
            <v>Demand Response</v>
          </cell>
          <cell r="Q795" t="str">
            <v>Demand Response</v>
          </cell>
          <cell r="R795" t="str">
            <v>Demand Response</v>
          </cell>
          <cell r="S795" t="str">
            <v>Demand Response</v>
          </cell>
          <cell r="T795" t="str">
            <v>Demand Response, OR-Thermostat</v>
          </cell>
          <cell r="U795" t="str">
            <v>Demand Response</v>
          </cell>
          <cell r="V795" t="str">
            <v>OR</v>
          </cell>
          <cell r="W795" t="str">
            <v>#Non_Reporting</v>
          </cell>
        </row>
        <row r="796">
          <cell r="A796">
            <v>485633</v>
          </cell>
          <cell r="B796" t="str">
            <v>D1UT_APP_1</v>
          </cell>
          <cell r="C796" t="str">
            <v>D1UT_APP_1</v>
          </cell>
          <cell r="D796" t="str">
            <v>D1UT_APP_1</v>
          </cell>
          <cell r="E796" t="str">
            <v>New Price Strike</v>
          </cell>
          <cell r="F796" t="str">
            <v>East</v>
          </cell>
          <cell r="G796" t="str">
            <v>Demand Response, UT-Smart APPl</v>
          </cell>
          <cell r="H796"/>
          <cell r="I796" t="str">
            <v/>
          </cell>
          <cell r="J796" t="str">
            <v>Demand Response</v>
          </cell>
          <cell r="K796" t="str">
            <v>DSM - Load Control</v>
          </cell>
          <cell r="L796" t="str">
            <v/>
          </cell>
          <cell r="M796" t="str">
            <v>Demand Response</v>
          </cell>
          <cell r="N796" t="str">
            <v>Demand Response</v>
          </cell>
          <cell r="O796" t="str">
            <v/>
          </cell>
          <cell r="P796" t="str">
            <v>Demand Response</v>
          </cell>
          <cell r="Q796" t="str">
            <v>Demand Response</v>
          </cell>
          <cell r="R796" t="str">
            <v>Demand Response</v>
          </cell>
          <cell r="S796" t="str">
            <v>Demand Response</v>
          </cell>
          <cell r="T796" t="str">
            <v>Demand Response, UT-Smart APPl</v>
          </cell>
          <cell r="U796" t="str">
            <v>Demand Response</v>
          </cell>
          <cell r="V796" t="str">
            <v>UT</v>
          </cell>
          <cell r="W796" t="str">
            <v>#Non_Reporting</v>
          </cell>
        </row>
        <row r="797">
          <cell r="A797">
            <v>485634</v>
          </cell>
          <cell r="B797" t="str">
            <v>D1UT_APP_2</v>
          </cell>
          <cell r="C797" t="str">
            <v>D1UT_APP_2</v>
          </cell>
          <cell r="D797" t="str">
            <v>D1UT_APP_2</v>
          </cell>
          <cell r="E797" t="str">
            <v>New Price Strike</v>
          </cell>
          <cell r="F797" t="str">
            <v>East</v>
          </cell>
          <cell r="G797" t="str">
            <v>Demand Response, UT-Smart APPl</v>
          </cell>
          <cell r="H797"/>
          <cell r="I797" t="str">
            <v/>
          </cell>
          <cell r="J797" t="str">
            <v>Demand Response</v>
          </cell>
          <cell r="K797" t="str">
            <v>DSM - Load Control</v>
          </cell>
          <cell r="L797" t="str">
            <v/>
          </cell>
          <cell r="M797" t="str">
            <v>Demand Response</v>
          </cell>
          <cell r="N797" t="str">
            <v>Demand Response</v>
          </cell>
          <cell r="O797" t="str">
            <v/>
          </cell>
          <cell r="P797" t="str">
            <v>Demand Response</v>
          </cell>
          <cell r="Q797" t="str">
            <v>Demand Response</v>
          </cell>
          <cell r="R797" t="str">
            <v>Demand Response</v>
          </cell>
          <cell r="S797" t="str">
            <v>Demand Response</v>
          </cell>
          <cell r="T797" t="str">
            <v>Demand Response, UT-Smart APPl</v>
          </cell>
          <cell r="U797" t="str">
            <v>Demand Response</v>
          </cell>
          <cell r="V797" t="str">
            <v>UT</v>
          </cell>
          <cell r="W797" t="str">
            <v>#Non_Reporting</v>
          </cell>
        </row>
        <row r="798">
          <cell r="A798">
            <v>485635</v>
          </cell>
          <cell r="B798" t="str">
            <v>D1UT_APP_3</v>
          </cell>
          <cell r="C798" t="str">
            <v>D1UT_APP_3</v>
          </cell>
          <cell r="D798" t="str">
            <v>D1UT_APP_3</v>
          </cell>
          <cell r="E798" t="str">
            <v>New Price Strike</v>
          </cell>
          <cell r="F798" t="str">
            <v>East</v>
          </cell>
          <cell r="G798" t="str">
            <v>Demand Response, UT-Smart APPl</v>
          </cell>
          <cell r="H798"/>
          <cell r="I798" t="str">
            <v/>
          </cell>
          <cell r="J798" t="str">
            <v>Demand Response</v>
          </cell>
          <cell r="K798" t="str">
            <v>DSM - Load Control</v>
          </cell>
          <cell r="L798" t="str">
            <v/>
          </cell>
          <cell r="M798" t="str">
            <v>Demand Response</v>
          </cell>
          <cell r="N798" t="str">
            <v>Demand Response</v>
          </cell>
          <cell r="O798" t="str">
            <v/>
          </cell>
          <cell r="P798" t="str">
            <v>Demand Response</v>
          </cell>
          <cell r="Q798" t="str">
            <v>Demand Response</v>
          </cell>
          <cell r="R798" t="str">
            <v>Demand Response</v>
          </cell>
          <cell r="S798" t="str">
            <v>Demand Response</v>
          </cell>
          <cell r="T798" t="str">
            <v>Demand Response, UT-Smart APPl</v>
          </cell>
          <cell r="U798" t="str">
            <v>Demand Response</v>
          </cell>
          <cell r="V798" t="str">
            <v>UT</v>
          </cell>
          <cell r="W798" t="str">
            <v>#Non_Reporting</v>
          </cell>
        </row>
        <row r="799">
          <cell r="A799">
            <v>485617</v>
          </cell>
          <cell r="B799" t="str">
            <v>D1UT_DLC_13</v>
          </cell>
          <cell r="C799" t="str">
            <v>D1UT_DLC_13</v>
          </cell>
          <cell r="D799" t="str">
            <v>D1UT_DLC_13</v>
          </cell>
          <cell r="E799" t="str">
            <v>New Price Strike</v>
          </cell>
          <cell r="F799" t="str">
            <v>East</v>
          </cell>
          <cell r="G799" t="str">
            <v>Demand Response, UT-Cool/WH</v>
          </cell>
          <cell r="H799"/>
          <cell r="I799" t="str">
            <v/>
          </cell>
          <cell r="J799" t="str">
            <v>Demand Response</v>
          </cell>
          <cell r="K799" t="str">
            <v>DSM - Load Control</v>
          </cell>
          <cell r="L799" t="str">
            <v/>
          </cell>
          <cell r="M799" t="str">
            <v>Demand Response</v>
          </cell>
          <cell r="N799" t="str">
            <v>Demand Response</v>
          </cell>
          <cell r="O799" t="str">
            <v/>
          </cell>
          <cell r="P799" t="str">
            <v>Demand Response</v>
          </cell>
          <cell r="Q799" t="str">
            <v>Demand Response</v>
          </cell>
          <cell r="R799" t="str">
            <v>Demand Response</v>
          </cell>
          <cell r="S799" t="str">
            <v>Demand Response</v>
          </cell>
          <cell r="T799" t="str">
            <v>Demand Response, UT-Cool/WH</v>
          </cell>
          <cell r="U799" t="str">
            <v>Demand Response</v>
          </cell>
          <cell r="V799" t="str">
            <v>UT</v>
          </cell>
          <cell r="W799" t="str">
            <v>#Non_Reporting</v>
          </cell>
        </row>
        <row r="800">
          <cell r="A800">
            <v>485618</v>
          </cell>
          <cell r="B800" t="str">
            <v>D1UT_DLC_14</v>
          </cell>
          <cell r="C800" t="str">
            <v>D1UT_DLC_14</v>
          </cell>
          <cell r="D800" t="str">
            <v>D1UT_DLC_14</v>
          </cell>
          <cell r="E800" t="str">
            <v>New Price Strike</v>
          </cell>
          <cell r="F800" t="str">
            <v>East</v>
          </cell>
          <cell r="G800" t="str">
            <v>Demand Response, UT-Cool/WH</v>
          </cell>
          <cell r="H800"/>
          <cell r="I800" t="str">
            <v/>
          </cell>
          <cell r="J800" t="str">
            <v>Demand Response</v>
          </cell>
          <cell r="K800" t="str">
            <v>DSM - Load Control</v>
          </cell>
          <cell r="L800" t="str">
            <v/>
          </cell>
          <cell r="M800" t="str">
            <v>Demand Response</v>
          </cell>
          <cell r="N800" t="str">
            <v>Demand Response</v>
          </cell>
          <cell r="O800" t="str">
            <v/>
          </cell>
          <cell r="P800" t="str">
            <v>Demand Response</v>
          </cell>
          <cell r="Q800" t="str">
            <v>Demand Response</v>
          </cell>
          <cell r="R800" t="str">
            <v>Demand Response</v>
          </cell>
          <cell r="S800" t="str">
            <v>Demand Response</v>
          </cell>
          <cell r="T800" t="str">
            <v>Demand Response, UT-Cool/WH</v>
          </cell>
          <cell r="U800" t="str">
            <v>Demand Response</v>
          </cell>
          <cell r="V800" t="str">
            <v>UT</v>
          </cell>
          <cell r="W800" t="str">
            <v>#Non_Reporting</v>
          </cell>
        </row>
        <row r="801">
          <cell r="A801">
            <v>485619</v>
          </cell>
          <cell r="B801" t="str">
            <v>D1UT_DLC_15</v>
          </cell>
          <cell r="C801" t="str">
            <v>D1UT_DLC_15</v>
          </cell>
          <cell r="D801" t="str">
            <v>D1UT_DLC_15</v>
          </cell>
          <cell r="E801" t="str">
            <v>New Price Strike</v>
          </cell>
          <cell r="F801" t="str">
            <v>East</v>
          </cell>
          <cell r="G801" t="str">
            <v>Demand Response, UT-Cool/WH</v>
          </cell>
          <cell r="H801"/>
          <cell r="I801" t="str">
            <v/>
          </cell>
          <cell r="J801" t="str">
            <v>Demand Response</v>
          </cell>
          <cell r="K801" t="str">
            <v>DSM - Load Control</v>
          </cell>
          <cell r="L801" t="str">
            <v/>
          </cell>
          <cell r="M801" t="str">
            <v>Demand Response</v>
          </cell>
          <cell r="N801" t="str">
            <v>Demand Response</v>
          </cell>
          <cell r="O801" t="str">
            <v/>
          </cell>
          <cell r="P801" t="str">
            <v>Demand Response</v>
          </cell>
          <cell r="Q801" t="str">
            <v>Demand Response</v>
          </cell>
          <cell r="R801" t="str">
            <v>Demand Response</v>
          </cell>
          <cell r="S801" t="str">
            <v>Demand Response</v>
          </cell>
          <cell r="T801" t="str">
            <v>Demand Response, UT-Cool/WH</v>
          </cell>
          <cell r="U801" t="str">
            <v>Demand Response</v>
          </cell>
          <cell r="V801" t="str">
            <v>UT</v>
          </cell>
          <cell r="W801" t="str">
            <v>#Non_Reporting</v>
          </cell>
        </row>
        <row r="802">
          <cell r="A802">
            <v>485620</v>
          </cell>
          <cell r="B802" t="str">
            <v>D1UT_DLC_16</v>
          </cell>
          <cell r="C802" t="str">
            <v>D1UT_DLC_16</v>
          </cell>
          <cell r="D802" t="str">
            <v>D1UT_DLC_16</v>
          </cell>
          <cell r="E802" t="str">
            <v>New Price Strike</v>
          </cell>
          <cell r="F802" t="str">
            <v>East</v>
          </cell>
          <cell r="G802" t="str">
            <v>Demand Response, UT-Cool/WH</v>
          </cell>
          <cell r="H802"/>
          <cell r="I802" t="str">
            <v/>
          </cell>
          <cell r="J802" t="str">
            <v>Demand Response</v>
          </cell>
          <cell r="K802" t="str">
            <v>DSM - Load Control</v>
          </cell>
          <cell r="L802" t="str">
            <v/>
          </cell>
          <cell r="M802" t="str">
            <v>Demand Response</v>
          </cell>
          <cell r="N802" t="str">
            <v>Demand Response</v>
          </cell>
          <cell r="O802" t="str">
            <v/>
          </cell>
          <cell r="P802" t="str">
            <v>Demand Response</v>
          </cell>
          <cell r="Q802" t="str">
            <v>Demand Response</v>
          </cell>
          <cell r="R802" t="str">
            <v>Demand Response</v>
          </cell>
          <cell r="S802" t="str">
            <v>Demand Response</v>
          </cell>
          <cell r="T802" t="str">
            <v>Demand Response, UT-Cool/WH</v>
          </cell>
          <cell r="U802" t="str">
            <v>Demand Response</v>
          </cell>
          <cell r="V802" t="str">
            <v>UT</v>
          </cell>
          <cell r="W802" t="str">
            <v>#Non_Reporting</v>
          </cell>
        </row>
        <row r="803">
          <cell r="A803">
            <v>485621</v>
          </cell>
          <cell r="B803" t="str">
            <v>D1UT_DLC_17</v>
          </cell>
          <cell r="C803" t="str">
            <v>D1UT_DLC_17</v>
          </cell>
          <cell r="D803" t="str">
            <v>D1UT_DLC_17</v>
          </cell>
          <cell r="E803" t="str">
            <v>New Price Strike</v>
          </cell>
          <cell r="F803" t="str">
            <v>East</v>
          </cell>
          <cell r="G803" t="str">
            <v>Demand Response, UT-Cool/WH</v>
          </cell>
          <cell r="H803"/>
          <cell r="I803" t="str">
            <v/>
          </cell>
          <cell r="J803" t="str">
            <v>Demand Response</v>
          </cell>
          <cell r="K803" t="str">
            <v>DSM - Load Control</v>
          </cell>
          <cell r="L803" t="str">
            <v/>
          </cell>
          <cell r="M803" t="str">
            <v>Demand Response</v>
          </cell>
          <cell r="N803" t="str">
            <v>Demand Response</v>
          </cell>
          <cell r="O803" t="str">
            <v/>
          </cell>
          <cell r="P803" t="str">
            <v>Demand Response</v>
          </cell>
          <cell r="Q803" t="str">
            <v>Demand Response</v>
          </cell>
          <cell r="R803" t="str">
            <v>Demand Response</v>
          </cell>
          <cell r="S803" t="str">
            <v>Demand Response</v>
          </cell>
          <cell r="T803" t="str">
            <v>Demand Response, UT-Cool/WH</v>
          </cell>
          <cell r="U803" t="str">
            <v>Demand Response</v>
          </cell>
          <cell r="V803" t="str">
            <v>UT</v>
          </cell>
          <cell r="W803" t="str">
            <v>#Non_Reporting</v>
          </cell>
        </row>
        <row r="804">
          <cell r="A804">
            <v>485622</v>
          </cell>
          <cell r="B804" t="str">
            <v>D1UT_DLC_18</v>
          </cell>
          <cell r="C804" t="str">
            <v>D1UT_DLC_18</v>
          </cell>
          <cell r="D804" t="str">
            <v>D1UT_DLC_18</v>
          </cell>
          <cell r="E804" t="str">
            <v>New Price Strike</v>
          </cell>
          <cell r="F804" t="str">
            <v>East</v>
          </cell>
          <cell r="G804" t="str">
            <v>Demand Response, UT-Cool/WH</v>
          </cell>
          <cell r="H804"/>
          <cell r="I804" t="str">
            <v/>
          </cell>
          <cell r="J804" t="str">
            <v>Demand Response</v>
          </cell>
          <cell r="K804" t="str">
            <v>DSM - Load Control</v>
          </cell>
          <cell r="L804" t="str">
            <v/>
          </cell>
          <cell r="M804" t="str">
            <v>Demand Response</v>
          </cell>
          <cell r="N804" t="str">
            <v>Demand Response</v>
          </cell>
          <cell r="O804" t="str">
            <v/>
          </cell>
          <cell r="P804" t="str">
            <v>Demand Response</v>
          </cell>
          <cell r="Q804" t="str">
            <v>Demand Response</v>
          </cell>
          <cell r="R804" t="str">
            <v>Demand Response</v>
          </cell>
          <cell r="S804" t="str">
            <v>Demand Response</v>
          </cell>
          <cell r="T804" t="str">
            <v>Demand Response, UT-Cool/WH</v>
          </cell>
          <cell r="U804" t="str">
            <v>Demand Response</v>
          </cell>
          <cell r="V804" t="str">
            <v>UT</v>
          </cell>
          <cell r="W804" t="str">
            <v>#Non_Reporting</v>
          </cell>
        </row>
        <row r="805">
          <cell r="A805">
            <v>485623</v>
          </cell>
          <cell r="B805" t="str">
            <v>D1UT_DLC_19</v>
          </cell>
          <cell r="C805" t="str">
            <v>D1UT_DLC_19</v>
          </cell>
          <cell r="D805" t="str">
            <v>D1UT_DLC_19</v>
          </cell>
          <cell r="E805" t="str">
            <v>New Price Strike</v>
          </cell>
          <cell r="F805" t="str">
            <v>East</v>
          </cell>
          <cell r="G805" t="str">
            <v>Demand Response, UT-Cool/WH</v>
          </cell>
          <cell r="H805"/>
          <cell r="I805" t="str">
            <v/>
          </cell>
          <cell r="J805" t="str">
            <v>Demand Response</v>
          </cell>
          <cell r="K805" t="str">
            <v>DSM - Load Control</v>
          </cell>
          <cell r="L805" t="str">
            <v/>
          </cell>
          <cell r="M805" t="str">
            <v>Demand Response</v>
          </cell>
          <cell r="N805" t="str">
            <v>Demand Response</v>
          </cell>
          <cell r="O805" t="str">
            <v/>
          </cell>
          <cell r="P805" t="str">
            <v>Demand Response</v>
          </cell>
          <cell r="Q805" t="str">
            <v>Demand Response</v>
          </cell>
          <cell r="R805" t="str">
            <v>Demand Response</v>
          </cell>
          <cell r="S805" t="str">
            <v>Demand Response</v>
          </cell>
          <cell r="T805" t="str">
            <v>Demand Response, UT-Cool/WH</v>
          </cell>
          <cell r="U805" t="str">
            <v>Demand Response</v>
          </cell>
          <cell r="V805" t="str">
            <v>UT</v>
          </cell>
          <cell r="W805" t="str">
            <v>#Non_Reporting</v>
          </cell>
        </row>
        <row r="806">
          <cell r="A806">
            <v>485624</v>
          </cell>
          <cell r="B806" t="str">
            <v>D1UT_DLC_20</v>
          </cell>
          <cell r="C806" t="str">
            <v>D1UT_DLC_20</v>
          </cell>
          <cell r="D806" t="str">
            <v>D1UT_DLC_20</v>
          </cell>
          <cell r="E806" t="str">
            <v>New Price Strike</v>
          </cell>
          <cell r="F806" t="str">
            <v>East</v>
          </cell>
          <cell r="G806" t="str">
            <v>Demand Response, UT-Cool/WH</v>
          </cell>
          <cell r="H806"/>
          <cell r="I806" t="str">
            <v/>
          </cell>
          <cell r="J806" t="str">
            <v>Demand Response</v>
          </cell>
          <cell r="K806" t="str">
            <v>DSM - Load Control</v>
          </cell>
          <cell r="L806" t="str">
            <v/>
          </cell>
          <cell r="M806" t="str">
            <v>Demand Response</v>
          </cell>
          <cell r="N806" t="str">
            <v>Demand Response</v>
          </cell>
          <cell r="O806" t="str">
            <v/>
          </cell>
          <cell r="P806" t="str">
            <v>Demand Response</v>
          </cell>
          <cell r="Q806" t="str">
            <v>Demand Response</v>
          </cell>
          <cell r="R806" t="str">
            <v>Demand Response</v>
          </cell>
          <cell r="S806" t="str">
            <v>Demand Response</v>
          </cell>
          <cell r="T806" t="str">
            <v>Demand Response, UT-Cool/WH</v>
          </cell>
          <cell r="U806" t="str">
            <v>Demand Response</v>
          </cell>
          <cell r="V806" t="str">
            <v>UT</v>
          </cell>
          <cell r="W806" t="str">
            <v>#Non_Reporting</v>
          </cell>
        </row>
        <row r="807">
          <cell r="A807">
            <v>485638</v>
          </cell>
          <cell r="B807" t="str">
            <v>D1UT_EVC_1</v>
          </cell>
          <cell r="C807" t="str">
            <v>D1UT_EVC_1</v>
          </cell>
          <cell r="D807" t="str">
            <v>D1UT_EVC_1</v>
          </cell>
          <cell r="E807" t="str">
            <v>New Price Strike</v>
          </cell>
          <cell r="F807" t="str">
            <v>East</v>
          </cell>
          <cell r="G807" t="str">
            <v>Demand Response, UT-Elec Vehicle</v>
          </cell>
          <cell r="H807"/>
          <cell r="I807" t="str">
            <v/>
          </cell>
          <cell r="J807" t="str">
            <v>Demand Response</v>
          </cell>
          <cell r="K807" t="str">
            <v>DSM - Load Control</v>
          </cell>
          <cell r="L807" t="str">
            <v/>
          </cell>
          <cell r="M807" t="str">
            <v>Demand Response</v>
          </cell>
          <cell r="N807" t="str">
            <v>Demand Response</v>
          </cell>
          <cell r="O807" t="str">
            <v/>
          </cell>
          <cell r="P807" t="str">
            <v>Demand Response</v>
          </cell>
          <cell r="Q807" t="str">
            <v>Demand Response</v>
          </cell>
          <cell r="R807" t="str">
            <v>Demand Response</v>
          </cell>
          <cell r="S807" t="str">
            <v>Demand Response</v>
          </cell>
          <cell r="T807" t="str">
            <v>Demand Response, UT-Elec Vehicle</v>
          </cell>
          <cell r="U807" t="str">
            <v>Demand Response</v>
          </cell>
          <cell r="V807" t="str">
            <v>UT</v>
          </cell>
          <cell r="W807" t="str">
            <v>#Non_Reporting</v>
          </cell>
        </row>
        <row r="808">
          <cell r="A808">
            <v>485639</v>
          </cell>
          <cell r="B808" t="str">
            <v>D1UT_EVC_2</v>
          </cell>
          <cell r="C808" t="str">
            <v>D1UT_EVC_2</v>
          </cell>
          <cell r="D808" t="str">
            <v>D1UT_EVC_2</v>
          </cell>
          <cell r="E808" t="str">
            <v>New Price Strike</v>
          </cell>
          <cell r="F808" t="str">
            <v>East</v>
          </cell>
          <cell r="G808" t="str">
            <v>Demand Response, UT-Elec Vehicle</v>
          </cell>
          <cell r="H808"/>
          <cell r="I808" t="str">
            <v/>
          </cell>
          <cell r="J808" t="str">
            <v>Demand Response</v>
          </cell>
          <cell r="K808" t="str">
            <v>DSM - Load Control</v>
          </cell>
          <cell r="L808" t="str">
            <v/>
          </cell>
          <cell r="M808" t="str">
            <v>Demand Response</v>
          </cell>
          <cell r="N808" t="str">
            <v>Demand Response</v>
          </cell>
          <cell r="O808" t="str">
            <v/>
          </cell>
          <cell r="P808" t="str">
            <v>Demand Response</v>
          </cell>
          <cell r="Q808" t="str">
            <v>Demand Response</v>
          </cell>
          <cell r="R808" t="str">
            <v>Demand Response</v>
          </cell>
          <cell r="S808" t="str">
            <v>Demand Response</v>
          </cell>
          <cell r="T808" t="str">
            <v>Demand Response, UT-Elec Vehicle</v>
          </cell>
          <cell r="U808" t="str">
            <v>Demand Response</v>
          </cell>
          <cell r="V808" t="str">
            <v>UT</v>
          </cell>
          <cell r="W808" t="str">
            <v>#Non_Reporting</v>
          </cell>
        </row>
        <row r="809">
          <cell r="A809">
            <v>485640</v>
          </cell>
          <cell r="B809" t="str">
            <v>D1UT_EVC_3</v>
          </cell>
          <cell r="C809" t="str">
            <v>D1UT_EVC_3</v>
          </cell>
          <cell r="D809" t="str">
            <v>D1UT_EVC_3</v>
          </cell>
          <cell r="E809" t="str">
            <v>New Price Strike</v>
          </cell>
          <cell r="F809" t="str">
            <v>East</v>
          </cell>
          <cell r="G809" t="str">
            <v>Demand Response, UT-Elec Vehicle</v>
          </cell>
          <cell r="H809"/>
          <cell r="I809" t="str">
            <v/>
          </cell>
          <cell r="J809" t="str">
            <v>Demand Response</v>
          </cell>
          <cell r="K809" t="str">
            <v>DSM - Load Control</v>
          </cell>
          <cell r="L809" t="str">
            <v/>
          </cell>
          <cell r="M809" t="str">
            <v>Demand Response</v>
          </cell>
          <cell r="N809" t="str">
            <v>Demand Response</v>
          </cell>
          <cell r="O809" t="str">
            <v/>
          </cell>
          <cell r="P809" t="str">
            <v>Demand Response</v>
          </cell>
          <cell r="Q809" t="str">
            <v>Demand Response</v>
          </cell>
          <cell r="R809" t="str">
            <v>Demand Response</v>
          </cell>
          <cell r="S809" t="str">
            <v>Demand Response</v>
          </cell>
          <cell r="T809" t="str">
            <v>Demand Response, UT-Elec Vehicle</v>
          </cell>
          <cell r="U809" t="str">
            <v>Demand Response</v>
          </cell>
          <cell r="V809" t="str">
            <v>UT</v>
          </cell>
          <cell r="W809" t="str">
            <v>#Non_Reporting</v>
          </cell>
        </row>
        <row r="810">
          <cell r="A810">
            <v>485641</v>
          </cell>
          <cell r="B810" t="str">
            <v>D1UT_ICE_1</v>
          </cell>
          <cell r="C810" t="str">
            <v>D1UT_ICE_1</v>
          </cell>
          <cell r="D810" t="str">
            <v>D1UT_ICE_1</v>
          </cell>
          <cell r="E810" t="str">
            <v>New Price Strike</v>
          </cell>
          <cell r="F810" t="str">
            <v>East</v>
          </cell>
          <cell r="G810" t="str">
            <v>Demand Response, UT-ICE storage</v>
          </cell>
          <cell r="H810"/>
          <cell r="I810" t="str">
            <v/>
          </cell>
          <cell r="J810" t="str">
            <v>Demand Response</v>
          </cell>
          <cell r="K810" t="str">
            <v>DSM - Load Control</v>
          </cell>
          <cell r="L810" t="str">
            <v/>
          </cell>
          <cell r="M810" t="str">
            <v>Demand Response</v>
          </cell>
          <cell r="N810" t="str">
            <v>Demand Response</v>
          </cell>
          <cell r="O810" t="str">
            <v/>
          </cell>
          <cell r="P810" t="str">
            <v>Demand Response</v>
          </cell>
          <cell r="Q810" t="str">
            <v>Demand Response</v>
          </cell>
          <cell r="R810" t="str">
            <v>Demand Response</v>
          </cell>
          <cell r="S810" t="str">
            <v>Demand Response</v>
          </cell>
          <cell r="T810" t="str">
            <v>Demand Response, UT-ICE storage</v>
          </cell>
          <cell r="U810" t="str">
            <v>Demand Response</v>
          </cell>
          <cell r="V810" t="str">
            <v>UT</v>
          </cell>
          <cell r="W810" t="str">
            <v>#Non_Reporting</v>
          </cell>
        </row>
        <row r="811">
          <cell r="A811">
            <v>485642</v>
          </cell>
          <cell r="B811" t="str">
            <v>D1UT_ICE_2</v>
          </cell>
          <cell r="C811" t="str">
            <v>D1UT_ICE_2</v>
          </cell>
          <cell r="D811" t="str">
            <v>D1UT_ICE_2</v>
          </cell>
          <cell r="E811" t="str">
            <v>New Price Strike</v>
          </cell>
          <cell r="F811" t="str">
            <v>East</v>
          </cell>
          <cell r="G811" t="str">
            <v>Demand Response, UT-ICE storage</v>
          </cell>
          <cell r="H811"/>
          <cell r="I811" t="str">
            <v/>
          </cell>
          <cell r="J811" t="str">
            <v>Demand Response</v>
          </cell>
          <cell r="K811" t="str">
            <v>DSM - Load Control</v>
          </cell>
          <cell r="L811" t="str">
            <v/>
          </cell>
          <cell r="M811" t="str">
            <v>Demand Response</v>
          </cell>
          <cell r="N811" t="str">
            <v>Demand Response</v>
          </cell>
          <cell r="O811" t="str">
            <v/>
          </cell>
          <cell r="P811" t="str">
            <v>Demand Response</v>
          </cell>
          <cell r="Q811" t="str">
            <v>Demand Response</v>
          </cell>
          <cell r="R811" t="str">
            <v>Demand Response</v>
          </cell>
          <cell r="S811" t="str">
            <v>Demand Response</v>
          </cell>
          <cell r="T811" t="str">
            <v>Demand Response, UT-ICE storage</v>
          </cell>
          <cell r="U811" t="str">
            <v>Demand Response</v>
          </cell>
          <cell r="V811" t="str">
            <v>UT</v>
          </cell>
          <cell r="W811" t="str">
            <v>#Non_Reporting</v>
          </cell>
        </row>
        <row r="812">
          <cell r="A812">
            <v>485636</v>
          </cell>
          <cell r="B812" t="str">
            <v>D1UT_RAC_1</v>
          </cell>
          <cell r="C812" t="str">
            <v>D1UT_RAC_1</v>
          </cell>
          <cell r="D812" t="str">
            <v>D1UT_RAC_1</v>
          </cell>
          <cell r="E812" t="str">
            <v>New Price Strike</v>
          </cell>
          <cell r="F812" t="str">
            <v>East</v>
          </cell>
          <cell r="G812" t="str">
            <v>Demand Response, UT-Room AC</v>
          </cell>
          <cell r="H812"/>
          <cell r="I812" t="str">
            <v/>
          </cell>
          <cell r="J812" t="str">
            <v>Demand Response</v>
          </cell>
          <cell r="K812" t="str">
            <v>DSM - Load Control</v>
          </cell>
          <cell r="L812" t="str">
            <v/>
          </cell>
          <cell r="M812" t="str">
            <v>Demand Response</v>
          </cell>
          <cell r="N812" t="str">
            <v>Demand Response</v>
          </cell>
          <cell r="O812" t="str">
            <v/>
          </cell>
          <cell r="P812" t="str">
            <v>Demand Response</v>
          </cell>
          <cell r="Q812" t="str">
            <v>Demand Response</v>
          </cell>
          <cell r="R812" t="str">
            <v>Demand Response</v>
          </cell>
          <cell r="S812" t="str">
            <v>Demand Response</v>
          </cell>
          <cell r="T812" t="str">
            <v>Demand Response, UT-Room AC</v>
          </cell>
          <cell r="U812" t="str">
            <v>Demand Response</v>
          </cell>
          <cell r="V812" t="str">
            <v>UT</v>
          </cell>
          <cell r="W812" t="str">
            <v>#Non_Reporting</v>
          </cell>
        </row>
        <row r="813">
          <cell r="A813">
            <v>485637</v>
          </cell>
          <cell r="B813" t="str">
            <v>D1UT_RAC_2</v>
          </cell>
          <cell r="C813" t="str">
            <v>D1UT_RAC_2</v>
          </cell>
          <cell r="D813" t="str">
            <v>D1UT_RAC_2</v>
          </cell>
          <cell r="E813" t="str">
            <v>New Price Strike</v>
          </cell>
          <cell r="F813" t="str">
            <v>East</v>
          </cell>
          <cell r="G813" t="str">
            <v>Demand Response, UT-Room AC</v>
          </cell>
          <cell r="H813"/>
          <cell r="I813" t="str">
            <v/>
          </cell>
          <cell r="J813" t="str">
            <v>Demand Response</v>
          </cell>
          <cell r="K813" t="str">
            <v>DSM - Load Control</v>
          </cell>
          <cell r="L813" t="str">
            <v/>
          </cell>
          <cell r="M813" t="str">
            <v>Demand Response</v>
          </cell>
          <cell r="N813" t="str">
            <v>Demand Response</v>
          </cell>
          <cell r="O813" t="str">
            <v/>
          </cell>
          <cell r="P813" t="str">
            <v>Demand Response</v>
          </cell>
          <cell r="Q813" t="str">
            <v>Demand Response</v>
          </cell>
          <cell r="R813" t="str">
            <v>Demand Response</v>
          </cell>
          <cell r="S813" t="str">
            <v>Demand Response</v>
          </cell>
          <cell r="T813" t="str">
            <v>Demand Response, UT-Room AC</v>
          </cell>
          <cell r="U813" t="str">
            <v>Demand Response</v>
          </cell>
          <cell r="V813" t="str">
            <v>UT</v>
          </cell>
          <cell r="W813" t="str">
            <v>#Non_Reporting</v>
          </cell>
        </row>
        <row r="814">
          <cell r="A814">
            <v>485625</v>
          </cell>
          <cell r="B814" t="str">
            <v>D1UT_THM_1</v>
          </cell>
          <cell r="C814" t="str">
            <v>D1UT_THM_1</v>
          </cell>
          <cell r="D814" t="str">
            <v>D1UT_THM_1</v>
          </cell>
          <cell r="E814" t="str">
            <v>New Price Strike</v>
          </cell>
          <cell r="F814" t="str">
            <v>East</v>
          </cell>
          <cell r="G814" t="str">
            <v>Demand Response, UT-Thermostat</v>
          </cell>
          <cell r="H814"/>
          <cell r="I814" t="str">
            <v/>
          </cell>
          <cell r="J814" t="str">
            <v>Demand Response</v>
          </cell>
          <cell r="K814" t="str">
            <v>DSM - Load Control</v>
          </cell>
          <cell r="L814" t="str">
            <v/>
          </cell>
          <cell r="M814" t="str">
            <v>Demand Response</v>
          </cell>
          <cell r="N814" t="str">
            <v>Demand Response</v>
          </cell>
          <cell r="O814" t="str">
            <v/>
          </cell>
          <cell r="P814" t="str">
            <v>Demand Response</v>
          </cell>
          <cell r="Q814" t="str">
            <v>Demand Response</v>
          </cell>
          <cell r="R814" t="str">
            <v>Demand Response</v>
          </cell>
          <cell r="S814" t="str">
            <v>Demand Response</v>
          </cell>
          <cell r="T814" t="str">
            <v>Demand Response, UT-Thermostat</v>
          </cell>
          <cell r="U814" t="str">
            <v>Demand Response</v>
          </cell>
          <cell r="V814" t="str">
            <v>UT</v>
          </cell>
          <cell r="W814" t="str">
            <v>#Non_Reporting</v>
          </cell>
        </row>
        <row r="815">
          <cell r="A815">
            <v>485626</v>
          </cell>
          <cell r="B815" t="str">
            <v>D1UT_THM_2</v>
          </cell>
          <cell r="C815" t="str">
            <v>D1UT_THM_2</v>
          </cell>
          <cell r="D815" t="str">
            <v>D1UT_THM_2</v>
          </cell>
          <cell r="E815" t="str">
            <v>New Price Strike</v>
          </cell>
          <cell r="F815" t="str">
            <v>East</v>
          </cell>
          <cell r="G815" t="str">
            <v>Demand Response, UT-Thermostat</v>
          </cell>
          <cell r="H815"/>
          <cell r="I815" t="str">
            <v/>
          </cell>
          <cell r="J815" t="str">
            <v>Demand Response</v>
          </cell>
          <cell r="K815" t="str">
            <v>DSM - Load Control</v>
          </cell>
          <cell r="L815" t="str">
            <v/>
          </cell>
          <cell r="M815" t="str">
            <v>Demand Response</v>
          </cell>
          <cell r="N815" t="str">
            <v>Demand Response</v>
          </cell>
          <cell r="O815" t="str">
            <v/>
          </cell>
          <cell r="P815" t="str">
            <v>Demand Response</v>
          </cell>
          <cell r="Q815" t="str">
            <v>Demand Response</v>
          </cell>
          <cell r="R815" t="str">
            <v>Demand Response</v>
          </cell>
          <cell r="S815" t="str">
            <v>Demand Response</v>
          </cell>
          <cell r="T815" t="str">
            <v>Demand Response, UT-Thermostat</v>
          </cell>
          <cell r="U815" t="str">
            <v>Demand Response</v>
          </cell>
          <cell r="V815" t="str">
            <v>UT</v>
          </cell>
          <cell r="W815" t="str">
            <v>#Non_Reporting</v>
          </cell>
        </row>
        <row r="816">
          <cell r="A816">
            <v>485627</v>
          </cell>
          <cell r="B816" t="str">
            <v>D1UT_THM_3</v>
          </cell>
          <cell r="C816" t="str">
            <v>D1UT_THM_3</v>
          </cell>
          <cell r="D816" t="str">
            <v>D1UT_THM_3</v>
          </cell>
          <cell r="E816" t="str">
            <v>New Price Strike</v>
          </cell>
          <cell r="F816" t="str">
            <v>East</v>
          </cell>
          <cell r="G816" t="str">
            <v>Demand Response, UT-Thermostat</v>
          </cell>
          <cell r="H816"/>
          <cell r="I816" t="str">
            <v/>
          </cell>
          <cell r="J816" t="str">
            <v>Demand Response</v>
          </cell>
          <cell r="K816" t="str">
            <v>DSM - Load Control</v>
          </cell>
          <cell r="L816" t="str">
            <v/>
          </cell>
          <cell r="M816" t="str">
            <v>Demand Response</v>
          </cell>
          <cell r="N816" t="str">
            <v>Demand Response</v>
          </cell>
          <cell r="O816" t="str">
            <v/>
          </cell>
          <cell r="P816" t="str">
            <v>Demand Response</v>
          </cell>
          <cell r="Q816" t="str">
            <v>Demand Response</v>
          </cell>
          <cell r="R816" t="str">
            <v>Demand Response</v>
          </cell>
          <cell r="S816" t="str">
            <v>Demand Response</v>
          </cell>
          <cell r="T816" t="str">
            <v>Demand Response, UT-Thermostat</v>
          </cell>
          <cell r="U816" t="str">
            <v>Demand Response</v>
          </cell>
          <cell r="V816" t="str">
            <v>UT</v>
          </cell>
          <cell r="W816" t="str">
            <v>#Non_Reporting</v>
          </cell>
        </row>
        <row r="817">
          <cell r="A817">
            <v>485628</v>
          </cell>
          <cell r="B817" t="str">
            <v>D1UT_THM_4</v>
          </cell>
          <cell r="C817" t="str">
            <v>D1UT_THM_4</v>
          </cell>
          <cell r="D817" t="str">
            <v>D1UT_THM_4</v>
          </cell>
          <cell r="E817" t="str">
            <v>New Price Strike</v>
          </cell>
          <cell r="F817" t="str">
            <v>East</v>
          </cell>
          <cell r="G817" t="str">
            <v>Demand Response, UT-Thermostat</v>
          </cell>
          <cell r="H817"/>
          <cell r="I817" t="str">
            <v/>
          </cell>
          <cell r="J817" t="str">
            <v>Demand Response</v>
          </cell>
          <cell r="K817" t="str">
            <v>DSM - Load Control</v>
          </cell>
          <cell r="L817" t="str">
            <v/>
          </cell>
          <cell r="M817" t="str">
            <v>Demand Response</v>
          </cell>
          <cell r="N817" t="str">
            <v>Demand Response</v>
          </cell>
          <cell r="O817" t="str">
            <v/>
          </cell>
          <cell r="P817" t="str">
            <v>Demand Response</v>
          </cell>
          <cell r="Q817" t="str">
            <v>Demand Response</v>
          </cell>
          <cell r="R817" t="str">
            <v>Demand Response</v>
          </cell>
          <cell r="S817" t="str">
            <v>Demand Response</v>
          </cell>
          <cell r="T817" t="str">
            <v>Demand Response, UT-Thermostat</v>
          </cell>
          <cell r="U817" t="str">
            <v>Demand Response</v>
          </cell>
          <cell r="V817" t="str">
            <v>UT</v>
          </cell>
          <cell r="W817" t="str">
            <v>#Non_Reporting</v>
          </cell>
        </row>
        <row r="818">
          <cell r="A818">
            <v>485629</v>
          </cell>
          <cell r="B818" t="str">
            <v>D1UT_THM_5</v>
          </cell>
          <cell r="C818" t="str">
            <v>D1UT_THM_5</v>
          </cell>
          <cell r="D818" t="str">
            <v>D1UT_THM_5</v>
          </cell>
          <cell r="E818" t="str">
            <v>New Price Strike</v>
          </cell>
          <cell r="F818" t="str">
            <v>East</v>
          </cell>
          <cell r="G818" t="str">
            <v>Demand Response, UT-Thermostat</v>
          </cell>
          <cell r="H818"/>
          <cell r="I818" t="str">
            <v/>
          </cell>
          <cell r="J818" t="str">
            <v>Demand Response</v>
          </cell>
          <cell r="K818" t="str">
            <v>DSM - Load Control</v>
          </cell>
          <cell r="L818" t="str">
            <v/>
          </cell>
          <cell r="M818" t="str">
            <v>Demand Response</v>
          </cell>
          <cell r="N818" t="str">
            <v>Demand Response</v>
          </cell>
          <cell r="O818" t="str">
            <v/>
          </cell>
          <cell r="P818" t="str">
            <v>Demand Response</v>
          </cell>
          <cell r="Q818" t="str">
            <v>Demand Response</v>
          </cell>
          <cell r="R818" t="str">
            <v>Demand Response</v>
          </cell>
          <cell r="S818" t="str">
            <v>Demand Response</v>
          </cell>
          <cell r="T818" t="str">
            <v>Demand Response, UT-Thermostat</v>
          </cell>
          <cell r="U818" t="str">
            <v>Demand Response</v>
          </cell>
          <cell r="V818" t="str">
            <v>UT</v>
          </cell>
          <cell r="W818" t="str">
            <v>#Non_Reporting</v>
          </cell>
        </row>
        <row r="819">
          <cell r="A819">
            <v>485630</v>
          </cell>
          <cell r="B819" t="str">
            <v>D1UT_THM_6</v>
          </cell>
          <cell r="C819" t="str">
            <v>D1UT_THM_6</v>
          </cell>
          <cell r="D819" t="str">
            <v>D1UT_THM_6</v>
          </cell>
          <cell r="E819" t="str">
            <v>New Price Strike</v>
          </cell>
          <cell r="F819" t="str">
            <v>East</v>
          </cell>
          <cell r="G819" t="str">
            <v>Demand Response, UT-Thermostat</v>
          </cell>
          <cell r="H819"/>
          <cell r="I819" t="str">
            <v/>
          </cell>
          <cell r="J819" t="str">
            <v>Demand Response</v>
          </cell>
          <cell r="K819" t="str">
            <v>DSM - Load Control</v>
          </cell>
          <cell r="L819" t="str">
            <v/>
          </cell>
          <cell r="M819" t="str">
            <v>Demand Response</v>
          </cell>
          <cell r="N819" t="str">
            <v>Demand Response</v>
          </cell>
          <cell r="O819" t="str">
            <v/>
          </cell>
          <cell r="P819" t="str">
            <v>Demand Response</v>
          </cell>
          <cell r="Q819" t="str">
            <v>Demand Response</v>
          </cell>
          <cell r="R819" t="str">
            <v>Demand Response</v>
          </cell>
          <cell r="S819" t="str">
            <v>Demand Response</v>
          </cell>
          <cell r="T819" t="str">
            <v>Demand Response, UT-Thermostat</v>
          </cell>
          <cell r="U819" t="str">
            <v>Demand Response</v>
          </cell>
          <cell r="V819" t="str">
            <v>UT</v>
          </cell>
          <cell r="W819" t="str">
            <v>#Non_Reporting</v>
          </cell>
        </row>
        <row r="820">
          <cell r="A820">
            <v>485631</v>
          </cell>
          <cell r="B820" t="str">
            <v>D1UT_THM_7</v>
          </cell>
          <cell r="C820" t="str">
            <v>D1UT_THM_7</v>
          </cell>
          <cell r="D820" t="str">
            <v>D1UT_THM_7</v>
          </cell>
          <cell r="E820" t="str">
            <v>New Price Strike</v>
          </cell>
          <cell r="F820" t="str">
            <v>East</v>
          </cell>
          <cell r="G820" t="str">
            <v>Demand Response, UT-Thermostat</v>
          </cell>
          <cell r="H820"/>
          <cell r="I820" t="str">
            <v/>
          </cell>
          <cell r="J820" t="str">
            <v>Demand Response</v>
          </cell>
          <cell r="K820" t="str">
            <v>DSM - Load Control</v>
          </cell>
          <cell r="L820" t="str">
            <v/>
          </cell>
          <cell r="M820" t="str">
            <v>Demand Response</v>
          </cell>
          <cell r="N820" t="str">
            <v>Demand Response</v>
          </cell>
          <cell r="O820" t="str">
            <v/>
          </cell>
          <cell r="P820" t="str">
            <v>Demand Response</v>
          </cell>
          <cell r="Q820" t="str">
            <v>Demand Response</v>
          </cell>
          <cell r="R820" t="str">
            <v>Demand Response</v>
          </cell>
          <cell r="S820" t="str">
            <v>Demand Response</v>
          </cell>
          <cell r="T820" t="str">
            <v>Demand Response, UT-Thermostat</v>
          </cell>
          <cell r="U820" t="str">
            <v>Demand Response</v>
          </cell>
          <cell r="V820" t="str">
            <v>UT</v>
          </cell>
          <cell r="W820" t="str">
            <v>#Non_Reporting</v>
          </cell>
        </row>
        <row r="821">
          <cell r="A821">
            <v>485632</v>
          </cell>
          <cell r="B821" t="str">
            <v>D1UT_THM_8</v>
          </cell>
          <cell r="C821" t="str">
            <v>D1UT_THM_8</v>
          </cell>
          <cell r="D821" t="str">
            <v>D1UT_THM_8</v>
          </cell>
          <cell r="E821" t="str">
            <v>New Price Strike</v>
          </cell>
          <cell r="F821" t="str">
            <v>East</v>
          </cell>
          <cell r="G821" t="str">
            <v>Demand Response, UT-Thermostat</v>
          </cell>
          <cell r="H821"/>
          <cell r="I821" t="str">
            <v/>
          </cell>
          <cell r="J821" t="str">
            <v>Demand Response</v>
          </cell>
          <cell r="K821" t="str">
            <v>DSM - Load Control</v>
          </cell>
          <cell r="L821" t="str">
            <v/>
          </cell>
          <cell r="M821" t="str">
            <v>Demand Response</v>
          </cell>
          <cell r="N821" t="str">
            <v>Demand Response</v>
          </cell>
          <cell r="O821" t="str">
            <v/>
          </cell>
          <cell r="P821" t="str">
            <v>Demand Response</v>
          </cell>
          <cell r="Q821" t="str">
            <v>Demand Response</v>
          </cell>
          <cell r="R821" t="str">
            <v>Demand Response</v>
          </cell>
          <cell r="S821" t="str">
            <v>Demand Response</v>
          </cell>
          <cell r="T821" t="str">
            <v>Demand Response, UT-Thermostat</v>
          </cell>
          <cell r="U821" t="str">
            <v>Demand Response</v>
          </cell>
          <cell r="V821" t="str">
            <v>UT</v>
          </cell>
          <cell r="W821" t="str">
            <v>#Non_Reporting</v>
          </cell>
        </row>
        <row r="822">
          <cell r="A822">
            <v>485645</v>
          </cell>
          <cell r="B822" t="str">
            <v>D1WA_APP_1</v>
          </cell>
          <cell r="C822" t="str">
            <v>D1WA_APP_1</v>
          </cell>
          <cell r="D822" t="str">
            <v>D1WA_APP_1</v>
          </cell>
          <cell r="E822" t="str">
            <v>New Price Strike</v>
          </cell>
          <cell r="F822" t="str">
            <v>West</v>
          </cell>
          <cell r="G822" t="str">
            <v>Demand Response, WA-Smart APPl</v>
          </cell>
          <cell r="H822"/>
          <cell r="I822" t="str">
            <v/>
          </cell>
          <cell r="J822" t="str">
            <v>Demand Response</v>
          </cell>
          <cell r="K822" t="str">
            <v>DSM - Load Control</v>
          </cell>
          <cell r="L822" t="str">
            <v/>
          </cell>
          <cell r="M822" t="str">
            <v>Demand Response</v>
          </cell>
          <cell r="N822" t="str">
            <v>Demand Response</v>
          </cell>
          <cell r="O822" t="str">
            <v/>
          </cell>
          <cell r="P822" t="str">
            <v>Demand Response</v>
          </cell>
          <cell r="Q822" t="str">
            <v>Demand Response</v>
          </cell>
          <cell r="R822" t="str">
            <v>Demand Response</v>
          </cell>
          <cell r="S822" t="str">
            <v>Demand Response</v>
          </cell>
          <cell r="T822" t="str">
            <v>Demand Response, WA-Smart APPl</v>
          </cell>
          <cell r="U822" t="str">
            <v>Demand Response</v>
          </cell>
          <cell r="V822" t="str">
            <v>WA</v>
          </cell>
          <cell r="W822" t="str">
            <v>#Non_Reporting</v>
          </cell>
        </row>
        <row r="823">
          <cell r="A823">
            <v>485647</v>
          </cell>
          <cell r="B823" t="str">
            <v>D1WA_ICE_1</v>
          </cell>
          <cell r="C823" t="str">
            <v>D1WA_ICE_1</v>
          </cell>
          <cell r="D823" t="str">
            <v>D1WA_ICE_1</v>
          </cell>
          <cell r="E823" t="str">
            <v>New Price Strike</v>
          </cell>
          <cell r="F823" t="str">
            <v>West</v>
          </cell>
          <cell r="G823" t="str">
            <v>Demand Response, WA-ICE storage</v>
          </cell>
          <cell r="H823"/>
          <cell r="I823" t="str">
            <v/>
          </cell>
          <cell r="J823" t="str">
            <v>Demand Response</v>
          </cell>
          <cell r="K823" t="str">
            <v>DSM - Load Control</v>
          </cell>
          <cell r="L823" t="str">
            <v/>
          </cell>
          <cell r="M823" t="str">
            <v>Demand Response</v>
          </cell>
          <cell r="N823" t="str">
            <v>Demand Response</v>
          </cell>
          <cell r="O823" t="str">
            <v/>
          </cell>
          <cell r="P823" t="str">
            <v>Demand Response</v>
          </cell>
          <cell r="Q823" t="str">
            <v>Demand Response</v>
          </cell>
          <cell r="R823" t="str">
            <v>Demand Response</v>
          </cell>
          <cell r="S823" t="str">
            <v>Demand Response</v>
          </cell>
          <cell r="T823" t="str">
            <v>Demand Response, WA-ICE storage</v>
          </cell>
          <cell r="U823" t="str">
            <v>Demand Response</v>
          </cell>
          <cell r="V823" t="str">
            <v>WA</v>
          </cell>
          <cell r="W823" t="str">
            <v>#Non_Reporting</v>
          </cell>
        </row>
        <row r="824">
          <cell r="A824">
            <v>485648</v>
          </cell>
          <cell r="B824" t="str">
            <v>D1WA_ICE_2</v>
          </cell>
          <cell r="C824" t="str">
            <v>D1WA_ICE_2</v>
          </cell>
          <cell r="D824" t="str">
            <v>D1WA_ICE_2</v>
          </cell>
          <cell r="E824" t="str">
            <v>New Price Strike</v>
          </cell>
          <cell r="F824" t="str">
            <v>West</v>
          </cell>
          <cell r="G824" t="str">
            <v>Demand Response, WA-ICE storage</v>
          </cell>
          <cell r="H824"/>
          <cell r="I824" t="str">
            <v/>
          </cell>
          <cell r="J824" t="str">
            <v>Demand Response</v>
          </cell>
          <cell r="K824" t="str">
            <v>DSM - Load Control</v>
          </cell>
          <cell r="L824" t="str">
            <v/>
          </cell>
          <cell r="M824" t="str">
            <v>Demand Response</v>
          </cell>
          <cell r="N824" t="str">
            <v>Demand Response</v>
          </cell>
          <cell r="O824" t="str">
            <v/>
          </cell>
          <cell r="P824" t="str">
            <v>Demand Response</v>
          </cell>
          <cell r="Q824" t="str">
            <v>Demand Response</v>
          </cell>
          <cell r="R824" t="str">
            <v>Demand Response</v>
          </cell>
          <cell r="S824" t="str">
            <v>Demand Response</v>
          </cell>
          <cell r="T824" t="str">
            <v>Demand Response, WA-ICE storage</v>
          </cell>
          <cell r="U824" t="str">
            <v>Demand Response</v>
          </cell>
          <cell r="V824" t="str">
            <v>WA</v>
          </cell>
          <cell r="W824" t="str">
            <v>#Non_Reporting</v>
          </cell>
        </row>
        <row r="825">
          <cell r="A825">
            <v>485646</v>
          </cell>
          <cell r="B825" t="str">
            <v>D1WA_RAC_1</v>
          </cell>
          <cell r="C825" t="str">
            <v>D1WA_RAC_1</v>
          </cell>
          <cell r="D825" t="str">
            <v>D1WA_RAC_1</v>
          </cell>
          <cell r="E825" t="str">
            <v>New Price Strike</v>
          </cell>
          <cell r="F825" t="str">
            <v>West</v>
          </cell>
          <cell r="G825" t="str">
            <v>Demand Response, WA-Room AC</v>
          </cell>
          <cell r="H825"/>
          <cell r="I825" t="str">
            <v/>
          </cell>
          <cell r="J825" t="str">
            <v>Demand Response</v>
          </cell>
          <cell r="K825" t="str">
            <v>DSM - Load Control</v>
          </cell>
          <cell r="L825" t="str">
            <v/>
          </cell>
          <cell r="M825" t="str">
            <v>Demand Response</v>
          </cell>
          <cell r="N825" t="str">
            <v>Demand Response</v>
          </cell>
          <cell r="O825" t="str">
            <v/>
          </cell>
          <cell r="P825" t="str">
            <v>Demand Response</v>
          </cell>
          <cell r="Q825" t="str">
            <v>Demand Response</v>
          </cell>
          <cell r="R825" t="str">
            <v>Demand Response</v>
          </cell>
          <cell r="S825" t="str">
            <v>Demand Response</v>
          </cell>
          <cell r="T825" t="str">
            <v>Demand Response, WA-Room AC</v>
          </cell>
          <cell r="U825" t="str">
            <v>Demand Response</v>
          </cell>
          <cell r="V825" t="str">
            <v>WA</v>
          </cell>
          <cell r="W825" t="str">
            <v>#Non_Reporting</v>
          </cell>
        </row>
        <row r="826">
          <cell r="A826">
            <v>485643</v>
          </cell>
          <cell r="B826" t="str">
            <v>D1WA_THM_1</v>
          </cell>
          <cell r="C826" t="str">
            <v>D1WA_THM_1</v>
          </cell>
          <cell r="D826" t="str">
            <v>D1WA_THM_1</v>
          </cell>
          <cell r="E826" t="str">
            <v>New Price Strike</v>
          </cell>
          <cell r="F826" t="str">
            <v>West</v>
          </cell>
          <cell r="G826" t="str">
            <v>Demand Response, WA-Thermostat</v>
          </cell>
          <cell r="H826"/>
          <cell r="I826" t="str">
            <v/>
          </cell>
          <cell r="J826" t="str">
            <v>Demand Response</v>
          </cell>
          <cell r="K826" t="str">
            <v>DSM - Load Control</v>
          </cell>
          <cell r="L826" t="str">
            <v/>
          </cell>
          <cell r="M826" t="str">
            <v>Demand Response</v>
          </cell>
          <cell r="N826" t="str">
            <v>Demand Response</v>
          </cell>
          <cell r="O826" t="str">
            <v/>
          </cell>
          <cell r="P826" t="str">
            <v>Demand Response</v>
          </cell>
          <cell r="Q826" t="str">
            <v>Demand Response</v>
          </cell>
          <cell r="R826" t="str">
            <v>Demand Response</v>
          </cell>
          <cell r="S826" t="str">
            <v>Demand Response</v>
          </cell>
          <cell r="T826" t="str">
            <v>Demand Response, WA-Thermostat</v>
          </cell>
          <cell r="U826" t="str">
            <v>Demand Response</v>
          </cell>
          <cell r="V826" t="str">
            <v>WA</v>
          </cell>
          <cell r="W826" t="str">
            <v>#Non_Reporting</v>
          </cell>
        </row>
        <row r="827">
          <cell r="A827">
            <v>485644</v>
          </cell>
          <cell r="B827" t="str">
            <v>D1WA_THM_2</v>
          </cell>
          <cell r="C827" t="str">
            <v>D1WA_THM_2</v>
          </cell>
          <cell r="D827" t="str">
            <v>D1WA_THM_2</v>
          </cell>
          <cell r="E827" t="str">
            <v>New Price Strike</v>
          </cell>
          <cell r="F827" t="str">
            <v>West</v>
          </cell>
          <cell r="G827" t="str">
            <v>Demand Response, WA-Thermostat</v>
          </cell>
          <cell r="H827"/>
          <cell r="I827" t="str">
            <v/>
          </cell>
          <cell r="J827" t="str">
            <v>Demand Response</v>
          </cell>
          <cell r="K827" t="str">
            <v>DSM - Load Control</v>
          </cell>
          <cell r="L827" t="str">
            <v/>
          </cell>
          <cell r="M827" t="str">
            <v>Demand Response</v>
          </cell>
          <cell r="N827" t="str">
            <v>Demand Response</v>
          </cell>
          <cell r="O827" t="str">
            <v/>
          </cell>
          <cell r="P827" t="str">
            <v>Demand Response</v>
          </cell>
          <cell r="Q827" t="str">
            <v>Demand Response</v>
          </cell>
          <cell r="R827" t="str">
            <v>Demand Response</v>
          </cell>
          <cell r="S827" t="str">
            <v>Demand Response</v>
          </cell>
          <cell r="T827" t="str">
            <v>Demand Response, WA-Thermostat</v>
          </cell>
          <cell r="U827" t="str">
            <v>Demand Response</v>
          </cell>
          <cell r="V827" t="str">
            <v>WA</v>
          </cell>
          <cell r="W827" t="str">
            <v>#Non_Reporting</v>
          </cell>
        </row>
        <row r="828">
          <cell r="A828">
            <v>1295868</v>
          </cell>
          <cell r="B828" t="str">
            <v>D1WA_THM_3</v>
          </cell>
          <cell r="C828" t="str">
            <v>D1WA_THM_3</v>
          </cell>
          <cell r="D828" t="str">
            <v>D1WA_THM_3</v>
          </cell>
          <cell r="E828" t="str">
            <v>New Price Strike</v>
          </cell>
          <cell r="F828" t="str">
            <v>West</v>
          </cell>
          <cell r="G828" t="str">
            <v>Demand Response, WA-Thermostat</v>
          </cell>
          <cell r="H828"/>
          <cell r="I828" t="str">
            <v/>
          </cell>
          <cell r="J828" t="str">
            <v>Demand Response</v>
          </cell>
          <cell r="K828" t="str">
            <v>DSM - Load Control</v>
          </cell>
          <cell r="L828" t="str">
            <v/>
          </cell>
          <cell r="M828" t="str">
            <v>Demand Response</v>
          </cell>
          <cell r="N828" t="str">
            <v>Demand Response</v>
          </cell>
          <cell r="O828" t="str">
            <v/>
          </cell>
          <cell r="P828" t="str">
            <v>Demand Response</v>
          </cell>
          <cell r="Q828" t="str">
            <v>Demand Response</v>
          </cell>
          <cell r="R828" t="str">
            <v>Demand Response</v>
          </cell>
          <cell r="S828" t="str">
            <v>Demand Response</v>
          </cell>
          <cell r="T828" t="str">
            <v>Demand Response, WA-Thermostat</v>
          </cell>
          <cell r="U828" t="str">
            <v>Demand Response</v>
          </cell>
          <cell r="V828" t="str">
            <v>WA</v>
          </cell>
          <cell r="W828" t="str">
            <v>#Non_Reporting</v>
          </cell>
        </row>
        <row r="829">
          <cell r="A829">
            <v>1295869</v>
          </cell>
          <cell r="B829" t="str">
            <v>D1WA_THM_4</v>
          </cell>
          <cell r="C829" t="str">
            <v>D1WA_THM_4</v>
          </cell>
          <cell r="D829" t="str">
            <v>D1WA_THM_4</v>
          </cell>
          <cell r="E829" t="str">
            <v>New Price Strike</v>
          </cell>
          <cell r="F829" t="str">
            <v>West</v>
          </cell>
          <cell r="G829" t="str">
            <v>Demand Response, WA-Thermostat</v>
          </cell>
          <cell r="H829"/>
          <cell r="I829" t="str">
            <v/>
          </cell>
          <cell r="J829" t="str">
            <v>Demand Response</v>
          </cell>
          <cell r="K829" t="str">
            <v>DSM - Load Control</v>
          </cell>
          <cell r="L829" t="str">
            <v/>
          </cell>
          <cell r="M829" t="str">
            <v>Demand Response</v>
          </cell>
          <cell r="N829" t="str">
            <v>Demand Response</v>
          </cell>
          <cell r="O829" t="str">
            <v/>
          </cell>
          <cell r="P829" t="str">
            <v>Demand Response</v>
          </cell>
          <cell r="Q829" t="str">
            <v>Demand Response</v>
          </cell>
          <cell r="R829" t="str">
            <v>Demand Response</v>
          </cell>
          <cell r="S829" t="str">
            <v>Demand Response</v>
          </cell>
          <cell r="T829" t="str">
            <v>Demand Response, WA-Thermostat</v>
          </cell>
          <cell r="U829" t="str">
            <v>Demand Response</v>
          </cell>
          <cell r="V829" t="str">
            <v>WA</v>
          </cell>
          <cell r="W829" t="str">
            <v>#Non_Reporting</v>
          </cell>
        </row>
        <row r="830">
          <cell r="A830">
            <v>485651</v>
          </cell>
          <cell r="B830" t="str">
            <v>D1WY_APP_1</v>
          </cell>
          <cell r="C830" t="str">
            <v>D1WY_APP_1</v>
          </cell>
          <cell r="D830" t="str">
            <v>D1WY_APP_1</v>
          </cell>
          <cell r="E830" t="str">
            <v>New Price Strike</v>
          </cell>
          <cell r="F830" t="str">
            <v>East</v>
          </cell>
          <cell r="G830" t="str">
            <v>Demand Response, WY-Smart APPl</v>
          </cell>
          <cell r="H830"/>
          <cell r="I830" t="str">
            <v/>
          </cell>
          <cell r="J830" t="str">
            <v>Demand Response</v>
          </cell>
          <cell r="K830" t="str">
            <v>DSM - Load Control</v>
          </cell>
          <cell r="L830" t="str">
            <v/>
          </cell>
          <cell r="M830" t="str">
            <v>Demand Response</v>
          </cell>
          <cell r="N830" t="str">
            <v>Demand Response</v>
          </cell>
          <cell r="O830" t="str">
            <v/>
          </cell>
          <cell r="P830" t="str">
            <v>Demand Response</v>
          </cell>
          <cell r="Q830" t="str">
            <v>Demand Response</v>
          </cell>
          <cell r="R830" t="str">
            <v>Demand Response</v>
          </cell>
          <cell r="S830" t="str">
            <v>Demand Response</v>
          </cell>
          <cell r="T830" t="str">
            <v>Demand Response, WY-Smart APPl</v>
          </cell>
          <cell r="U830" t="str">
            <v>Demand Response</v>
          </cell>
          <cell r="V830" t="str">
            <v>WY</v>
          </cell>
          <cell r="W830" t="str">
            <v>#Non_Reporting</v>
          </cell>
        </row>
        <row r="831">
          <cell r="A831">
            <v>485653</v>
          </cell>
          <cell r="B831" t="str">
            <v>D1WY_ICE_1</v>
          </cell>
          <cell r="C831" t="str">
            <v>D1WY_ICE_1</v>
          </cell>
          <cell r="D831" t="str">
            <v>D1WY_ICE_1</v>
          </cell>
          <cell r="E831" t="str">
            <v>New Price Strike</v>
          </cell>
          <cell r="F831" t="str">
            <v>East</v>
          </cell>
          <cell r="G831" t="str">
            <v>Demand Response, WY-ICE storage</v>
          </cell>
          <cell r="H831"/>
          <cell r="I831" t="str">
            <v/>
          </cell>
          <cell r="J831" t="str">
            <v>Demand Response</v>
          </cell>
          <cell r="K831" t="str">
            <v>DSM - Load Control</v>
          </cell>
          <cell r="L831" t="str">
            <v/>
          </cell>
          <cell r="M831" t="str">
            <v>Demand Response</v>
          </cell>
          <cell r="N831" t="str">
            <v>Demand Response</v>
          </cell>
          <cell r="O831" t="str">
            <v/>
          </cell>
          <cell r="P831" t="str">
            <v>Demand Response</v>
          </cell>
          <cell r="Q831" t="str">
            <v>Demand Response</v>
          </cell>
          <cell r="R831" t="str">
            <v>Demand Response</v>
          </cell>
          <cell r="S831" t="str">
            <v>Demand Response</v>
          </cell>
          <cell r="T831" t="str">
            <v>Demand Response, WY-ICE storage</v>
          </cell>
          <cell r="U831" t="str">
            <v>Demand Response</v>
          </cell>
          <cell r="V831" t="str">
            <v>WY</v>
          </cell>
          <cell r="W831" t="str">
            <v>#Non_Reporting</v>
          </cell>
        </row>
        <row r="832">
          <cell r="A832">
            <v>485652</v>
          </cell>
          <cell r="B832" t="str">
            <v>D1WY_RAC_1</v>
          </cell>
          <cell r="C832" t="str">
            <v>D1WY_RAC_1</v>
          </cell>
          <cell r="D832" t="str">
            <v>D1WY_RAC_1</v>
          </cell>
          <cell r="E832" t="str">
            <v>New Price Strike</v>
          </cell>
          <cell r="F832" t="str">
            <v>East</v>
          </cell>
          <cell r="G832" t="str">
            <v>Demand Response, WY-Room AC</v>
          </cell>
          <cell r="H832"/>
          <cell r="I832" t="str">
            <v/>
          </cell>
          <cell r="J832" t="str">
            <v>Demand Response</v>
          </cell>
          <cell r="K832" t="str">
            <v>DSM - Load Control</v>
          </cell>
          <cell r="L832" t="str">
            <v/>
          </cell>
          <cell r="M832" t="str">
            <v>Demand Response</v>
          </cell>
          <cell r="N832" t="str">
            <v>Demand Response</v>
          </cell>
          <cell r="O832" t="str">
            <v/>
          </cell>
          <cell r="P832" t="str">
            <v>Demand Response</v>
          </cell>
          <cell r="Q832" t="str">
            <v>Demand Response</v>
          </cell>
          <cell r="R832" t="str">
            <v>Demand Response</v>
          </cell>
          <cell r="S832" t="str">
            <v>Demand Response</v>
          </cell>
          <cell r="T832" t="str">
            <v>Demand Response, WY-Room AC</v>
          </cell>
          <cell r="U832" t="str">
            <v>Demand Response</v>
          </cell>
          <cell r="V832" t="str">
            <v>WY</v>
          </cell>
          <cell r="W832" t="str">
            <v>#Non_Reporting</v>
          </cell>
        </row>
        <row r="833">
          <cell r="A833">
            <v>485649</v>
          </cell>
          <cell r="B833" t="str">
            <v>D1WY_THM_1</v>
          </cell>
          <cell r="C833" t="str">
            <v>D1WY_THM_1</v>
          </cell>
          <cell r="D833" t="str">
            <v>D1WY_THM_1</v>
          </cell>
          <cell r="E833" t="str">
            <v>New Price Strike</v>
          </cell>
          <cell r="F833" t="str">
            <v>East</v>
          </cell>
          <cell r="G833" t="str">
            <v>Demand Response, WY-Thermostat</v>
          </cell>
          <cell r="H833"/>
          <cell r="I833" t="str">
            <v/>
          </cell>
          <cell r="J833" t="str">
            <v>Demand Response</v>
          </cell>
          <cell r="K833" t="str">
            <v>DSM - Load Control</v>
          </cell>
          <cell r="L833" t="str">
            <v/>
          </cell>
          <cell r="M833" t="str">
            <v>Demand Response</v>
          </cell>
          <cell r="N833" t="str">
            <v>Demand Response</v>
          </cell>
          <cell r="O833" t="str">
            <v/>
          </cell>
          <cell r="P833" t="str">
            <v>Demand Response</v>
          </cell>
          <cell r="Q833" t="str">
            <v>Demand Response</v>
          </cell>
          <cell r="R833" t="str">
            <v>Demand Response</v>
          </cell>
          <cell r="S833" t="str">
            <v>Demand Response</v>
          </cell>
          <cell r="T833" t="str">
            <v>Demand Response, WY-Thermostat</v>
          </cell>
          <cell r="U833" t="str">
            <v>Demand Response</v>
          </cell>
          <cell r="V833" t="str">
            <v>WY</v>
          </cell>
          <cell r="W833" t="str">
            <v>#Non_Reporting</v>
          </cell>
        </row>
        <row r="834">
          <cell r="A834">
            <v>485650</v>
          </cell>
          <cell r="B834" t="str">
            <v>D1WY_THM_2</v>
          </cell>
          <cell r="C834" t="str">
            <v>D1WY_THM_2</v>
          </cell>
          <cell r="D834" t="str">
            <v>D1WY_THM_2</v>
          </cell>
          <cell r="E834" t="str">
            <v>New Price Strike</v>
          </cell>
          <cell r="F834" t="str">
            <v>East</v>
          </cell>
          <cell r="G834" t="str">
            <v>Demand Response, WY-Thermostat</v>
          </cell>
          <cell r="H834"/>
          <cell r="I834" t="str">
            <v/>
          </cell>
          <cell r="J834" t="str">
            <v>Demand Response</v>
          </cell>
          <cell r="K834" t="str">
            <v>DSM - Load Control</v>
          </cell>
          <cell r="L834" t="str">
            <v/>
          </cell>
          <cell r="M834" t="str">
            <v>Demand Response</v>
          </cell>
          <cell r="N834" t="str">
            <v>Demand Response</v>
          </cell>
          <cell r="O834" t="str">
            <v/>
          </cell>
          <cell r="P834" t="str">
            <v>Demand Response</v>
          </cell>
          <cell r="Q834" t="str">
            <v>Demand Response</v>
          </cell>
          <cell r="R834" t="str">
            <v>Demand Response</v>
          </cell>
          <cell r="S834" t="str">
            <v>Demand Response</v>
          </cell>
          <cell r="T834" t="str">
            <v>Demand Response, WY-Thermostat</v>
          </cell>
          <cell r="U834" t="str">
            <v>Demand Response</v>
          </cell>
          <cell r="V834" t="str">
            <v>WY</v>
          </cell>
          <cell r="W834" t="str">
            <v>#Non_Reporting</v>
          </cell>
        </row>
        <row r="835">
          <cell r="A835">
            <v>101620</v>
          </cell>
          <cell r="B835" t="str">
            <v>I_PNC_BAT_LI</v>
          </cell>
          <cell r="C835" t="str">
            <v>I_PNC_BAT_LI</v>
          </cell>
          <cell r="D835" t="str">
            <v>I_PNC_BAT_LI</v>
          </cell>
          <cell r="E835" t="str">
            <v>New Pumped Storage</v>
          </cell>
          <cell r="F835" t="str">
            <v>West</v>
          </cell>
          <cell r="G835" t="str">
            <v>Battery Storage - Portland NC</v>
          </cell>
          <cell r="H835" t="str">
            <v/>
          </cell>
          <cell r="I835" t="str">
            <v/>
          </cell>
          <cell r="J835" t="str">
            <v>Other</v>
          </cell>
          <cell r="K835" t="str">
            <v>Storage - Other</v>
          </cell>
          <cell r="L835" t="str">
            <v/>
          </cell>
          <cell r="M835" t="str">
            <v>Other</v>
          </cell>
          <cell r="N835" t="str">
            <v>Other</v>
          </cell>
          <cell r="O835" t="str">
            <v/>
          </cell>
          <cell r="P835" t="str">
            <v>Storage</v>
          </cell>
          <cell r="Q835" t="str">
            <v>Battery</v>
          </cell>
          <cell r="R835" t="str">
            <v>Storage</v>
          </cell>
          <cell r="S835" t="str">
            <v>Battery</v>
          </cell>
          <cell r="T835" t="str">
            <v>Battery Storage - Portland NC</v>
          </cell>
          <cell r="U835" t="str">
            <v>Storage</v>
          </cell>
          <cell r="V835" t="str">
            <v>OR</v>
          </cell>
          <cell r="W835" t="str">
            <v>No</v>
          </cell>
        </row>
        <row r="836">
          <cell r="A836">
            <v>101629</v>
          </cell>
          <cell r="B836" t="str">
            <v>I_PNC_BAT_Ns</v>
          </cell>
          <cell r="C836" t="str">
            <v>I_PNC_BAT_Ns</v>
          </cell>
          <cell r="D836" t="str">
            <v>I_PNC_BAT_Ns</v>
          </cell>
          <cell r="E836" t="str">
            <v>New Pumped Storage</v>
          </cell>
          <cell r="F836" t="str">
            <v>West</v>
          </cell>
          <cell r="G836" t="str">
            <v>Battery Storage - Portland NC</v>
          </cell>
          <cell r="H836" t="str">
            <v/>
          </cell>
          <cell r="I836" t="str">
            <v/>
          </cell>
          <cell r="J836" t="str">
            <v>Other</v>
          </cell>
          <cell r="K836" t="str">
            <v>Storage - Other</v>
          </cell>
          <cell r="L836" t="str">
            <v/>
          </cell>
          <cell r="M836" t="str">
            <v>Other</v>
          </cell>
          <cell r="N836" t="str">
            <v>Other</v>
          </cell>
          <cell r="O836" t="str">
            <v/>
          </cell>
          <cell r="P836" t="str">
            <v>Storage</v>
          </cell>
          <cell r="Q836" t="str">
            <v>Battery</v>
          </cell>
          <cell r="R836" t="str">
            <v>Storage</v>
          </cell>
          <cell r="S836" t="str">
            <v>Battery</v>
          </cell>
          <cell r="T836" t="str">
            <v>Battery Storage - Portland NC</v>
          </cell>
          <cell r="U836" t="str">
            <v>Storage</v>
          </cell>
          <cell r="V836" t="str">
            <v>OR</v>
          </cell>
          <cell r="W836" t="str">
            <v>No</v>
          </cell>
        </row>
        <row r="837">
          <cell r="A837">
            <v>101647</v>
          </cell>
          <cell r="B837" t="str">
            <v>I_PNC_FLYw</v>
          </cell>
          <cell r="C837" t="str">
            <v>I_PNC_FLYw</v>
          </cell>
          <cell r="D837" t="str">
            <v>I_PNC_FLYw</v>
          </cell>
          <cell r="E837" t="str">
            <v>New Pumped Storage</v>
          </cell>
          <cell r="F837" t="str">
            <v>West</v>
          </cell>
          <cell r="G837" t="str">
            <v>Fly Wheel - West</v>
          </cell>
          <cell r="H837" t="str">
            <v/>
          </cell>
          <cell r="I837" t="str">
            <v/>
          </cell>
          <cell r="J837" t="str">
            <v>Other</v>
          </cell>
          <cell r="K837" t="str">
            <v>Storage - Other</v>
          </cell>
          <cell r="L837" t="str">
            <v/>
          </cell>
          <cell r="M837" t="str">
            <v>Other</v>
          </cell>
          <cell r="N837" t="str">
            <v>Other</v>
          </cell>
          <cell r="O837" t="str">
            <v/>
          </cell>
          <cell r="P837" t="str">
            <v>Storage</v>
          </cell>
          <cell r="Q837" t="str">
            <v>Fly Wheel</v>
          </cell>
          <cell r="R837" t="str">
            <v>Storage</v>
          </cell>
          <cell r="S837" t="str">
            <v>Fly Wheel</v>
          </cell>
          <cell r="T837" t="str">
            <v>Fly Wheel - West</v>
          </cell>
          <cell r="U837" t="str">
            <v>Storage</v>
          </cell>
          <cell r="V837" t="str">
            <v>OR</v>
          </cell>
          <cell r="W837" t="str">
            <v>No</v>
          </cell>
        </row>
        <row r="838">
          <cell r="A838">
            <v>101616</v>
          </cell>
          <cell r="B838" t="str">
            <v>I_SO_PUMP</v>
          </cell>
          <cell r="C838" t="str">
            <v>I_SO_PUMP</v>
          </cell>
          <cell r="D838" t="str">
            <v>I_SO_PUMP</v>
          </cell>
          <cell r="E838" t="str">
            <v>New Pumped Storage</v>
          </cell>
          <cell r="F838" t="str">
            <v>West</v>
          </cell>
          <cell r="G838" t="str">
            <v>Pump Storage - West</v>
          </cell>
          <cell r="H838" t="str">
            <v/>
          </cell>
          <cell r="I838" t="str">
            <v/>
          </cell>
          <cell r="J838" t="str">
            <v>Other</v>
          </cell>
          <cell r="K838" t="str">
            <v>Storage - Other</v>
          </cell>
          <cell r="L838" t="str">
            <v/>
          </cell>
          <cell r="M838" t="str">
            <v>Other</v>
          </cell>
          <cell r="N838" t="str">
            <v>Other</v>
          </cell>
          <cell r="O838" t="str">
            <v/>
          </cell>
          <cell r="P838" t="str">
            <v>Storage</v>
          </cell>
          <cell r="Q838" t="str">
            <v>PumpStorage</v>
          </cell>
          <cell r="R838" t="str">
            <v>Storage</v>
          </cell>
          <cell r="S838" t="str">
            <v>PumpStorage</v>
          </cell>
          <cell r="T838" t="str">
            <v>Pump Storage - West</v>
          </cell>
          <cell r="U838" t="str">
            <v>Storage</v>
          </cell>
          <cell r="V838" t="str">
            <v>OR</v>
          </cell>
          <cell r="W838" t="str">
            <v>No</v>
          </cell>
        </row>
        <row r="839">
          <cell r="A839">
            <v>1295905</v>
          </cell>
          <cell r="B839" t="str">
            <v>I_SO_PUMP2</v>
          </cell>
          <cell r="C839" t="str">
            <v>I_SO_PUMP2</v>
          </cell>
          <cell r="D839" t="str">
            <v>I_SO_PUMP2</v>
          </cell>
          <cell r="E839" t="str">
            <v>New Pumped Storage</v>
          </cell>
          <cell r="F839" t="str">
            <v>West</v>
          </cell>
          <cell r="G839" t="str">
            <v>Pump Storage - West</v>
          </cell>
          <cell r="H839" t="str">
            <v/>
          </cell>
          <cell r="I839" t="str">
            <v/>
          </cell>
          <cell r="J839" t="str">
            <v>Other</v>
          </cell>
          <cell r="K839" t="str">
            <v>Storage - Other</v>
          </cell>
          <cell r="L839" t="str">
            <v/>
          </cell>
          <cell r="M839" t="str">
            <v>Other</v>
          </cell>
          <cell r="N839" t="str">
            <v>Other</v>
          </cell>
          <cell r="O839" t="str">
            <v/>
          </cell>
          <cell r="P839" t="str">
            <v>Storage</v>
          </cell>
          <cell r="Q839" t="str">
            <v>PumpStorage</v>
          </cell>
          <cell r="R839" t="str">
            <v>Storage</v>
          </cell>
          <cell r="S839" t="str">
            <v>PumpStorage</v>
          </cell>
          <cell r="T839" t="str">
            <v>Pump Storage - West</v>
          </cell>
          <cell r="U839" t="str">
            <v>Storage</v>
          </cell>
          <cell r="V839" t="str">
            <v>OR</v>
          </cell>
          <cell r="W839" t="str">
            <v>No</v>
          </cell>
        </row>
        <row r="840">
          <cell r="A840">
            <v>488086</v>
          </cell>
          <cell r="B840" t="str">
            <v>I_WA_PUMP</v>
          </cell>
          <cell r="C840" t="str">
            <v>I_WA_PUMP</v>
          </cell>
          <cell r="D840" t="str">
            <v>I_WA_PUMP</v>
          </cell>
          <cell r="E840" t="str">
            <v>New Pumped Storage</v>
          </cell>
          <cell r="F840" t="str">
            <v>West</v>
          </cell>
          <cell r="G840" t="str">
            <v>Pump Storage - West</v>
          </cell>
          <cell r="H840" t="str">
            <v/>
          </cell>
          <cell r="I840" t="str">
            <v/>
          </cell>
          <cell r="J840" t="str">
            <v>Other</v>
          </cell>
          <cell r="K840" t="str">
            <v>Storage - Other</v>
          </cell>
          <cell r="L840" t="str">
            <v/>
          </cell>
          <cell r="M840" t="str">
            <v>Other</v>
          </cell>
          <cell r="N840" t="str">
            <v>Other</v>
          </cell>
          <cell r="O840" t="str">
            <v/>
          </cell>
          <cell r="P840" t="str">
            <v>Storage</v>
          </cell>
          <cell r="Q840" t="str">
            <v>PumpStorage</v>
          </cell>
          <cell r="R840" t="str">
            <v>Storage</v>
          </cell>
          <cell r="S840" t="str">
            <v>PumpStorage</v>
          </cell>
          <cell r="T840" t="str">
            <v>Pump Storage - West</v>
          </cell>
          <cell r="U840" t="str">
            <v>Storage</v>
          </cell>
          <cell r="V840" t="str">
            <v>OR</v>
          </cell>
          <cell r="W840" t="str">
            <v>No</v>
          </cell>
        </row>
        <row r="841">
          <cell r="A841">
            <v>101621</v>
          </cell>
          <cell r="B841" t="str">
            <v>I_SO_BAT_LI</v>
          </cell>
          <cell r="C841" t="str">
            <v>I_SO_BAT_LI</v>
          </cell>
          <cell r="D841" t="str">
            <v>I_SO_BAT_LI</v>
          </cell>
          <cell r="E841" t="str">
            <v>New Pumped Storage</v>
          </cell>
          <cell r="F841" t="str">
            <v>West</v>
          </cell>
          <cell r="G841" t="str">
            <v>Battery Storage - S-Oregon</v>
          </cell>
          <cell r="H841" t="str">
            <v/>
          </cell>
          <cell r="I841" t="str">
            <v/>
          </cell>
          <cell r="J841" t="str">
            <v>Other</v>
          </cell>
          <cell r="K841" t="str">
            <v>Storage - Other</v>
          </cell>
          <cell r="L841" t="str">
            <v/>
          </cell>
          <cell r="M841" t="str">
            <v>Other</v>
          </cell>
          <cell r="N841" t="str">
            <v>Other</v>
          </cell>
          <cell r="O841" t="str">
            <v/>
          </cell>
          <cell r="P841" t="str">
            <v>Storage</v>
          </cell>
          <cell r="Q841" t="str">
            <v>Battery</v>
          </cell>
          <cell r="R841" t="str">
            <v>Storage</v>
          </cell>
          <cell r="S841" t="str">
            <v>Battery</v>
          </cell>
          <cell r="T841" t="str">
            <v>Battery Storage - S-Oregon</v>
          </cell>
          <cell r="U841" t="str">
            <v>Storage</v>
          </cell>
          <cell r="V841" t="str">
            <v>OR</v>
          </cell>
          <cell r="W841" t="str">
            <v>No</v>
          </cell>
        </row>
        <row r="842">
          <cell r="A842">
            <v>101630</v>
          </cell>
          <cell r="B842" t="str">
            <v>I_SO_BAT_Ns</v>
          </cell>
          <cell r="C842" t="str">
            <v>I_SO_BAT_Ns</v>
          </cell>
          <cell r="D842" t="str">
            <v>I_SO_BAT_Ns</v>
          </cell>
          <cell r="E842" t="str">
            <v>New Pumped Storage</v>
          </cell>
          <cell r="F842" t="str">
            <v>West</v>
          </cell>
          <cell r="G842" t="str">
            <v>Battery Storage - S-Oregon</v>
          </cell>
          <cell r="H842" t="str">
            <v/>
          </cell>
          <cell r="I842" t="str">
            <v/>
          </cell>
          <cell r="J842" t="str">
            <v>Other</v>
          </cell>
          <cell r="K842" t="str">
            <v>Storage - Other</v>
          </cell>
          <cell r="L842" t="str">
            <v/>
          </cell>
          <cell r="M842" t="str">
            <v>Other</v>
          </cell>
          <cell r="N842" t="str">
            <v>Other</v>
          </cell>
          <cell r="O842" t="str">
            <v/>
          </cell>
          <cell r="P842" t="str">
            <v>Storage</v>
          </cell>
          <cell r="Q842" t="str">
            <v>Battery</v>
          </cell>
          <cell r="R842" t="str">
            <v>Storage</v>
          </cell>
          <cell r="S842" t="str">
            <v>Battery</v>
          </cell>
          <cell r="T842" t="str">
            <v>Battery Storage - S-Oregon</v>
          </cell>
          <cell r="U842" t="str">
            <v>Storage</v>
          </cell>
          <cell r="V842" t="str">
            <v>OR</v>
          </cell>
          <cell r="W842" t="str">
            <v>No</v>
          </cell>
        </row>
        <row r="843">
          <cell r="A843">
            <v>101648</v>
          </cell>
          <cell r="B843" t="str">
            <v>I_SO_FLYw</v>
          </cell>
          <cell r="C843" t="str">
            <v>I_SO_FLYw</v>
          </cell>
          <cell r="D843" t="str">
            <v>I_SO_FLYw</v>
          </cell>
          <cell r="E843" t="str">
            <v>New Pumped Storage</v>
          </cell>
          <cell r="F843" t="str">
            <v>West</v>
          </cell>
          <cell r="G843" t="str">
            <v>Fly Wheel - West</v>
          </cell>
          <cell r="H843" t="str">
            <v/>
          </cell>
          <cell r="I843" t="str">
            <v/>
          </cell>
          <cell r="J843" t="str">
            <v>Other</v>
          </cell>
          <cell r="K843" t="str">
            <v>Storage - Other</v>
          </cell>
          <cell r="L843" t="str">
            <v/>
          </cell>
          <cell r="M843" t="str">
            <v>Other</v>
          </cell>
          <cell r="N843" t="str">
            <v>Other</v>
          </cell>
          <cell r="O843" t="str">
            <v/>
          </cell>
          <cell r="P843" t="str">
            <v>Storage</v>
          </cell>
          <cell r="Q843" t="str">
            <v>Fly Wheel</v>
          </cell>
          <cell r="R843" t="str">
            <v>Storage</v>
          </cell>
          <cell r="S843" t="str">
            <v>Fly Wheel</v>
          </cell>
          <cell r="T843" t="str">
            <v>Fly Wheel - West</v>
          </cell>
          <cell r="U843" t="str">
            <v>Storage</v>
          </cell>
          <cell r="V843" t="str">
            <v>OR</v>
          </cell>
          <cell r="W843" t="str">
            <v>No</v>
          </cell>
        </row>
        <row r="844">
          <cell r="A844">
            <v>101623</v>
          </cell>
          <cell r="B844" t="str">
            <v>I_UN_BAT_LI</v>
          </cell>
          <cell r="C844" t="str">
            <v>I_UN_BAT_LI</v>
          </cell>
          <cell r="D844" t="str">
            <v>I_UN_BAT_LI</v>
          </cell>
          <cell r="E844" t="str">
            <v>New Pumped Storage</v>
          </cell>
          <cell r="F844" t="str">
            <v>East</v>
          </cell>
          <cell r="G844" t="str">
            <v>Battery Storage - Utah-N</v>
          </cell>
          <cell r="H844" t="str">
            <v/>
          </cell>
          <cell r="I844" t="str">
            <v/>
          </cell>
          <cell r="J844" t="str">
            <v>Other</v>
          </cell>
          <cell r="K844" t="str">
            <v>Storage - Other</v>
          </cell>
          <cell r="L844" t="str">
            <v/>
          </cell>
          <cell r="M844" t="str">
            <v>Other</v>
          </cell>
          <cell r="N844" t="str">
            <v>Other</v>
          </cell>
          <cell r="O844" t="str">
            <v/>
          </cell>
          <cell r="P844" t="str">
            <v>Storage</v>
          </cell>
          <cell r="Q844" t="str">
            <v>Battery</v>
          </cell>
          <cell r="R844" t="str">
            <v>Storage</v>
          </cell>
          <cell r="S844" t="str">
            <v>Battery</v>
          </cell>
          <cell r="T844" t="str">
            <v>Battery Storage - Utah-N</v>
          </cell>
          <cell r="U844" t="str">
            <v>Storage</v>
          </cell>
          <cell r="V844" t="str">
            <v>UT</v>
          </cell>
          <cell r="W844" t="str">
            <v>No</v>
          </cell>
        </row>
        <row r="845">
          <cell r="A845">
            <v>101632</v>
          </cell>
          <cell r="B845" t="str">
            <v>I_UN_BAT_Ns</v>
          </cell>
          <cell r="C845" t="str">
            <v>I_UN_BAT_Ns</v>
          </cell>
          <cell r="D845" t="str">
            <v>I_UN_BAT_Ns</v>
          </cell>
          <cell r="E845" t="str">
            <v>New Pumped Storage</v>
          </cell>
          <cell r="F845" t="str">
            <v>East</v>
          </cell>
          <cell r="G845" t="str">
            <v>Battery Storage - Utah-N</v>
          </cell>
          <cell r="H845" t="str">
            <v/>
          </cell>
          <cell r="I845" t="str">
            <v/>
          </cell>
          <cell r="J845" t="str">
            <v>Other</v>
          </cell>
          <cell r="K845" t="str">
            <v>Storage - Other</v>
          </cell>
          <cell r="L845" t="str">
            <v/>
          </cell>
          <cell r="M845" t="str">
            <v>Other</v>
          </cell>
          <cell r="N845" t="str">
            <v>Other</v>
          </cell>
          <cell r="O845" t="str">
            <v/>
          </cell>
          <cell r="P845" t="str">
            <v>Storage</v>
          </cell>
          <cell r="Q845" t="str">
            <v>Battery</v>
          </cell>
          <cell r="R845" t="str">
            <v>Storage</v>
          </cell>
          <cell r="S845" t="str">
            <v>Battery</v>
          </cell>
          <cell r="T845" t="str">
            <v>Battery Storage - Utah-N</v>
          </cell>
          <cell r="U845" t="str">
            <v>Storage</v>
          </cell>
          <cell r="V845" t="str">
            <v>UT</v>
          </cell>
          <cell r="W845" t="str">
            <v>No</v>
          </cell>
        </row>
        <row r="846">
          <cell r="A846">
            <v>101650</v>
          </cell>
          <cell r="B846" t="str">
            <v>I_UN_FLYw</v>
          </cell>
          <cell r="C846" t="str">
            <v>I_UN_FLYw</v>
          </cell>
          <cell r="D846" t="str">
            <v>I_UN_FLYw</v>
          </cell>
          <cell r="E846" t="str">
            <v>New Pumped Storage</v>
          </cell>
          <cell r="F846" t="str">
            <v>East</v>
          </cell>
          <cell r="G846" t="str">
            <v>Fly Wheel - East</v>
          </cell>
          <cell r="H846" t="str">
            <v/>
          </cell>
          <cell r="I846" t="str">
            <v/>
          </cell>
          <cell r="J846" t="str">
            <v>Other</v>
          </cell>
          <cell r="K846" t="str">
            <v>Storage - Other</v>
          </cell>
          <cell r="L846" t="str">
            <v/>
          </cell>
          <cell r="M846" t="str">
            <v>Other</v>
          </cell>
          <cell r="N846" t="str">
            <v>Other</v>
          </cell>
          <cell r="O846" t="str">
            <v/>
          </cell>
          <cell r="P846" t="str">
            <v>Storage</v>
          </cell>
          <cell r="Q846" t="str">
            <v>Fly Wheel</v>
          </cell>
          <cell r="R846" t="str">
            <v>Storage</v>
          </cell>
          <cell r="S846" t="str">
            <v>Fly Wheel</v>
          </cell>
          <cell r="T846" t="str">
            <v>Fly Wheel - East</v>
          </cell>
          <cell r="U846" t="str">
            <v>Storage</v>
          </cell>
          <cell r="V846" t="str">
            <v>UT</v>
          </cell>
          <cell r="W846" t="str">
            <v>No</v>
          </cell>
        </row>
        <row r="847">
          <cell r="A847">
            <v>101624</v>
          </cell>
          <cell r="B847" t="str">
            <v>I_US_BAT_LI</v>
          </cell>
          <cell r="C847" t="str">
            <v>I_US_BAT_LI</v>
          </cell>
          <cell r="D847" t="str">
            <v>I_US_BAT_LI</v>
          </cell>
          <cell r="E847" t="str">
            <v>New Pumped Storage</v>
          </cell>
          <cell r="F847" t="str">
            <v>East</v>
          </cell>
          <cell r="G847" t="str">
            <v>Battery Storage - Utah-S</v>
          </cell>
          <cell r="H847" t="str">
            <v/>
          </cell>
          <cell r="I847" t="str">
            <v/>
          </cell>
          <cell r="J847" t="str">
            <v>Other</v>
          </cell>
          <cell r="K847" t="str">
            <v>Storage - Other</v>
          </cell>
          <cell r="L847" t="str">
            <v/>
          </cell>
          <cell r="M847" t="str">
            <v>Other</v>
          </cell>
          <cell r="N847" t="str">
            <v>Other</v>
          </cell>
          <cell r="O847" t="str">
            <v/>
          </cell>
          <cell r="P847" t="str">
            <v>Storage</v>
          </cell>
          <cell r="Q847" t="str">
            <v>Battery</v>
          </cell>
          <cell r="R847" t="str">
            <v>Storage</v>
          </cell>
          <cell r="S847" t="str">
            <v>Battery</v>
          </cell>
          <cell r="T847" t="str">
            <v>Battery Storage - East</v>
          </cell>
          <cell r="U847" t="str">
            <v>Storage</v>
          </cell>
          <cell r="V847" t="str">
            <v>UT</v>
          </cell>
          <cell r="W847" t="str">
            <v>No</v>
          </cell>
        </row>
        <row r="848">
          <cell r="A848">
            <v>101633</v>
          </cell>
          <cell r="B848" t="str">
            <v>I_US_BAT_Ns</v>
          </cell>
          <cell r="C848" t="str">
            <v>I_US_BAT_Ns</v>
          </cell>
          <cell r="D848" t="str">
            <v>I_US_BAT_Ns</v>
          </cell>
          <cell r="E848" t="str">
            <v>New Pumped Storage</v>
          </cell>
          <cell r="F848" t="str">
            <v>East</v>
          </cell>
          <cell r="G848" t="str">
            <v>Battery Storage - Utah-S</v>
          </cell>
          <cell r="H848" t="str">
            <v/>
          </cell>
          <cell r="I848" t="str">
            <v/>
          </cell>
          <cell r="J848" t="str">
            <v>Other</v>
          </cell>
          <cell r="K848" t="str">
            <v>Storage - Other</v>
          </cell>
          <cell r="L848" t="str">
            <v/>
          </cell>
          <cell r="M848" t="str">
            <v>Other</v>
          </cell>
          <cell r="N848" t="str">
            <v>Other</v>
          </cell>
          <cell r="O848" t="str">
            <v/>
          </cell>
          <cell r="P848" t="str">
            <v>Storage</v>
          </cell>
          <cell r="Q848" t="str">
            <v>Battery</v>
          </cell>
          <cell r="R848" t="str">
            <v>Storage</v>
          </cell>
          <cell r="S848" t="str">
            <v>Battery</v>
          </cell>
          <cell r="T848" t="str">
            <v>Battery Storage - East</v>
          </cell>
          <cell r="U848" t="str">
            <v>Storage</v>
          </cell>
          <cell r="V848" t="str">
            <v>UT</v>
          </cell>
          <cell r="W848" t="str">
            <v>No</v>
          </cell>
        </row>
        <row r="849">
          <cell r="A849">
            <v>101675</v>
          </cell>
          <cell r="B849" t="str">
            <v>I_US_CAES</v>
          </cell>
          <cell r="C849" t="str">
            <v>I_US_CAES</v>
          </cell>
          <cell r="D849" t="str">
            <v>I_US_CAES</v>
          </cell>
          <cell r="E849" t="str">
            <v>New Pumped Storage</v>
          </cell>
          <cell r="F849" t="str">
            <v>East</v>
          </cell>
          <cell r="G849" t="str">
            <v>CAES - East</v>
          </cell>
          <cell r="H849" t="str">
            <v/>
          </cell>
          <cell r="I849" t="str">
            <v/>
          </cell>
          <cell r="J849" t="str">
            <v>Other</v>
          </cell>
          <cell r="K849" t="str">
            <v>Storage - CAES</v>
          </cell>
          <cell r="L849" t="str">
            <v/>
          </cell>
          <cell r="M849" t="str">
            <v>Other</v>
          </cell>
          <cell r="N849" t="str">
            <v>Other</v>
          </cell>
          <cell r="O849" t="str">
            <v/>
          </cell>
          <cell r="P849" t="str">
            <v>Storage</v>
          </cell>
          <cell r="Q849" t="str">
            <v>CAES</v>
          </cell>
          <cell r="R849" t="str">
            <v>Storage</v>
          </cell>
          <cell r="S849" t="str">
            <v>CAES</v>
          </cell>
          <cell r="T849" t="str">
            <v>Battery Storage - East</v>
          </cell>
          <cell r="U849" t="str">
            <v>Storage</v>
          </cell>
          <cell r="V849" t="str">
            <v>UT</v>
          </cell>
          <cell r="W849" t="str">
            <v>No</v>
          </cell>
        </row>
        <row r="850">
          <cell r="A850">
            <v>101651</v>
          </cell>
          <cell r="B850" t="str">
            <v>I_US_FLYw</v>
          </cell>
          <cell r="C850" t="str">
            <v>I_US_FLYw</v>
          </cell>
          <cell r="D850" t="str">
            <v>I_US_FLYw</v>
          </cell>
          <cell r="E850" t="str">
            <v>New Pumped Storage</v>
          </cell>
          <cell r="F850" t="str">
            <v>East</v>
          </cell>
          <cell r="G850" t="str">
            <v>Fly Wheel - East</v>
          </cell>
          <cell r="H850" t="str">
            <v/>
          </cell>
          <cell r="I850" t="str">
            <v/>
          </cell>
          <cell r="J850" t="str">
            <v>Other</v>
          </cell>
          <cell r="K850" t="str">
            <v>Storage - Other</v>
          </cell>
          <cell r="L850" t="str">
            <v/>
          </cell>
          <cell r="M850" t="str">
            <v>Other</v>
          </cell>
          <cell r="N850" t="str">
            <v>Other</v>
          </cell>
          <cell r="O850" t="str">
            <v/>
          </cell>
          <cell r="P850" t="str">
            <v>Storage</v>
          </cell>
          <cell r="Q850" t="str">
            <v>Fly Wheel</v>
          </cell>
          <cell r="R850" t="str">
            <v>Storage</v>
          </cell>
          <cell r="S850" t="str">
            <v>Fly Wheel</v>
          </cell>
          <cell r="T850" t="str">
            <v>Battery Storage - East</v>
          </cell>
          <cell r="U850" t="str">
            <v>Storage</v>
          </cell>
          <cell r="V850" t="str">
            <v>UT</v>
          </cell>
          <cell r="W850" t="str">
            <v>No</v>
          </cell>
        </row>
        <row r="851">
          <cell r="A851">
            <v>101618</v>
          </cell>
          <cell r="B851" t="str">
            <v>I_US_PUMP</v>
          </cell>
          <cell r="C851" t="str">
            <v>I_US_PUMP</v>
          </cell>
          <cell r="D851" t="str">
            <v>I_US_PUMP</v>
          </cell>
          <cell r="E851" t="str">
            <v>New Pumped Storage</v>
          </cell>
          <cell r="F851" t="str">
            <v>East</v>
          </cell>
          <cell r="G851" t="str">
            <v>Pump Storage - East</v>
          </cell>
          <cell r="H851" t="str">
            <v/>
          </cell>
          <cell r="I851" t="str">
            <v/>
          </cell>
          <cell r="J851" t="str">
            <v>Other</v>
          </cell>
          <cell r="K851" t="str">
            <v>Storage - Other</v>
          </cell>
          <cell r="L851" t="str">
            <v/>
          </cell>
          <cell r="M851" t="str">
            <v>Other</v>
          </cell>
          <cell r="N851" t="str">
            <v>Other</v>
          </cell>
          <cell r="O851" t="str">
            <v/>
          </cell>
          <cell r="P851" t="str">
            <v>Storage</v>
          </cell>
          <cell r="Q851" t="str">
            <v>PumpStorage</v>
          </cell>
          <cell r="R851" t="str">
            <v>Storage</v>
          </cell>
          <cell r="S851" t="str">
            <v>PumpStorage</v>
          </cell>
          <cell r="T851" t="str">
            <v>Battery Storage - East</v>
          </cell>
          <cell r="U851" t="str">
            <v>Storage</v>
          </cell>
          <cell r="V851" t="str">
            <v>UT</v>
          </cell>
          <cell r="W851" t="str">
            <v>No</v>
          </cell>
        </row>
        <row r="852">
          <cell r="A852">
            <v>1295906</v>
          </cell>
          <cell r="B852" t="str">
            <v>I_UTN_PUMP</v>
          </cell>
          <cell r="C852" t="str">
            <v>I_UTN_PUMP</v>
          </cell>
          <cell r="D852" t="str">
            <v>I_UTN_PUMP</v>
          </cell>
          <cell r="E852" t="str">
            <v>New Pumped Storage</v>
          </cell>
          <cell r="F852" t="str">
            <v>East</v>
          </cell>
          <cell r="G852" t="str">
            <v>Pump Storage - East</v>
          </cell>
          <cell r="H852" t="str">
            <v/>
          </cell>
          <cell r="I852" t="str">
            <v/>
          </cell>
          <cell r="J852" t="str">
            <v>Other</v>
          </cell>
          <cell r="K852" t="str">
            <v>Storage - Other</v>
          </cell>
          <cell r="L852" t="str">
            <v/>
          </cell>
          <cell r="M852" t="str">
            <v>Other</v>
          </cell>
          <cell r="N852" t="str">
            <v>Other</v>
          </cell>
          <cell r="O852" t="str">
            <v/>
          </cell>
          <cell r="P852" t="str">
            <v>Storage</v>
          </cell>
          <cell r="Q852" t="str">
            <v>PumpStorage</v>
          </cell>
          <cell r="R852" t="str">
            <v>Storage</v>
          </cell>
          <cell r="S852" t="str">
            <v>PumpStorage</v>
          </cell>
          <cell r="T852" t="str">
            <v>Battery Storage - East</v>
          </cell>
          <cell r="U852" t="str">
            <v>Storage</v>
          </cell>
          <cell r="V852" t="str">
            <v>UT</v>
          </cell>
          <cell r="W852" t="str">
            <v>No</v>
          </cell>
        </row>
        <row r="853">
          <cell r="A853">
            <v>101619</v>
          </cell>
          <cell r="B853" t="str">
            <v>I_WNE_BAT_LI</v>
          </cell>
          <cell r="C853" t="str">
            <v>I_WNE_BAT_LI</v>
          </cell>
          <cell r="D853" t="str">
            <v>I_WNE_BAT_LI</v>
          </cell>
          <cell r="E853" t="str">
            <v>New Pumped Storage</v>
          </cell>
          <cell r="F853" t="str">
            <v>East</v>
          </cell>
          <cell r="G853" t="str">
            <v>Battery Storage - WYNE</v>
          </cell>
          <cell r="H853" t="str">
            <v/>
          </cell>
          <cell r="I853" t="str">
            <v/>
          </cell>
          <cell r="J853" t="str">
            <v>Other</v>
          </cell>
          <cell r="K853" t="str">
            <v>Storage - Other</v>
          </cell>
          <cell r="L853" t="str">
            <v/>
          </cell>
          <cell r="M853" t="str">
            <v>Other</v>
          </cell>
          <cell r="N853" t="str">
            <v>Other</v>
          </cell>
          <cell r="O853" t="str">
            <v/>
          </cell>
          <cell r="P853" t="str">
            <v>Storage</v>
          </cell>
          <cell r="Q853" t="str">
            <v>Battery</v>
          </cell>
          <cell r="R853" t="str">
            <v>Storage</v>
          </cell>
          <cell r="S853" t="str">
            <v>Battery</v>
          </cell>
          <cell r="T853" t="str">
            <v>Battery Storage - East</v>
          </cell>
          <cell r="U853" t="str">
            <v>Storage</v>
          </cell>
          <cell r="V853" t="str">
            <v>WY</v>
          </cell>
          <cell r="W853" t="str">
            <v>No</v>
          </cell>
        </row>
        <row r="854">
          <cell r="A854">
            <v>101628</v>
          </cell>
          <cell r="B854" t="str">
            <v>I_WNE_BAT_Ns</v>
          </cell>
          <cell r="C854" t="str">
            <v>I_WNE_BAT_Ns</v>
          </cell>
          <cell r="D854" t="str">
            <v>I_WNE_BAT_Ns</v>
          </cell>
          <cell r="E854" t="str">
            <v>New Pumped Storage</v>
          </cell>
          <cell r="F854" t="str">
            <v>East</v>
          </cell>
          <cell r="G854" t="str">
            <v>Battery Storage - WYNE</v>
          </cell>
          <cell r="H854" t="str">
            <v/>
          </cell>
          <cell r="I854" t="str">
            <v/>
          </cell>
          <cell r="J854" t="str">
            <v>Other</v>
          </cell>
          <cell r="K854" t="str">
            <v>Storage - Other</v>
          </cell>
          <cell r="L854" t="str">
            <v/>
          </cell>
          <cell r="M854" t="str">
            <v>Other</v>
          </cell>
          <cell r="N854" t="str">
            <v>Other</v>
          </cell>
          <cell r="O854" t="str">
            <v/>
          </cell>
          <cell r="P854" t="str">
            <v>Storage</v>
          </cell>
          <cell r="Q854" t="str">
            <v>Battery</v>
          </cell>
          <cell r="R854" t="str">
            <v>Storage</v>
          </cell>
          <cell r="S854" t="str">
            <v>Battery</v>
          </cell>
          <cell r="T854" t="str">
            <v>Battery Storage - East</v>
          </cell>
          <cell r="U854" t="str">
            <v>Storage</v>
          </cell>
          <cell r="V854" t="str">
            <v>WY</v>
          </cell>
          <cell r="W854" t="str">
            <v>No</v>
          </cell>
        </row>
        <row r="855">
          <cell r="A855">
            <v>101646</v>
          </cell>
          <cell r="B855" t="str">
            <v>I_WNE_FLYw</v>
          </cell>
          <cell r="C855" t="str">
            <v>I_WNE_FLYw</v>
          </cell>
          <cell r="D855" t="str">
            <v>I_WNE_FLYw</v>
          </cell>
          <cell r="E855" t="str">
            <v>New Pumped Storage</v>
          </cell>
          <cell r="F855" t="str">
            <v>East</v>
          </cell>
          <cell r="G855" t="str">
            <v>Fly Wheel - East</v>
          </cell>
          <cell r="H855" t="str">
            <v/>
          </cell>
          <cell r="I855" t="str">
            <v/>
          </cell>
          <cell r="J855" t="str">
            <v>Other</v>
          </cell>
          <cell r="K855" t="str">
            <v>Storage - Other</v>
          </cell>
          <cell r="L855" t="str">
            <v/>
          </cell>
          <cell r="M855" t="str">
            <v>Other</v>
          </cell>
          <cell r="N855" t="str">
            <v>Other</v>
          </cell>
          <cell r="O855" t="str">
            <v/>
          </cell>
          <cell r="P855" t="str">
            <v>Storage</v>
          </cell>
          <cell r="Q855" t="str">
            <v>Fly Wheel</v>
          </cell>
          <cell r="R855" t="str">
            <v>Storage</v>
          </cell>
          <cell r="S855" t="str">
            <v>Fly Wheel</v>
          </cell>
          <cell r="T855" t="str">
            <v>Battery Storage - East</v>
          </cell>
          <cell r="U855" t="str">
            <v>Storage</v>
          </cell>
          <cell r="V855" t="str">
            <v>WY</v>
          </cell>
          <cell r="W855" t="str">
            <v>No</v>
          </cell>
        </row>
        <row r="856">
          <cell r="A856">
            <v>101622</v>
          </cell>
          <cell r="B856" t="str">
            <v>I_WSW_BAT_LI</v>
          </cell>
          <cell r="C856" t="str">
            <v>I_WSW_BAT_LI</v>
          </cell>
          <cell r="D856" t="str">
            <v>I_WSW_BAT_LI</v>
          </cell>
          <cell r="E856" t="str">
            <v>New Pumped Storage</v>
          </cell>
          <cell r="F856" t="str">
            <v>East</v>
          </cell>
          <cell r="G856" t="str">
            <v>Battery Storage - WYSW</v>
          </cell>
          <cell r="H856" t="str">
            <v/>
          </cell>
          <cell r="I856" t="str">
            <v/>
          </cell>
          <cell r="J856" t="str">
            <v>Other</v>
          </cell>
          <cell r="K856" t="str">
            <v>Storage - Other</v>
          </cell>
          <cell r="L856" t="str">
            <v/>
          </cell>
          <cell r="M856" t="str">
            <v>Other</v>
          </cell>
          <cell r="N856" t="str">
            <v>Other</v>
          </cell>
          <cell r="O856" t="str">
            <v/>
          </cell>
          <cell r="P856" t="str">
            <v>Storage</v>
          </cell>
          <cell r="Q856" t="str">
            <v>Battery</v>
          </cell>
          <cell r="R856" t="str">
            <v>Storage</v>
          </cell>
          <cell r="S856" t="str">
            <v>Battery</v>
          </cell>
          <cell r="T856" t="str">
            <v>Battery Storage - East</v>
          </cell>
          <cell r="U856" t="str">
            <v>Storage</v>
          </cell>
          <cell r="V856" t="str">
            <v>WY</v>
          </cell>
          <cell r="W856" t="str">
            <v>No</v>
          </cell>
        </row>
        <row r="857">
          <cell r="A857">
            <v>101631</v>
          </cell>
          <cell r="B857" t="str">
            <v>I_WSW_BAT_Ns</v>
          </cell>
          <cell r="C857" t="str">
            <v>I_WSW_BAT_Ns</v>
          </cell>
          <cell r="D857" t="str">
            <v>I_WSW_BAT_Ns</v>
          </cell>
          <cell r="E857" t="str">
            <v>New Pumped Storage</v>
          </cell>
          <cell r="F857" t="str">
            <v>East</v>
          </cell>
          <cell r="G857" t="str">
            <v>Battery Storage - WYSW</v>
          </cell>
          <cell r="H857" t="str">
            <v/>
          </cell>
          <cell r="I857" t="str">
            <v/>
          </cell>
          <cell r="J857" t="str">
            <v>Other</v>
          </cell>
          <cell r="K857" t="str">
            <v>Storage - Other</v>
          </cell>
          <cell r="L857" t="str">
            <v/>
          </cell>
          <cell r="M857" t="str">
            <v>Other</v>
          </cell>
          <cell r="N857" t="str">
            <v>Other</v>
          </cell>
          <cell r="O857" t="str">
            <v/>
          </cell>
          <cell r="P857" t="str">
            <v>Storage</v>
          </cell>
          <cell r="Q857" t="str">
            <v>Battery</v>
          </cell>
          <cell r="R857" t="str">
            <v>Storage</v>
          </cell>
          <cell r="S857" t="str">
            <v>Battery</v>
          </cell>
          <cell r="T857" t="str">
            <v>Battery Storage - East</v>
          </cell>
          <cell r="U857" t="str">
            <v>Storage</v>
          </cell>
          <cell r="V857" t="str">
            <v>WY</v>
          </cell>
          <cell r="W857" t="str">
            <v>No</v>
          </cell>
        </row>
        <row r="858">
          <cell r="A858">
            <v>101674</v>
          </cell>
          <cell r="B858" t="str">
            <v>I_WSW_CAES</v>
          </cell>
          <cell r="C858" t="str">
            <v>I_WSW_CAES</v>
          </cell>
          <cell r="D858" t="str">
            <v>I_WSW_CAES</v>
          </cell>
          <cell r="E858" t="str">
            <v>New Pumped Storage</v>
          </cell>
          <cell r="F858" t="str">
            <v>East</v>
          </cell>
          <cell r="G858" t="str">
            <v>CAES - East</v>
          </cell>
          <cell r="H858" t="str">
            <v/>
          </cell>
          <cell r="I858" t="str">
            <v/>
          </cell>
          <cell r="J858" t="str">
            <v>Other</v>
          </cell>
          <cell r="K858" t="str">
            <v>Storage - CAES</v>
          </cell>
          <cell r="L858" t="str">
            <v/>
          </cell>
          <cell r="M858" t="str">
            <v>Other</v>
          </cell>
          <cell r="N858" t="str">
            <v>Other</v>
          </cell>
          <cell r="O858" t="str">
            <v/>
          </cell>
          <cell r="P858" t="str">
            <v>Storage</v>
          </cell>
          <cell r="Q858" t="str">
            <v>CAES</v>
          </cell>
          <cell r="R858" t="str">
            <v>Storage</v>
          </cell>
          <cell r="S858" t="str">
            <v>CAES</v>
          </cell>
          <cell r="T858" t="str">
            <v>Battery Storage - East</v>
          </cell>
          <cell r="U858" t="str">
            <v>Storage</v>
          </cell>
          <cell r="V858" t="str">
            <v>WY</v>
          </cell>
          <cell r="W858" t="str">
            <v>No</v>
          </cell>
        </row>
        <row r="859">
          <cell r="A859">
            <v>101649</v>
          </cell>
          <cell r="B859" t="str">
            <v>I_WSW_FLYw</v>
          </cell>
          <cell r="C859" t="str">
            <v>I_WSW_FLYw</v>
          </cell>
          <cell r="D859" t="str">
            <v>I_WSW_FLYw</v>
          </cell>
          <cell r="E859" t="str">
            <v>New Pumped Storage</v>
          </cell>
          <cell r="F859" t="str">
            <v>East</v>
          </cell>
          <cell r="G859" t="str">
            <v>Fly Wheel - East</v>
          </cell>
          <cell r="H859" t="str">
            <v/>
          </cell>
          <cell r="I859" t="str">
            <v/>
          </cell>
          <cell r="J859" t="str">
            <v>Other</v>
          </cell>
          <cell r="K859" t="str">
            <v>Storage - Other</v>
          </cell>
          <cell r="L859" t="str">
            <v/>
          </cell>
          <cell r="M859" t="str">
            <v>Other</v>
          </cell>
          <cell r="N859" t="str">
            <v>Other</v>
          </cell>
          <cell r="O859" t="str">
            <v/>
          </cell>
          <cell r="P859" t="str">
            <v>Storage</v>
          </cell>
          <cell r="Q859" t="str">
            <v>Fly Wheel</v>
          </cell>
          <cell r="R859" t="str">
            <v>Storage</v>
          </cell>
          <cell r="S859" t="str">
            <v>Fly Wheel</v>
          </cell>
          <cell r="T859" t="str">
            <v>Battery Storage - East</v>
          </cell>
          <cell r="U859" t="str">
            <v>Storage</v>
          </cell>
          <cell r="V859" t="str">
            <v>WY</v>
          </cell>
          <cell r="W859" t="str">
            <v>No</v>
          </cell>
        </row>
        <row r="860">
          <cell r="A860">
            <v>101617</v>
          </cell>
          <cell r="B860" t="str">
            <v>I_WSW_PUMP</v>
          </cell>
          <cell r="C860" t="str">
            <v>I_WSW_PUMP</v>
          </cell>
          <cell r="D860" t="str">
            <v>I_WSW_PUMP</v>
          </cell>
          <cell r="E860" t="str">
            <v>New Pumped Storage</v>
          </cell>
          <cell r="F860" t="str">
            <v>East</v>
          </cell>
          <cell r="G860" t="str">
            <v>Pump Storage - East</v>
          </cell>
          <cell r="H860" t="str">
            <v/>
          </cell>
          <cell r="I860" t="str">
            <v/>
          </cell>
          <cell r="J860" t="str">
            <v>Other</v>
          </cell>
          <cell r="K860" t="str">
            <v>Storage - Other</v>
          </cell>
          <cell r="L860" t="str">
            <v/>
          </cell>
          <cell r="M860" t="str">
            <v>Other</v>
          </cell>
          <cell r="N860" t="str">
            <v>Other</v>
          </cell>
          <cell r="O860" t="str">
            <v/>
          </cell>
          <cell r="P860" t="str">
            <v>Storage</v>
          </cell>
          <cell r="Q860" t="str">
            <v>PumpStorage</v>
          </cell>
          <cell r="R860" t="str">
            <v>Storage</v>
          </cell>
          <cell r="S860" t="str">
            <v>PumpStorage</v>
          </cell>
          <cell r="T860" t="str">
            <v>Battery Storage - East</v>
          </cell>
          <cell r="U860" t="str">
            <v>Storage</v>
          </cell>
          <cell r="V860" t="str">
            <v>WY</v>
          </cell>
          <cell r="W860" t="str">
            <v>No</v>
          </cell>
        </row>
        <row r="861">
          <cell r="A861">
            <v>1295907</v>
          </cell>
          <cell r="B861" t="str">
            <v>I_GO_PUMP</v>
          </cell>
          <cell r="C861" t="str">
            <v>I_GO_PUMP</v>
          </cell>
          <cell r="D861" t="str">
            <v>I_GO_PUMP</v>
          </cell>
          <cell r="E861" t="str">
            <v>New Pumped Storage</v>
          </cell>
          <cell r="F861" t="str">
            <v>East</v>
          </cell>
          <cell r="G861" t="str">
            <v>Pump Storage - East</v>
          </cell>
          <cell r="H861" t="str">
            <v/>
          </cell>
          <cell r="I861" t="str">
            <v/>
          </cell>
          <cell r="J861" t="str">
            <v>Other</v>
          </cell>
          <cell r="K861" t="str">
            <v>Storage - Other</v>
          </cell>
          <cell r="L861" t="str">
            <v/>
          </cell>
          <cell r="M861" t="str">
            <v>Other</v>
          </cell>
          <cell r="N861" t="str">
            <v>Other</v>
          </cell>
          <cell r="O861" t="str">
            <v/>
          </cell>
          <cell r="P861" t="str">
            <v>Storage</v>
          </cell>
          <cell r="Q861" t="str">
            <v>PumpStorage</v>
          </cell>
          <cell r="R861" t="str">
            <v>Storage</v>
          </cell>
          <cell r="S861" t="str">
            <v>PumpStorage</v>
          </cell>
          <cell r="T861" t="str">
            <v>Battery Storage - East</v>
          </cell>
          <cell r="U861" t="str">
            <v>Storage</v>
          </cell>
          <cell r="V861" t="str">
            <v>ID</v>
          </cell>
          <cell r="W861" t="str">
            <v>No</v>
          </cell>
        </row>
        <row r="862">
          <cell r="A862">
            <v>101626</v>
          </cell>
          <cell r="B862" t="str">
            <v>I_WV_BAT_LI</v>
          </cell>
          <cell r="C862" t="str">
            <v>I_WV_BAT_LI</v>
          </cell>
          <cell r="D862" t="str">
            <v>I_WV_BAT_LI</v>
          </cell>
          <cell r="E862" t="str">
            <v>New Pumped Storage</v>
          </cell>
          <cell r="F862" t="str">
            <v>West</v>
          </cell>
          <cell r="G862" t="str">
            <v>Battery Storage - Willamette Valley</v>
          </cell>
          <cell r="H862" t="str">
            <v/>
          </cell>
          <cell r="I862" t="str">
            <v/>
          </cell>
          <cell r="J862" t="str">
            <v>Other</v>
          </cell>
          <cell r="K862" t="str">
            <v>Storage - Other</v>
          </cell>
          <cell r="L862" t="str">
            <v/>
          </cell>
          <cell r="M862" t="str">
            <v>Other</v>
          </cell>
          <cell r="N862" t="str">
            <v>Other</v>
          </cell>
          <cell r="O862" t="str">
            <v/>
          </cell>
          <cell r="P862" t="str">
            <v>Storage</v>
          </cell>
          <cell r="Q862" t="str">
            <v>Battery</v>
          </cell>
          <cell r="R862" t="str">
            <v>Storage</v>
          </cell>
          <cell r="S862" t="str">
            <v>Battery</v>
          </cell>
          <cell r="T862" t="str">
            <v>Battery Storage - East</v>
          </cell>
          <cell r="U862" t="str">
            <v>Storage</v>
          </cell>
          <cell r="V862" t="str">
            <v>OR</v>
          </cell>
          <cell r="W862" t="str">
            <v>No</v>
          </cell>
        </row>
        <row r="863">
          <cell r="A863">
            <v>101635</v>
          </cell>
          <cell r="B863" t="str">
            <v>I_WV_BAT_Ns</v>
          </cell>
          <cell r="C863" t="str">
            <v>I_WV_BAT_Ns</v>
          </cell>
          <cell r="D863" t="str">
            <v>I_WV_BAT_Ns</v>
          </cell>
          <cell r="E863" t="str">
            <v>New Pumped Storage</v>
          </cell>
          <cell r="F863" t="str">
            <v>West</v>
          </cell>
          <cell r="G863" t="str">
            <v>Battery Storage - Willamette Valley</v>
          </cell>
          <cell r="H863" t="str">
            <v/>
          </cell>
          <cell r="I863" t="str">
            <v/>
          </cell>
          <cell r="J863" t="str">
            <v>Other</v>
          </cell>
          <cell r="K863" t="str">
            <v>Storage - Other</v>
          </cell>
          <cell r="L863" t="str">
            <v/>
          </cell>
          <cell r="M863" t="str">
            <v>Other</v>
          </cell>
          <cell r="N863" t="str">
            <v>Other</v>
          </cell>
          <cell r="O863" t="str">
            <v/>
          </cell>
          <cell r="P863" t="str">
            <v>Storage</v>
          </cell>
          <cell r="Q863" t="str">
            <v>Battery</v>
          </cell>
          <cell r="R863" t="str">
            <v>Storage</v>
          </cell>
          <cell r="S863" t="str">
            <v>Battery</v>
          </cell>
          <cell r="T863" t="str">
            <v>Battery Storage - East</v>
          </cell>
          <cell r="U863" t="str">
            <v>Storage</v>
          </cell>
          <cell r="V863" t="str">
            <v>OR</v>
          </cell>
          <cell r="W863" t="str">
            <v>No</v>
          </cell>
        </row>
        <row r="864">
          <cell r="A864">
            <v>101653</v>
          </cell>
          <cell r="B864" t="str">
            <v>I_WV_FLYw</v>
          </cell>
          <cell r="C864" t="str">
            <v>I_WV_FLYw</v>
          </cell>
          <cell r="D864" t="str">
            <v>I_WV_FLYw</v>
          </cell>
          <cell r="E864" t="str">
            <v>New Pumped Storage</v>
          </cell>
          <cell r="F864" t="str">
            <v>West</v>
          </cell>
          <cell r="G864" t="str">
            <v>Fly Wheel - West</v>
          </cell>
          <cell r="H864" t="str">
            <v/>
          </cell>
          <cell r="I864" t="str">
            <v/>
          </cell>
          <cell r="J864" t="str">
            <v>Other</v>
          </cell>
          <cell r="K864" t="str">
            <v>Storage - Other</v>
          </cell>
          <cell r="L864" t="str">
            <v/>
          </cell>
          <cell r="M864" t="str">
            <v>Other</v>
          </cell>
          <cell r="N864" t="str">
            <v>Other</v>
          </cell>
          <cell r="O864" t="str">
            <v/>
          </cell>
          <cell r="P864" t="str">
            <v>Storage</v>
          </cell>
          <cell r="Q864" t="str">
            <v>Fly Wheel</v>
          </cell>
          <cell r="R864" t="str">
            <v>Storage</v>
          </cell>
          <cell r="S864" t="str">
            <v>Fly Wheel</v>
          </cell>
          <cell r="T864" t="str">
            <v>Battery Storage - East</v>
          </cell>
          <cell r="U864" t="str">
            <v>Storage</v>
          </cell>
          <cell r="V864" t="str">
            <v>OR</v>
          </cell>
          <cell r="W864" t="str">
            <v>No</v>
          </cell>
        </row>
        <row r="865">
          <cell r="A865">
            <v>101625</v>
          </cell>
          <cell r="B865" t="str">
            <v>I_WW_BAT_LI</v>
          </cell>
          <cell r="C865" t="str">
            <v>I_WW_BAT_LI</v>
          </cell>
          <cell r="D865" t="str">
            <v>I_WW_BAT_LI</v>
          </cell>
          <cell r="E865" t="str">
            <v>New Pumped Storage</v>
          </cell>
          <cell r="F865" t="str">
            <v>West</v>
          </cell>
          <cell r="G865" t="str">
            <v>Battery Storage - Walla Walla</v>
          </cell>
          <cell r="H865" t="str">
            <v/>
          </cell>
          <cell r="I865" t="str">
            <v/>
          </cell>
          <cell r="J865" t="str">
            <v>Other</v>
          </cell>
          <cell r="K865" t="str">
            <v>Storage - Other</v>
          </cell>
          <cell r="L865" t="str">
            <v/>
          </cell>
          <cell r="M865" t="str">
            <v>Other</v>
          </cell>
          <cell r="N865" t="str">
            <v>Other</v>
          </cell>
          <cell r="O865" t="str">
            <v/>
          </cell>
          <cell r="P865" t="str">
            <v>Storage</v>
          </cell>
          <cell r="Q865" t="str">
            <v>Battery</v>
          </cell>
          <cell r="R865" t="str">
            <v>Storage</v>
          </cell>
          <cell r="S865" t="str">
            <v>Battery</v>
          </cell>
          <cell r="T865" t="str">
            <v>Battery Storage - East</v>
          </cell>
          <cell r="U865" t="str">
            <v>Storage</v>
          </cell>
          <cell r="V865" t="str">
            <v>WA</v>
          </cell>
          <cell r="W865" t="str">
            <v>No</v>
          </cell>
        </row>
        <row r="866">
          <cell r="A866">
            <v>101634</v>
          </cell>
          <cell r="B866" t="str">
            <v>I_WW_BAT_Ns</v>
          </cell>
          <cell r="C866" t="str">
            <v>I_WW_BAT_Ns</v>
          </cell>
          <cell r="D866" t="str">
            <v>I_WW_BAT_Ns</v>
          </cell>
          <cell r="E866" t="str">
            <v>New Pumped Storage</v>
          </cell>
          <cell r="F866" t="str">
            <v>West</v>
          </cell>
          <cell r="G866" t="str">
            <v>Battery Storage - Walla Walla</v>
          </cell>
          <cell r="H866" t="str">
            <v/>
          </cell>
          <cell r="I866" t="str">
            <v/>
          </cell>
          <cell r="J866" t="str">
            <v>Other</v>
          </cell>
          <cell r="K866" t="str">
            <v>Storage - Other</v>
          </cell>
          <cell r="L866" t="str">
            <v/>
          </cell>
          <cell r="M866" t="str">
            <v>Other</v>
          </cell>
          <cell r="N866" t="str">
            <v>Other</v>
          </cell>
          <cell r="O866" t="str">
            <v/>
          </cell>
          <cell r="P866" t="str">
            <v>Storage</v>
          </cell>
          <cell r="Q866" t="str">
            <v>Battery</v>
          </cell>
          <cell r="R866" t="str">
            <v>Storage</v>
          </cell>
          <cell r="S866" t="str">
            <v>Battery</v>
          </cell>
          <cell r="T866" t="str">
            <v>Battery Storage - East</v>
          </cell>
          <cell r="U866" t="str">
            <v>Storage</v>
          </cell>
          <cell r="V866" t="str">
            <v>WA</v>
          </cell>
          <cell r="W866" t="str">
            <v>No</v>
          </cell>
        </row>
        <row r="867">
          <cell r="A867">
            <v>101652</v>
          </cell>
          <cell r="B867" t="str">
            <v>I_WW_FLYw</v>
          </cell>
          <cell r="C867" t="str">
            <v>I_WW_FLYw</v>
          </cell>
          <cell r="D867" t="str">
            <v>I_WW_FLYw</v>
          </cell>
          <cell r="E867" t="str">
            <v>New Pumped Storage</v>
          </cell>
          <cell r="F867" t="str">
            <v>West</v>
          </cell>
          <cell r="G867" t="str">
            <v>Fly Wheel - West</v>
          </cell>
          <cell r="H867" t="str">
            <v/>
          </cell>
          <cell r="I867" t="str">
            <v/>
          </cell>
          <cell r="J867" t="str">
            <v>Other</v>
          </cell>
          <cell r="K867" t="str">
            <v>Storage - Other</v>
          </cell>
          <cell r="L867" t="str">
            <v/>
          </cell>
          <cell r="M867" t="str">
            <v>Other</v>
          </cell>
          <cell r="N867" t="str">
            <v>Other</v>
          </cell>
          <cell r="O867" t="str">
            <v/>
          </cell>
          <cell r="P867" t="str">
            <v>Storage</v>
          </cell>
          <cell r="Q867" t="str">
            <v>Fly Wheel</v>
          </cell>
          <cell r="R867" t="str">
            <v>Storage</v>
          </cell>
          <cell r="S867" t="str">
            <v>Fly Wheel</v>
          </cell>
          <cell r="T867" t="str">
            <v>Battery Storage - East</v>
          </cell>
          <cell r="U867" t="str">
            <v>Storage</v>
          </cell>
          <cell r="V867" t="str">
            <v>WA</v>
          </cell>
          <cell r="W867" t="str">
            <v>No</v>
          </cell>
        </row>
        <row r="868">
          <cell r="A868">
            <v>101627</v>
          </cell>
          <cell r="B868" t="str">
            <v>I_YK_BAT_LI</v>
          </cell>
          <cell r="C868" t="str">
            <v>I_YK_BAT_LI</v>
          </cell>
          <cell r="D868" t="str">
            <v>I_YK_BAT_LI</v>
          </cell>
          <cell r="E868" t="str">
            <v>New Pumped Storage</v>
          </cell>
          <cell r="F868" t="str">
            <v>West</v>
          </cell>
          <cell r="G868" t="str">
            <v>Battery Storage - Yakima</v>
          </cell>
          <cell r="H868" t="str">
            <v/>
          </cell>
          <cell r="I868" t="str">
            <v/>
          </cell>
          <cell r="J868" t="str">
            <v>Other</v>
          </cell>
          <cell r="K868" t="str">
            <v>Storage - Other</v>
          </cell>
          <cell r="L868" t="str">
            <v/>
          </cell>
          <cell r="M868" t="str">
            <v>Other</v>
          </cell>
          <cell r="N868" t="str">
            <v>Other</v>
          </cell>
          <cell r="O868" t="str">
            <v/>
          </cell>
          <cell r="P868" t="str">
            <v>Storage</v>
          </cell>
          <cell r="Q868" t="str">
            <v>Battery</v>
          </cell>
          <cell r="R868" t="str">
            <v>Storage</v>
          </cell>
          <cell r="S868" t="str">
            <v>Battery</v>
          </cell>
          <cell r="T868" t="str">
            <v>Battery Storage - East</v>
          </cell>
          <cell r="U868" t="str">
            <v>Storage</v>
          </cell>
          <cell r="V868" t="str">
            <v>WA</v>
          </cell>
          <cell r="W868" t="str">
            <v>No</v>
          </cell>
        </row>
        <row r="869">
          <cell r="A869">
            <v>101636</v>
          </cell>
          <cell r="B869" t="str">
            <v>I_YK_BAT_Ns</v>
          </cell>
          <cell r="C869" t="str">
            <v>I_YK_BAT_Ns</v>
          </cell>
          <cell r="D869" t="str">
            <v>I_YK_BAT_Ns</v>
          </cell>
          <cell r="E869" t="str">
            <v>New Pumped Storage</v>
          </cell>
          <cell r="F869" t="str">
            <v>West</v>
          </cell>
          <cell r="G869" t="str">
            <v>Battery Storage - Yakima</v>
          </cell>
          <cell r="H869" t="str">
            <v/>
          </cell>
          <cell r="I869" t="str">
            <v/>
          </cell>
          <cell r="J869" t="str">
            <v>Other</v>
          </cell>
          <cell r="K869" t="str">
            <v>Storage - Other</v>
          </cell>
          <cell r="L869" t="str">
            <v/>
          </cell>
          <cell r="M869" t="str">
            <v>Other</v>
          </cell>
          <cell r="N869" t="str">
            <v>Other</v>
          </cell>
          <cell r="O869" t="str">
            <v/>
          </cell>
          <cell r="P869" t="str">
            <v>Storage</v>
          </cell>
          <cell r="Q869" t="str">
            <v>Battery</v>
          </cell>
          <cell r="R869" t="str">
            <v>Storage</v>
          </cell>
          <cell r="S869" t="str">
            <v>Battery</v>
          </cell>
          <cell r="T869" t="str">
            <v>Battery Storage - East</v>
          </cell>
          <cell r="U869" t="str">
            <v>Storage</v>
          </cell>
          <cell r="V869" t="str">
            <v>WA</v>
          </cell>
          <cell r="W869" t="str">
            <v>No</v>
          </cell>
        </row>
        <row r="870">
          <cell r="A870">
            <v>101654</v>
          </cell>
          <cell r="B870" t="str">
            <v>I_YK_FLYw</v>
          </cell>
          <cell r="C870" t="str">
            <v>I_YK_FLYw</v>
          </cell>
          <cell r="D870" t="str">
            <v>I_YK_FLYw</v>
          </cell>
          <cell r="E870" t="str">
            <v>New Pumped Storage</v>
          </cell>
          <cell r="F870" t="str">
            <v>West</v>
          </cell>
          <cell r="G870" t="str">
            <v>Fly Wheel - West</v>
          </cell>
          <cell r="H870" t="str">
            <v/>
          </cell>
          <cell r="I870" t="str">
            <v/>
          </cell>
          <cell r="J870" t="str">
            <v>Other</v>
          </cell>
          <cell r="K870" t="str">
            <v>Storage - Other</v>
          </cell>
          <cell r="L870" t="str">
            <v/>
          </cell>
          <cell r="M870" t="str">
            <v>Other</v>
          </cell>
          <cell r="N870" t="str">
            <v>Other</v>
          </cell>
          <cell r="O870" t="str">
            <v/>
          </cell>
          <cell r="P870" t="str">
            <v>Storage</v>
          </cell>
          <cell r="Q870" t="str">
            <v>Fly Wheel</v>
          </cell>
          <cell r="R870" t="str">
            <v>Storage</v>
          </cell>
          <cell r="S870" t="str">
            <v>Fly Wheel</v>
          </cell>
          <cell r="T870" t="str">
            <v>Battery Storage - East</v>
          </cell>
          <cell r="U870" t="str">
            <v>Storage</v>
          </cell>
          <cell r="V870" t="str">
            <v>WA</v>
          </cell>
          <cell r="W870" t="str">
            <v>No</v>
          </cell>
        </row>
        <row r="871">
          <cell r="A871">
            <v>228799</v>
          </cell>
          <cell r="B871" t="str">
            <v>I_DJ_CC_F1</v>
          </cell>
          <cell r="C871" t="str">
            <v>I_DJ_CC_F1</v>
          </cell>
          <cell r="D871" t="str">
            <v>I_DJ_CC_F1</v>
          </cell>
          <cell r="E871" t="str">
            <v>New Thermal</v>
          </cell>
          <cell r="F871" t="str">
            <v>East</v>
          </cell>
          <cell r="G871" t="str">
            <v>CCCT - DJohns - F 1x1</v>
          </cell>
          <cell r="H871" t="str">
            <v/>
          </cell>
          <cell r="I871" t="str">
            <v/>
          </cell>
          <cell r="J871" t="str">
            <v>Gas</v>
          </cell>
          <cell r="K871" t="str">
            <v>Gas - CCCT</v>
          </cell>
          <cell r="L871" t="str">
            <v>DJohns</v>
          </cell>
          <cell r="M871" t="str">
            <v>Gas</v>
          </cell>
          <cell r="N871" t="str">
            <v>Gas</v>
          </cell>
          <cell r="O871" t="str">
            <v/>
          </cell>
          <cell r="P871" t="str">
            <v>Thermal</v>
          </cell>
          <cell r="Q871" t="str">
            <v>CCCT</v>
          </cell>
          <cell r="R871" t="str">
            <v>Thermal</v>
          </cell>
          <cell r="S871" t="str">
            <v>CCCT</v>
          </cell>
          <cell r="T871" t="str">
            <v>Battery Storage - East</v>
          </cell>
          <cell r="U871" t="str">
            <v>IRP_CCCT</v>
          </cell>
          <cell r="V871" t="str">
            <v>WY</v>
          </cell>
          <cell r="W871" t="str">
            <v>No</v>
          </cell>
        </row>
        <row r="872">
          <cell r="A872">
            <v>228800</v>
          </cell>
          <cell r="B872" t="str">
            <v>I_DJ_CC_F1D</v>
          </cell>
          <cell r="C872" t="str">
            <v>I_DJ_CC_F1D</v>
          </cell>
          <cell r="D872" t="str">
            <v>I_DJ_CC_F1D</v>
          </cell>
          <cell r="E872" t="str">
            <v>New Thermal</v>
          </cell>
          <cell r="F872" t="str">
            <v>East</v>
          </cell>
          <cell r="G872" t="str">
            <v>CCCT - DJohns - F 1x1</v>
          </cell>
          <cell r="H872" t="str">
            <v/>
          </cell>
          <cell r="I872" t="str">
            <v/>
          </cell>
          <cell r="J872" t="str">
            <v>Gas</v>
          </cell>
          <cell r="K872" t="str">
            <v>Gas - CCCT</v>
          </cell>
          <cell r="L872" t="str">
            <v>DJohns</v>
          </cell>
          <cell r="M872" t="str">
            <v>Gas</v>
          </cell>
          <cell r="N872" t="str">
            <v>Gas</v>
          </cell>
          <cell r="O872" t="str">
            <v/>
          </cell>
          <cell r="P872" t="str">
            <v>Thermal</v>
          </cell>
          <cell r="Q872" t="str">
            <v>CCCT</v>
          </cell>
          <cell r="R872" t="str">
            <v>Thermal</v>
          </cell>
          <cell r="S872" t="str">
            <v>CCCT</v>
          </cell>
          <cell r="T872" t="str">
            <v>Battery Storage - East</v>
          </cell>
          <cell r="U872" t="str">
            <v>IRP_CCCT</v>
          </cell>
          <cell r="V872" t="str">
            <v>WY</v>
          </cell>
          <cell r="W872" t="str">
            <v>No</v>
          </cell>
        </row>
        <row r="873">
          <cell r="A873">
            <v>228801</v>
          </cell>
          <cell r="B873" t="str">
            <v>I_DJ_CC_F2</v>
          </cell>
          <cell r="C873" t="str">
            <v>I_DJ_CC_F2</v>
          </cell>
          <cell r="D873" t="str">
            <v>I_DJ_CC_F2</v>
          </cell>
          <cell r="E873" t="str">
            <v>New Thermal</v>
          </cell>
          <cell r="F873" t="str">
            <v>East</v>
          </cell>
          <cell r="G873" t="str">
            <v>CCCT - DJohns - F 2x1</v>
          </cell>
          <cell r="H873" t="str">
            <v/>
          </cell>
          <cell r="I873" t="str">
            <v/>
          </cell>
          <cell r="J873" t="str">
            <v>Gas</v>
          </cell>
          <cell r="K873" t="str">
            <v>Gas - CCCT</v>
          </cell>
          <cell r="L873" t="str">
            <v>DJohns</v>
          </cell>
          <cell r="M873" t="str">
            <v>Gas</v>
          </cell>
          <cell r="N873" t="str">
            <v>Gas</v>
          </cell>
          <cell r="O873" t="str">
            <v/>
          </cell>
          <cell r="P873" t="str">
            <v>Thermal</v>
          </cell>
          <cell r="Q873" t="str">
            <v>CCCT</v>
          </cell>
          <cell r="R873" t="str">
            <v>Thermal</v>
          </cell>
          <cell r="S873" t="str">
            <v>CCCT</v>
          </cell>
          <cell r="T873" t="str">
            <v>Battery Storage - East</v>
          </cell>
          <cell r="U873" t="str">
            <v>IRP_CCCT</v>
          </cell>
          <cell r="V873" t="str">
            <v>WY</v>
          </cell>
          <cell r="W873" t="str">
            <v>No</v>
          </cell>
        </row>
        <row r="874">
          <cell r="A874">
            <v>228802</v>
          </cell>
          <cell r="B874" t="str">
            <v>I_DJ_CC_F2D</v>
          </cell>
          <cell r="C874" t="str">
            <v>I_DJ_CC_F2D</v>
          </cell>
          <cell r="D874" t="str">
            <v>I_DJ_CC_F2D</v>
          </cell>
          <cell r="E874" t="str">
            <v>New Thermal</v>
          </cell>
          <cell r="F874" t="str">
            <v>East</v>
          </cell>
          <cell r="G874" t="str">
            <v>CCCT - DJohns - F 2x1</v>
          </cell>
          <cell r="H874" t="str">
            <v/>
          </cell>
          <cell r="I874" t="str">
            <v/>
          </cell>
          <cell r="J874" t="str">
            <v>Gas</v>
          </cell>
          <cell r="K874" t="str">
            <v>Gas - CCCT</v>
          </cell>
          <cell r="L874" t="str">
            <v>DJohns</v>
          </cell>
          <cell r="M874" t="str">
            <v>Gas</v>
          </cell>
          <cell r="N874" t="str">
            <v>Gas</v>
          </cell>
          <cell r="O874" t="str">
            <v/>
          </cell>
          <cell r="P874" t="str">
            <v>Thermal</v>
          </cell>
          <cell r="Q874" t="str">
            <v>CCCT</v>
          </cell>
          <cell r="R874" t="str">
            <v>Thermal</v>
          </cell>
          <cell r="S874" t="str">
            <v>CCCT</v>
          </cell>
          <cell r="T874" t="str">
            <v>Battery Storage - East</v>
          </cell>
          <cell r="U874" t="str">
            <v>IRP_CCCT</v>
          </cell>
          <cell r="V874" t="str">
            <v>WY</v>
          </cell>
          <cell r="W874" t="str">
            <v>No</v>
          </cell>
        </row>
        <row r="875">
          <cell r="A875">
            <v>228803</v>
          </cell>
          <cell r="B875" t="str">
            <v>I_DJ_CC_G1</v>
          </cell>
          <cell r="C875" t="str">
            <v>I_DJ_CC_G1</v>
          </cell>
          <cell r="D875" t="str">
            <v>I_DJ_CC_G1</v>
          </cell>
          <cell r="E875" t="str">
            <v>New Thermal</v>
          </cell>
          <cell r="F875" t="str">
            <v>East</v>
          </cell>
          <cell r="G875" t="str">
            <v>CCCT - DJohns - G 1x1</v>
          </cell>
          <cell r="H875" t="str">
            <v/>
          </cell>
          <cell r="I875" t="str">
            <v/>
          </cell>
          <cell r="J875" t="str">
            <v>Gas</v>
          </cell>
          <cell r="K875" t="str">
            <v>Gas - CCCT</v>
          </cell>
          <cell r="L875" t="str">
            <v>DJohns</v>
          </cell>
          <cell r="M875" t="str">
            <v>Gas</v>
          </cell>
          <cell r="N875" t="str">
            <v>Gas</v>
          </cell>
          <cell r="O875" t="str">
            <v/>
          </cell>
          <cell r="P875" t="str">
            <v>Thermal</v>
          </cell>
          <cell r="Q875" t="str">
            <v>CCCT</v>
          </cell>
          <cell r="R875" t="str">
            <v>Thermal</v>
          </cell>
          <cell r="S875" t="str">
            <v>CCCT</v>
          </cell>
          <cell r="T875" t="str">
            <v>Battery Storage - East</v>
          </cell>
          <cell r="U875" t="str">
            <v>IRP_CCCT</v>
          </cell>
          <cell r="V875" t="str">
            <v>WY</v>
          </cell>
          <cell r="W875" t="str">
            <v>No</v>
          </cell>
        </row>
        <row r="876">
          <cell r="A876">
            <v>228804</v>
          </cell>
          <cell r="B876" t="str">
            <v>I_DJ_CC_G1D</v>
          </cell>
          <cell r="C876" t="str">
            <v>I_DJ_CC_G1D</v>
          </cell>
          <cell r="D876" t="str">
            <v>I_DJ_CC_G1D</v>
          </cell>
          <cell r="E876" t="str">
            <v>New Thermal</v>
          </cell>
          <cell r="F876" t="str">
            <v>East</v>
          </cell>
          <cell r="G876" t="str">
            <v>CCCT - DJohns - G 1x1</v>
          </cell>
          <cell r="H876" t="str">
            <v/>
          </cell>
          <cell r="I876" t="str">
            <v/>
          </cell>
          <cell r="J876" t="str">
            <v>Gas</v>
          </cell>
          <cell r="K876" t="str">
            <v>Gas - CCCT</v>
          </cell>
          <cell r="L876" t="str">
            <v>DJohns</v>
          </cell>
          <cell r="M876" t="str">
            <v>Gas</v>
          </cell>
          <cell r="N876" t="str">
            <v>Gas</v>
          </cell>
          <cell r="O876" t="str">
            <v/>
          </cell>
          <cell r="P876" t="str">
            <v>Thermal</v>
          </cell>
          <cell r="Q876" t="str">
            <v>CCCT</v>
          </cell>
          <cell r="R876" t="str">
            <v>Thermal</v>
          </cell>
          <cell r="S876" t="str">
            <v>CCCT</v>
          </cell>
          <cell r="T876" t="str">
            <v>Battery Storage - East</v>
          </cell>
          <cell r="U876" t="str">
            <v>IRP_CCCT</v>
          </cell>
          <cell r="V876" t="str">
            <v>WY</v>
          </cell>
          <cell r="W876" t="str">
            <v>No</v>
          </cell>
        </row>
        <row r="877">
          <cell r="A877">
            <v>228805</v>
          </cell>
          <cell r="B877" t="str">
            <v>I_DJ_CC_G2</v>
          </cell>
          <cell r="C877" t="str">
            <v>I_DJ_CC_G2</v>
          </cell>
          <cell r="D877" t="str">
            <v>I_DJ_CC_G2</v>
          </cell>
          <cell r="E877" t="str">
            <v>New Thermal</v>
          </cell>
          <cell r="F877" t="str">
            <v>East</v>
          </cell>
          <cell r="G877" t="str">
            <v>CCCT - DJohns - G 2x1</v>
          </cell>
          <cell r="H877" t="str">
            <v/>
          </cell>
          <cell r="I877" t="str">
            <v/>
          </cell>
          <cell r="J877" t="str">
            <v>Gas</v>
          </cell>
          <cell r="K877" t="str">
            <v>Gas - CCCT</v>
          </cell>
          <cell r="L877" t="str">
            <v>DJohns</v>
          </cell>
          <cell r="M877" t="str">
            <v>Gas</v>
          </cell>
          <cell r="N877" t="str">
            <v>Gas</v>
          </cell>
          <cell r="O877" t="str">
            <v/>
          </cell>
          <cell r="P877" t="str">
            <v>Thermal</v>
          </cell>
          <cell r="Q877" t="str">
            <v>CCCT</v>
          </cell>
          <cell r="R877" t="str">
            <v>Thermal</v>
          </cell>
          <cell r="S877" t="str">
            <v>CCCT</v>
          </cell>
          <cell r="T877" t="str">
            <v>Battery Storage - East</v>
          </cell>
          <cell r="U877" t="str">
            <v>IRP_CCCT</v>
          </cell>
          <cell r="V877" t="str">
            <v>WY</v>
          </cell>
          <cell r="W877" t="str">
            <v>No</v>
          </cell>
        </row>
        <row r="878">
          <cell r="A878">
            <v>228806</v>
          </cell>
          <cell r="B878" t="str">
            <v>I_DJ_CC_G2D</v>
          </cell>
          <cell r="C878" t="str">
            <v>I_DJ_CC_G2D</v>
          </cell>
          <cell r="D878" t="str">
            <v>I_DJ_CC_G2D</v>
          </cell>
          <cell r="E878" t="str">
            <v>New Thermal</v>
          </cell>
          <cell r="F878" t="str">
            <v>East</v>
          </cell>
          <cell r="G878" t="str">
            <v>CCCT - DJohns - G 2x1</v>
          </cell>
          <cell r="H878" t="str">
            <v/>
          </cell>
          <cell r="I878" t="str">
            <v/>
          </cell>
          <cell r="J878" t="str">
            <v>Gas</v>
          </cell>
          <cell r="K878" t="str">
            <v>Gas - CCCT</v>
          </cell>
          <cell r="L878" t="str">
            <v>DJohns</v>
          </cell>
          <cell r="M878" t="str">
            <v>Gas</v>
          </cell>
          <cell r="N878" t="str">
            <v>Gas</v>
          </cell>
          <cell r="O878" t="str">
            <v/>
          </cell>
          <cell r="P878" t="str">
            <v>Thermal</v>
          </cell>
          <cell r="Q878" t="str">
            <v>CCCT</v>
          </cell>
          <cell r="R878" t="str">
            <v>Thermal</v>
          </cell>
          <cell r="S878" t="str">
            <v>CCCT</v>
          </cell>
          <cell r="T878" t="str">
            <v>Battery Storage - East</v>
          </cell>
          <cell r="U878" t="str">
            <v>IRP_CCCT</v>
          </cell>
          <cell r="V878" t="str">
            <v>WY</v>
          </cell>
          <cell r="W878" t="str">
            <v>No</v>
          </cell>
        </row>
        <row r="879">
          <cell r="A879">
            <v>228807</v>
          </cell>
          <cell r="B879" t="str">
            <v>I_DJ_CC_J1</v>
          </cell>
          <cell r="C879" t="str">
            <v>I_DJ_CC_J1</v>
          </cell>
          <cell r="D879" t="str">
            <v>I_DJ_CC_J1</v>
          </cell>
          <cell r="E879" t="str">
            <v>New Thermal</v>
          </cell>
          <cell r="F879" t="str">
            <v>East</v>
          </cell>
          <cell r="G879" t="str">
            <v>CCCT - DJohns - J 1x1</v>
          </cell>
          <cell r="H879" t="str">
            <v/>
          </cell>
          <cell r="I879" t="str">
            <v/>
          </cell>
          <cell r="J879" t="str">
            <v>Gas</v>
          </cell>
          <cell r="K879" t="str">
            <v>Gas - CCCT</v>
          </cell>
          <cell r="L879" t="str">
            <v>DJohns</v>
          </cell>
          <cell r="M879" t="str">
            <v>Gas</v>
          </cell>
          <cell r="N879" t="str">
            <v>Gas</v>
          </cell>
          <cell r="O879" t="str">
            <v/>
          </cell>
          <cell r="P879" t="str">
            <v>Thermal</v>
          </cell>
          <cell r="Q879" t="str">
            <v>CCCT</v>
          </cell>
          <cell r="R879" t="str">
            <v>Thermal</v>
          </cell>
          <cell r="S879" t="str">
            <v>CCCT</v>
          </cell>
          <cell r="T879" t="str">
            <v>Battery Storage - East</v>
          </cell>
          <cell r="U879" t="str">
            <v>IRP_CCCT</v>
          </cell>
          <cell r="V879" t="str">
            <v>WY</v>
          </cell>
          <cell r="W879" t="str">
            <v>No</v>
          </cell>
        </row>
        <row r="880">
          <cell r="A880">
            <v>228808</v>
          </cell>
          <cell r="B880" t="str">
            <v>I_DJ_CC_J1D</v>
          </cell>
          <cell r="C880" t="str">
            <v>I_DJ_CC_J1D</v>
          </cell>
          <cell r="D880" t="str">
            <v>I_DJ_CC_J1D</v>
          </cell>
          <cell r="E880" t="str">
            <v>New Thermal</v>
          </cell>
          <cell r="F880" t="str">
            <v>East</v>
          </cell>
          <cell r="G880" t="str">
            <v>CCCT - DJohns - J 1x1</v>
          </cell>
          <cell r="H880" t="str">
            <v/>
          </cell>
          <cell r="I880" t="str">
            <v/>
          </cell>
          <cell r="J880" t="str">
            <v>Gas</v>
          </cell>
          <cell r="K880" t="str">
            <v>Gas - CCCT</v>
          </cell>
          <cell r="L880" t="str">
            <v>DJohns</v>
          </cell>
          <cell r="M880" t="str">
            <v>Gas</v>
          </cell>
          <cell r="N880" t="str">
            <v>Gas</v>
          </cell>
          <cell r="O880" t="str">
            <v/>
          </cell>
          <cell r="P880" t="str">
            <v>Thermal</v>
          </cell>
          <cell r="Q880" t="str">
            <v>CCCT</v>
          </cell>
          <cell r="R880" t="str">
            <v>Thermal</v>
          </cell>
          <cell r="S880" t="str">
            <v>CCCT</v>
          </cell>
          <cell r="T880" t="str">
            <v>Battery Storage - East</v>
          </cell>
          <cell r="U880" t="str">
            <v>IRP_CCCT</v>
          </cell>
          <cell r="V880" t="str">
            <v>WY</v>
          </cell>
          <cell r="W880" t="str">
            <v>No</v>
          </cell>
        </row>
        <row r="881">
          <cell r="A881">
            <v>228795</v>
          </cell>
          <cell r="B881" t="str">
            <v>I_DJ_SC_AER</v>
          </cell>
          <cell r="C881" t="str">
            <v>I_DJ_SC_AER</v>
          </cell>
          <cell r="D881" t="str">
            <v>I_DJ_SC_AER</v>
          </cell>
          <cell r="E881" t="str">
            <v>New Thermal</v>
          </cell>
          <cell r="F881" t="str">
            <v>East</v>
          </cell>
          <cell r="G881" t="str">
            <v>SCCT Aero DJ</v>
          </cell>
          <cell r="H881" t="str">
            <v/>
          </cell>
          <cell r="I881" t="str">
            <v/>
          </cell>
          <cell r="J881" t="str">
            <v>Gas</v>
          </cell>
          <cell r="K881" t="str">
            <v>Gas- Peaking</v>
          </cell>
          <cell r="L881" t="str">
            <v>DJOhns</v>
          </cell>
          <cell r="M881" t="str">
            <v>Gas</v>
          </cell>
          <cell r="N881" t="str">
            <v>Gas</v>
          </cell>
          <cell r="O881" t="str">
            <v/>
          </cell>
          <cell r="P881" t="str">
            <v>Thermal</v>
          </cell>
          <cell r="Q881" t="str">
            <v>SCCT</v>
          </cell>
          <cell r="R881" t="str">
            <v>Thermal</v>
          </cell>
          <cell r="S881" t="str">
            <v>SCCT</v>
          </cell>
          <cell r="T881" t="str">
            <v>Battery Storage - East</v>
          </cell>
          <cell r="U881" t="str">
            <v>IRP_SCCT</v>
          </cell>
          <cell r="V881" t="str">
            <v>WY</v>
          </cell>
          <cell r="W881" t="str">
            <v>No</v>
          </cell>
        </row>
        <row r="882">
          <cell r="A882">
            <v>228797</v>
          </cell>
          <cell r="B882" t="str">
            <v>I_DJ_SC_FRM</v>
          </cell>
          <cell r="C882" t="str">
            <v>I_DJ_SC_FRM</v>
          </cell>
          <cell r="D882" t="str">
            <v>I_DJ_SC_FRM</v>
          </cell>
          <cell r="E882" t="str">
            <v>New Thermal</v>
          </cell>
          <cell r="F882" t="str">
            <v>East</v>
          </cell>
          <cell r="G882" t="str">
            <v>SCCT Frame DJ</v>
          </cell>
          <cell r="H882" t="str">
            <v/>
          </cell>
          <cell r="I882" t="str">
            <v/>
          </cell>
          <cell r="J882" t="str">
            <v>Gas</v>
          </cell>
          <cell r="K882" t="str">
            <v>Gas- Peaking</v>
          </cell>
          <cell r="L882" t="str">
            <v>DJOhns</v>
          </cell>
          <cell r="M882" t="str">
            <v>Gas</v>
          </cell>
          <cell r="N882" t="str">
            <v>Gas</v>
          </cell>
          <cell r="O882"/>
          <cell r="P882" t="str">
            <v>Thermal</v>
          </cell>
          <cell r="Q882" t="str">
            <v>SCCT</v>
          </cell>
          <cell r="R882" t="str">
            <v>Thermal</v>
          </cell>
          <cell r="S882" t="str">
            <v>SCCT</v>
          </cell>
          <cell r="T882" t="str">
            <v>Battery Storage - East</v>
          </cell>
          <cell r="U882" t="str">
            <v>IRP_SCCT</v>
          </cell>
          <cell r="V882" t="str">
            <v>WY</v>
          </cell>
          <cell r="W882" t="str">
            <v>No</v>
          </cell>
        </row>
        <row r="883">
          <cell r="A883">
            <v>228796</v>
          </cell>
          <cell r="B883" t="str">
            <v>I_DJ_SC_ICA</v>
          </cell>
          <cell r="C883" t="str">
            <v>I_DJ_SC_ICA</v>
          </cell>
          <cell r="D883" t="str">
            <v>I_DJ_SC_ICA</v>
          </cell>
          <cell r="E883" t="str">
            <v>New Thermal</v>
          </cell>
          <cell r="F883" t="str">
            <v>East</v>
          </cell>
          <cell r="G883" t="str">
            <v>SCCT Aero DJ</v>
          </cell>
          <cell r="H883" t="str">
            <v/>
          </cell>
          <cell r="I883" t="str">
            <v/>
          </cell>
          <cell r="J883" t="str">
            <v>Gas</v>
          </cell>
          <cell r="K883" t="str">
            <v>Gas- Peaking</v>
          </cell>
          <cell r="L883" t="str">
            <v>DJOhns</v>
          </cell>
          <cell r="M883" t="str">
            <v>Gas</v>
          </cell>
          <cell r="N883" t="str">
            <v>Gas</v>
          </cell>
          <cell r="O883" t="str">
            <v/>
          </cell>
          <cell r="P883" t="str">
            <v>Thermal</v>
          </cell>
          <cell r="Q883" t="str">
            <v>Gas</v>
          </cell>
          <cell r="R883" t="str">
            <v>Thermal</v>
          </cell>
          <cell r="S883" t="str">
            <v>Gas</v>
          </cell>
          <cell r="T883" t="str">
            <v>Battery Storage - East</v>
          </cell>
          <cell r="U883" t="str">
            <v>IRP_SCCT</v>
          </cell>
          <cell r="V883" t="str">
            <v>WY</v>
          </cell>
          <cell r="W883" t="str">
            <v>No</v>
          </cell>
        </row>
        <row r="884">
          <cell r="A884">
            <v>228798</v>
          </cell>
          <cell r="B884" t="str">
            <v>I_DJ_SC_RE</v>
          </cell>
          <cell r="C884" t="str">
            <v>I_DJ_SC_RE</v>
          </cell>
          <cell r="D884" t="str">
            <v>I_DJ_SC_RE</v>
          </cell>
          <cell r="E884" t="str">
            <v>New Thermal</v>
          </cell>
          <cell r="F884" t="str">
            <v>East</v>
          </cell>
          <cell r="G884" t="str">
            <v>Reciprocating Engine - East</v>
          </cell>
          <cell r="H884" t="str">
            <v/>
          </cell>
          <cell r="I884" t="str">
            <v/>
          </cell>
          <cell r="J884" t="str">
            <v>Gas</v>
          </cell>
          <cell r="K884" t="str">
            <v>Gas- Peaking</v>
          </cell>
          <cell r="L884" t="str">
            <v>DJOhns</v>
          </cell>
          <cell r="M884" t="str">
            <v>Gas</v>
          </cell>
          <cell r="N884" t="str">
            <v>Gas</v>
          </cell>
          <cell r="O884" t="str">
            <v/>
          </cell>
          <cell r="P884" t="str">
            <v>Thermal</v>
          </cell>
          <cell r="Q884" t="str">
            <v>GAS</v>
          </cell>
          <cell r="R884" t="str">
            <v>Thermal</v>
          </cell>
          <cell r="S884" t="str">
            <v>GAS</v>
          </cell>
          <cell r="T884" t="str">
            <v>Battery Storage - East</v>
          </cell>
          <cell r="U884" t="str">
            <v>IRP_SCCT</v>
          </cell>
          <cell r="V884" t="str">
            <v>WY</v>
          </cell>
          <cell r="W884" t="str">
            <v>No</v>
          </cell>
        </row>
        <row r="885">
          <cell r="A885">
            <v>96084</v>
          </cell>
          <cell r="B885" t="str">
            <v>I_FOT_4CQ3</v>
          </cell>
          <cell r="C885" t="str">
            <v>I_FOT_4CQ3</v>
          </cell>
          <cell r="D885" t="str">
            <v>I_FOT_4CQ3</v>
          </cell>
          <cell r="E885" t="str">
            <v>New Thermal</v>
          </cell>
          <cell r="F885" t="str">
            <v>East</v>
          </cell>
          <cell r="G885" t="str">
            <v>FOT East - Summer</v>
          </cell>
          <cell r="H885" t="str">
            <v/>
          </cell>
          <cell r="I885" t="str">
            <v/>
          </cell>
          <cell r="J885" t="str">
            <v>FOT</v>
          </cell>
          <cell r="K885" t="str">
            <v>Front Office Transactions</v>
          </cell>
          <cell r="L885" t="str">
            <v/>
          </cell>
          <cell r="M885" t="str">
            <v>FOT</v>
          </cell>
          <cell r="N885" t="str">
            <v>FOT</v>
          </cell>
          <cell r="O885" t="str">
            <v/>
          </cell>
          <cell r="P885" t="str">
            <v>FOT</v>
          </cell>
          <cell r="Q885" t="str">
            <v>FOT</v>
          </cell>
          <cell r="R885" t="str">
            <v>FOT</v>
          </cell>
          <cell r="S885" t="str">
            <v>FOT</v>
          </cell>
          <cell r="T885" t="str">
            <v>Battery Storage - East</v>
          </cell>
          <cell r="U885" t="str">
            <v>FOT</v>
          </cell>
          <cell r="V885"/>
          <cell r="W885" t="str">
            <v>No</v>
          </cell>
        </row>
        <row r="886">
          <cell r="A886">
            <v>96077</v>
          </cell>
          <cell r="B886" t="str">
            <v>I_FOT_COBFL</v>
          </cell>
          <cell r="C886" t="str">
            <v>I_FOT_COBFL</v>
          </cell>
          <cell r="D886" t="str">
            <v>I_FOT_COBFL</v>
          </cell>
          <cell r="E886" t="str">
            <v>New Thermal</v>
          </cell>
          <cell r="F886" t="str">
            <v>West</v>
          </cell>
          <cell r="G886" t="str">
            <v>FOT West - Summer</v>
          </cell>
          <cell r="H886" t="str">
            <v/>
          </cell>
          <cell r="I886" t="str">
            <v/>
          </cell>
          <cell r="J886" t="str">
            <v>FOT</v>
          </cell>
          <cell r="K886" t="str">
            <v>Front Office Transactions</v>
          </cell>
          <cell r="L886" t="str">
            <v/>
          </cell>
          <cell r="M886" t="str">
            <v>FOT</v>
          </cell>
          <cell r="N886" t="str">
            <v>FOT</v>
          </cell>
          <cell r="O886" t="str">
            <v/>
          </cell>
          <cell r="P886" t="str">
            <v>FOT</v>
          </cell>
          <cell r="Q886" t="str">
            <v>FOT</v>
          </cell>
          <cell r="R886" t="str">
            <v>FOT</v>
          </cell>
          <cell r="S886" t="str">
            <v>FOT</v>
          </cell>
          <cell r="T886" t="str">
            <v>Battery Storage - East</v>
          </cell>
          <cell r="U886" t="str">
            <v>FOT</v>
          </cell>
          <cell r="V886"/>
          <cell r="W886" t="str">
            <v>No</v>
          </cell>
        </row>
        <row r="887">
          <cell r="A887" t="str">
            <v>Old Name</v>
          </cell>
          <cell r="B887" t="str">
            <v>I_FOT_COBQ1</v>
          </cell>
          <cell r="C887" t="str">
            <v>I_FOT_COBQ1</v>
          </cell>
          <cell r="D887" t="str">
            <v>I_FOT_COBQ1</v>
          </cell>
          <cell r="E887" t="str">
            <v>New Thermal</v>
          </cell>
          <cell r="F887" t="str">
            <v>West</v>
          </cell>
          <cell r="G887" t="str">
            <v>FOT West - Summer</v>
          </cell>
          <cell r="H887"/>
          <cell r="I887"/>
          <cell r="J887" t="str">
            <v>FOT</v>
          </cell>
          <cell r="K887" t="str">
            <v>Front Office Transactions</v>
          </cell>
          <cell r="L887"/>
          <cell r="M887" t="str">
            <v>FOT</v>
          </cell>
          <cell r="N887" t="str">
            <v>FOT</v>
          </cell>
          <cell r="O887"/>
          <cell r="P887" t="str">
            <v>FOT</v>
          </cell>
          <cell r="Q887" t="str">
            <v>FOT</v>
          </cell>
          <cell r="R887" t="str">
            <v>FOT</v>
          </cell>
          <cell r="S887" t="str">
            <v>FOT</v>
          </cell>
          <cell r="T887" t="str">
            <v>Battery Storage - East</v>
          </cell>
          <cell r="U887" t="str">
            <v>FOT</v>
          </cell>
          <cell r="V887"/>
          <cell r="W887" t="str">
            <v>No</v>
          </cell>
        </row>
        <row r="888">
          <cell r="A888">
            <v>386677</v>
          </cell>
          <cell r="B888" t="str">
            <v>I_FOT_COB_W</v>
          </cell>
          <cell r="C888" t="str">
            <v>I_FOT_COB_W</v>
          </cell>
          <cell r="D888" t="str">
            <v>I_FOT_COB_W</v>
          </cell>
          <cell r="E888" t="str">
            <v>New Thermal</v>
          </cell>
          <cell r="F888" t="str">
            <v>West</v>
          </cell>
          <cell r="G888" t="str">
            <v>FOT West - Winter</v>
          </cell>
          <cell r="H888"/>
          <cell r="I888"/>
          <cell r="J888" t="str">
            <v>FOT</v>
          </cell>
          <cell r="K888" t="str">
            <v>Front Office Transactions</v>
          </cell>
          <cell r="L888"/>
          <cell r="M888" t="str">
            <v>FOT</v>
          </cell>
          <cell r="N888" t="str">
            <v>FOT</v>
          </cell>
          <cell r="O888"/>
          <cell r="P888" t="str">
            <v>FOT</v>
          </cell>
          <cell r="Q888" t="str">
            <v>FOT</v>
          </cell>
          <cell r="R888" t="str">
            <v>FOT</v>
          </cell>
          <cell r="S888" t="str">
            <v>FOT</v>
          </cell>
          <cell r="T888" t="str">
            <v>Battery Storage - East</v>
          </cell>
          <cell r="U888" t="str">
            <v>FOT</v>
          </cell>
          <cell r="V888"/>
          <cell r="W888" t="str">
            <v>No</v>
          </cell>
        </row>
        <row r="889">
          <cell r="A889">
            <v>96105</v>
          </cell>
          <cell r="B889" t="str">
            <v>I_FOT_COBQ3</v>
          </cell>
          <cell r="C889" t="str">
            <v>I_FOT_COBQ3</v>
          </cell>
          <cell r="D889" t="str">
            <v>I_FOT_COBQ3</v>
          </cell>
          <cell r="E889" t="str">
            <v>New Thermal</v>
          </cell>
          <cell r="F889" t="str">
            <v>West</v>
          </cell>
          <cell r="G889" t="str">
            <v>FOT West - Summer</v>
          </cell>
          <cell r="H889" t="str">
            <v/>
          </cell>
          <cell r="I889" t="str">
            <v/>
          </cell>
          <cell r="J889" t="str">
            <v>FOT</v>
          </cell>
          <cell r="K889" t="str">
            <v>Front Office Transactions</v>
          </cell>
          <cell r="L889" t="str">
            <v/>
          </cell>
          <cell r="M889" t="str">
            <v>FOT</v>
          </cell>
          <cell r="N889" t="str">
            <v>FOT</v>
          </cell>
          <cell r="O889" t="str">
            <v/>
          </cell>
          <cell r="P889" t="str">
            <v>FOT</v>
          </cell>
          <cell r="Q889" t="str">
            <v>FOT</v>
          </cell>
          <cell r="R889" t="str">
            <v>FOT</v>
          </cell>
          <cell r="S889" t="str">
            <v>FOT</v>
          </cell>
          <cell r="T889" t="str">
            <v>Battery Storage - East</v>
          </cell>
          <cell r="U889" t="str">
            <v>FOT</v>
          </cell>
          <cell r="V889"/>
          <cell r="W889" t="str">
            <v>No</v>
          </cell>
        </row>
        <row r="890">
          <cell r="A890">
            <v>1258956</v>
          </cell>
          <cell r="B890" t="str">
            <v>I_FOT_COBQ3b</v>
          </cell>
          <cell r="C890" t="str">
            <v>I_FOT_COBQ3b</v>
          </cell>
          <cell r="D890" t="str">
            <v>I_FOT_COBQ3b</v>
          </cell>
          <cell r="E890" t="str">
            <v>New Thermal</v>
          </cell>
          <cell r="F890" t="str">
            <v>West</v>
          </cell>
          <cell r="G890" t="str">
            <v>FOT West - Summer</v>
          </cell>
          <cell r="H890" t="str">
            <v/>
          </cell>
          <cell r="I890" t="str">
            <v/>
          </cell>
          <cell r="J890" t="str">
            <v>FOT</v>
          </cell>
          <cell r="K890" t="str">
            <v>Front Office Transactions</v>
          </cell>
          <cell r="L890" t="str">
            <v/>
          </cell>
          <cell r="M890" t="str">
            <v>FOT</v>
          </cell>
          <cell r="N890" t="str">
            <v>FOT</v>
          </cell>
          <cell r="O890" t="str">
            <v/>
          </cell>
          <cell r="P890" t="str">
            <v>FOT</v>
          </cell>
          <cell r="Q890" t="str">
            <v>FOT</v>
          </cell>
          <cell r="R890" t="str">
            <v>FOT</v>
          </cell>
          <cell r="S890" t="str">
            <v>FOT</v>
          </cell>
          <cell r="T890" t="str">
            <v>Battery Storage - East</v>
          </cell>
          <cell r="U890" t="str">
            <v>FOT</v>
          </cell>
          <cell r="V890"/>
          <cell r="W890" t="str">
            <v>No</v>
          </cell>
        </row>
        <row r="891">
          <cell r="A891">
            <v>1258955</v>
          </cell>
          <cell r="B891" t="str">
            <v>I_FOT_COBFLb</v>
          </cell>
          <cell r="C891" t="str">
            <v>I_FOT_COBFLb</v>
          </cell>
          <cell r="D891" t="str">
            <v>I_FOT_COBFLb</v>
          </cell>
          <cell r="E891" t="str">
            <v>New Thermal</v>
          </cell>
          <cell r="F891" t="str">
            <v>West</v>
          </cell>
          <cell r="G891" t="str">
            <v>FOT West - Summer</v>
          </cell>
          <cell r="H891" t="str">
            <v/>
          </cell>
          <cell r="I891" t="str">
            <v/>
          </cell>
          <cell r="J891" t="str">
            <v>FOT</v>
          </cell>
          <cell r="K891" t="str">
            <v>Front Office Transactions</v>
          </cell>
          <cell r="L891" t="str">
            <v/>
          </cell>
          <cell r="M891" t="str">
            <v>FOT</v>
          </cell>
          <cell r="N891" t="str">
            <v>FOT</v>
          </cell>
          <cell r="O891" t="str">
            <v/>
          </cell>
          <cell r="P891" t="str">
            <v>FOT</v>
          </cell>
          <cell r="Q891" t="str">
            <v>FOT</v>
          </cell>
          <cell r="R891" t="str">
            <v>FOT</v>
          </cell>
          <cell r="S891" t="str">
            <v>FOT</v>
          </cell>
          <cell r="T891" t="str">
            <v>Battery Storage - East</v>
          </cell>
          <cell r="U891" t="str">
            <v>FOT</v>
          </cell>
          <cell r="V891"/>
          <cell r="W891" t="str">
            <v>No</v>
          </cell>
        </row>
        <row r="892">
          <cell r="A892">
            <v>96099</v>
          </cell>
          <cell r="B892" t="str">
            <v>I_FOT_MDCFL</v>
          </cell>
          <cell r="C892" t="str">
            <v>I_FOT_MDCFL</v>
          </cell>
          <cell r="D892" t="str">
            <v>I_FOT_MDCFL</v>
          </cell>
          <cell r="E892" t="str">
            <v>New Thermal</v>
          </cell>
          <cell r="F892" t="str">
            <v>West</v>
          </cell>
          <cell r="G892" t="str">
            <v>FOT West - Summer</v>
          </cell>
          <cell r="H892" t="str">
            <v/>
          </cell>
          <cell r="I892" t="str">
            <v/>
          </cell>
          <cell r="J892" t="str">
            <v>FOT</v>
          </cell>
          <cell r="K892" t="str">
            <v>Front Office Transactions</v>
          </cell>
          <cell r="L892" t="str">
            <v/>
          </cell>
          <cell r="M892" t="str">
            <v>FOT</v>
          </cell>
          <cell r="N892" t="str">
            <v>FOT</v>
          </cell>
          <cell r="O892" t="str">
            <v/>
          </cell>
          <cell r="P892" t="str">
            <v>FOT</v>
          </cell>
          <cell r="Q892" t="str">
            <v>FOT</v>
          </cell>
          <cell r="R892" t="str">
            <v>FOT</v>
          </cell>
          <cell r="S892" t="str">
            <v>FOT</v>
          </cell>
          <cell r="T892" t="str">
            <v>Battery Storage - East</v>
          </cell>
          <cell r="U892" t="str">
            <v>FOT</v>
          </cell>
          <cell r="V892"/>
          <cell r="W892" t="str">
            <v>No</v>
          </cell>
        </row>
        <row r="893">
          <cell r="A893">
            <v>96100</v>
          </cell>
          <cell r="B893" t="str">
            <v>I_FOT_MDCFLb</v>
          </cell>
          <cell r="C893" t="str">
            <v>I_FOT_MDCFLb</v>
          </cell>
          <cell r="D893" t="str">
            <v>I_FOT_MDCFLb</v>
          </cell>
          <cell r="E893" t="str">
            <v>New Thermal</v>
          </cell>
          <cell r="F893" t="str">
            <v>West</v>
          </cell>
          <cell r="G893" t="str">
            <v>FOT West - Summer</v>
          </cell>
          <cell r="H893" t="str">
            <v/>
          </cell>
          <cell r="I893" t="str">
            <v/>
          </cell>
          <cell r="J893" t="str">
            <v>FOT</v>
          </cell>
          <cell r="K893" t="str">
            <v>Front Office Transactions</v>
          </cell>
          <cell r="L893" t="str">
            <v/>
          </cell>
          <cell r="M893" t="str">
            <v>FOT</v>
          </cell>
          <cell r="N893" t="str">
            <v>FOT</v>
          </cell>
          <cell r="O893" t="str">
            <v/>
          </cell>
          <cell r="P893" t="str">
            <v>FOT</v>
          </cell>
          <cell r="Q893" t="str">
            <v>FOT</v>
          </cell>
          <cell r="R893" t="str">
            <v>FOT</v>
          </cell>
          <cell r="S893" t="str">
            <v>FOT</v>
          </cell>
          <cell r="T893" t="str">
            <v>Battery Storage - East</v>
          </cell>
          <cell r="U893" t="str">
            <v>FOT</v>
          </cell>
          <cell r="V893"/>
          <cell r="W893" t="str">
            <v>No</v>
          </cell>
        </row>
        <row r="894">
          <cell r="A894" t="str">
            <v>Old Name</v>
          </cell>
          <cell r="B894" t="str">
            <v>I_FOT_MDCQ1</v>
          </cell>
          <cell r="C894" t="str">
            <v>I_FOT_MDCQ1</v>
          </cell>
          <cell r="D894" t="str">
            <v>I_FOT_MDCQ1</v>
          </cell>
          <cell r="E894" t="str">
            <v>New Thermal</v>
          </cell>
          <cell r="F894" t="str">
            <v>West</v>
          </cell>
          <cell r="G894" t="str">
            <v>FOT West - Summer</v>
          </cell>
          <cell r="H894"/>
          <cell r="I894"/>
          <cell r="J894" t="str">
            <v>FOT</v>
          </cell>
          <cell r="K894" t="str">
            <v>Front Office Transactions</v>
          </cell>
          <cell r="L894"/>
          <cell r="M894" t="str">
            <v>FOT</v>
          </cell>
          <cell r="N894" t="str">
            <v>FOT</v>
          </cell>
          <cell r="O894"/>
          <cell r="P894" t="str">
            <v>FOT</v>
          </cell>
          <cell r="Q894" t="str">
            <v>FOT</v>
          </cell>
          <cell r="R894" t="str">
            <v>FOT</v>
          </cell>
          <cell r="S894" t="str">
            <v>FOT</v>
          </cell>
          <cell r="T894" t="str">
            <v>Battery Storage - East</v>
          </cell>
          <cell r="U894" t="str">
            <v>FOT</v>
          </cell>
          <cell r="V894"/>
          <cell r="W894" t="str">
            <v>No</v>
          </cell>
        </row>
        <row r="895">
          <cell r="A895">
            <v>387011</v>
          </cell>
          <cell r="B895" t="str">
            <v>I_FOT_MDC_W</v>
          </cell>
          <cell r="C895" t="str">
            <v>I_FOT_MDC_W</v>
          </cell>
          <cell r="D895" t="str">
            <v>I_FOT_MDC_W</v>
          </cell>
          <cell r="E895" t="str">
            <v>New Thermal</v>
          </cell>
          <cell r="F895" t="str">
            <v>West</v>
          </cell>
          <cell r="G895" t="str">
            <v>FOT West - Winter</v>
          </cell>
          <cell r="H895"/>
          <cell r="I895"/>
          <cell r="J895" t="str">
            <v>FOT</v>
          </cell>
          <cell r="K895" t="str">
            <v>Front Office Transactions</v>
          </cell>
          <cell r="L895"/>
          <cell r="M895" t="str">
            <v>FOT</v>
          </cell>
          <cell r="N895" t="str">
            <v>FOT</v>
          </cell>
          <cell r="O895"/>
          <cell r="P895" t="str">
            <v>FOT</v>
          </cell>
          <cell r="Q895" t="str">
            <v>FOT</v>
          </cell>
          <cell r="R895" t="str">
            <v>FOT</v>
          </cell>
          <cell r="S895" t="str">
            <v>FOT</v>
          </cell>
          <cell r="T895" t="str">
            <v>Battery Storage - East</v>
          </cell>
          <cell r="U895" t="str">
            <v>FOT</v>
          </cell>
          <cell r="V895"/>
          <cell r="W895" t="str">
            <v>No</v>
          </cell>
        </row>
        <row r="896">
          <cell r="A896" t="str">
            <v>Old Name</v>
          </cell>
          <cell r="B896" t="str">
            <v>I_FOT_MDCQ1b</v>
          </cell>
          <cell r="C896" t="str">
            <v>I_FOT_MDCQ1b</v>
          </cell>
          <cell r="D896" t="str">
            <v>I_FOT_MDCQ1b</v>
          </cell>
          <cell r="E896" t="str">
            <v>New Thermal</v>
          </cell>
          <cell r="F896" t="str">
            <v>West</v>
          </cell>
          <cell r="G896" t="str">
            <v>FOT West - Summer</v>
          </cell>
          <cell r="H896"/>
          <cell r="I896"/>
          <cell r="J896" t="str">
            <v>FOT</v>
          </cell>
          <cell r="K896" t="str">
            <v>Front Office Transactions</v>
          </cell>
          <cell r="L896"/>
          <cell r="M896" t="str">
            <v>FOT</v>
          </cell>
          <cell r="N896" t="str">
            <v>FOT</v>
          </cell>
          <cell r="O896"/>
          <cell r="P896" t="str">
            <v>FOT</v>
          </cell>
          <cell r="Q896" t="str">
            <v>FOT</v>
          </cell>
          <cell r="R896" t="str">
            <v>FOT</v>
          </cell>
          <cell r="S896" t="str">
            <v>FOT</v>
          </cell>
          <cell r="T896" t="str">
            <v>Battery Storage - East</v>
          </cell>
          <cell r="U896" t="str">
            <v>FOT</v>
          </cell>
          <cell r="V896"/>
          <cell r="W896" t="str">
            <v>No</v>
          </cell>
        </row>
        <row r="897">
          <cell r="A897">
            <v>387010</v>
          </cell>
          <cell r="B897" t="str">
            <v>I_FOT_MDC_Wb</v>
          </cell>
          <cell r="C897" t="str">
            <v>I_FOT_MDC_Wb</v>
          </cell>
          <cell r="D897" t="str">
            <v>I_FOT_MDC_Wb</v>
          </cell>
          <cell r="E897" t="str">
            <v>New Thermal</v>
          </cell>
          <cell r="F897" t="str">
            <v>West</v>
          </cell>
          <cell r="G897" t="str">
            <v>FOT West - Winter</v>
          </cell>
          <cell r="H897"/>
          <cell r="I897"/>
          <cell r="J897" t="str">
            <v>FOT</v>
          </cell>
          <cell r="K897" t="str">
            <v>Front Office Transactions</v>
          </cell>
          <cell r="L897"/>
          <cell r="M897" t="str">
            <v>FOT</v>
          </cell>
          <cell r="N897" t="str">
            <v>FOT</v>
          </cell>
          <cell r="O897"/>
          <cell r="P897" t="str">
            <v>FOT</v>
          </cell>
          <cell r="Q897" t="str">
            <v>FOT</v>
          </cell>
          <cell r="R897" t="str">
            <v>FOT</v>
          </cell>
          <cell r="S897" t="str">
            <v>FOT</v>
          </cell>
          <cell r="T897" t="str">
            <v>Battery Storage - East</v>
          </cell>
          <cell r="U897" t="str">
            <v>FOT</v>
          </cell>
          <cell r="V897"/>
          <cell r="W897" t="str">
            <v>No</v>
          </cell>
        </row>
        <row r="898">
          <cell r="A898">
            <v>96102</v>
          </cell>
          <cell r="B898" t="str">
            <v>I_FOT_MDCQ3</v>
          </cell>
          <cell r="C898" t="str">
            <v>I_FOT_MDCQ3</v>
          </cell>
          <cell r="D898" t="str">
            <v>I_FOT_MDCQ3</v>
          </cell>
          <cell r="E898" t="str">
            <v>New Thermal</v>
          </cell>
          <cell r="F898" t="str">
            <v>West</v>
          </cell>
          <cell r="G898" t="str">
            <v>FOT West - Summer</v>
          </cell>
          <cell r="H898" t="str">
            <v/>
          </cell>
          <cell r="I898" t="str">
            <v/>
          </cell>
          <cell r="J898" t="str">
            <v>FOT</v>
          </cell>
          <cell r="K898" t="str">
            <v>Front Office Transactions</v>
          </cell>
          <cell r="L898" t="str">
            <v/>
          </cell>
          <cell r="M898" t="str">
            <v>FOT</v>
          </cell>
          <cell r="N898" t="str">
            <v>FOT</v>
          </cell>
          <cell r="O898" t="str">
            <v/>
          </cell>
          <cell r="P898" t="str">
            <v>FOT</v>
          </cell>
          <cell r="Q898" t="str">
            <v>FOT</v>
          </cell>
          <cell r="R898" t="str">
            <v>FOT</v>
          </cell>
          <cell r="S898" t="str">
            <v>FOT</v>
          </cell>
          <cell r="T898" t="str">
            <v>Battery Storage - East</v>
          </cell>
          <cell r="U898" t="str">
            <v>FOT</v>
          </cell>
          <cell r="V898"/>
          <cell r="W898" t="str">
            <v>No</v>
          </cell>
        </row>
        <row r="899">
          <cell r="A899">
            <v>96103</v>
          </cell>
          <cell r="B899" t="str">
            <v>I_FOT_MDCQ3b</v>
          </cell>
          <cell r="C899" t="str">
            <v>I_FOT_MDCQ3b</v>
          </cell>
          <cell r="D899" t="str">
            <v>I_FOT_MDCQ3b</v>
          </cell>
          <cell r="E899" t="str">
            <v>New Thermal</v>
          </cell>
          <cell r="F899" t="str">
            <v>West</v>
          </cell>
          <cell r="G899" t="str">
            <v>FOT West - Summer</v>
          </cell>
          <cell r="H899" t="str">
            <v/>
          </cell>
          <cell r="I899" t="str">
            <v/>
          </cell>
          <cell r="J899" t="str">
            <v>FOT</v>
          </cell>
          <cell r="K899" t="str">
            <v>Front Office Transactions</v>
          </cell>
          <cell r="L899" t="str">
            <v/>
          </cell>
          <cell r="M899" t="str">
            <v>FOT</v>
          </cell>
          <cell r="N899" t="str">
            <v>FOT</v>
          </cell>
          <cell r="O899" t="str">
            <v/>
          </cell>
          <cell r="P899" t="str">
            <v>FOT</v>
          </cell>
          <cell r="Q899" t="str">
            <v>FOT</v>
          </cell>
          <cell r="R899" t="str">
            <v>FOT</v>
          </cell>
          <cell r="S899" t="str">
            <v>FOT</v>
          </cell>
          <cell r="T899" t="str">
            <v>Battery Storage - East</v>
          </cell>
          <cell r="U899" t="str">
            <v>FOT</v>
          </cell>
          <cell r="V899"/>
          <cell r="W899" t="str">
            <v>No</v>
          </cell>
        </row>
        <row r="900">
          <cell r="A900">
            <v>96104</v>
          </cell>
          <cell r="B900" t="str">
            <v>I_FOT_MEADQ3</v>
          </cell>
          <cell r="C900" t="str">
            <v>I_FOT_MEADQ3</v>
          </cell>
          <cell r="D900" t="str">
            <v>I_FOT_MEADQ3</v>
          </cell>
          <cell r="E900" t="str">
            <v>New Thermal</v>
          </cell>
          <cell r="F900" t="str">
            <v>East</v>
          </cell>
          <cell r="G900" t="str">
            <v>FOT East - Summer</v>
          </cell>
          <cell r="H900" t="str">
            <v/>
          </cell>
          <cell r="I900" t="str">
            <v/>
          </cell>
          <cell r="J900" t="str">
            <v>FOT</v>
          </cell>
          <cell r="K900" t="str">
            <v>Front Office Transactions</v>
          </cell>
          <cell r="L900" t="str">
            <v/>
          </cell>
          <cell r="M900" t="str">
            <v>FOT</v>
          </cell>
          <cell r="N900" t="str">
            <v>FOT</v>
          </cell>
          <cell r="O900" t="str">
            <v/>
          </cell>
          <cell r="P900" t="str">
            <v>FOT</v>
          </cell>
          <cell r="Q900" t="str">
            <v>FOT</v>
          </cell>
          <cell r="R900" t="str">
            <v>FOT</v>
          </cell>
          <cell r="S900" t="str">
            <v>FOT</v>
          </cell>
          <cell r="T900" t="str">
            <v>Battery Storage - East</v>
          </cell>
          <cell r="U900" t="str">
            <v>FOT</v>
          </cell>
          <cell r="V900"/>
          <cell r="W900" t="str">
            <v>No</v>
          </cell>
        </row>
        <row r="901">
          <cell r="A901">
            <v>96097</v>
          </cell>
          <cell r="B901" t="str">
            <v>ZIA_I_FOT_MEADQ3a</v>
          </cell>
          <cell r="C901" t="str">
            <v>ZIA_I_FOT_MEADQ3a</v>
          </cell>
          <cell r="D901" t="str">
            <v>ZIA_I_FOT_MEADQ3a</v>
          </cell>
          <cell r="E901" t="str">
            <v>New Thermal</v>
          </cell>
          <cell r="F901" t="str">
            <v>East</v>
          </cell>
          <cell r="G901" t="str">
            <v>FOT East - Summer</v>
          </cell>
          <cell r="H901" t="str">
            <v/>
          </cell>
          <cell r="I901" t="str">
            <v/>
          </cell>
          <cell r="J901" t="str">
            <v>FOT</v>
          </cell>
          <cell r="K901" t="str">
            <v>Front Office Transactions</v>
          </cell>
          <cell r="L901" t="str">
            <v/>
          </cell>
          <cell r="M901" t="str">
            <v>FOT</v>
          </cell>
          <cell r="N901" t="str">
            <v>FOT</v>
          </cell>
          <cell r="O901" t="str">
            <v/>
          </cell>
          <cell r="P901" t="str">
            <v>FOT</v>
          </cell>
          <cell r="Q901" t="str">
            <v>FOT</v>
          </cell>
          <cell r="R901" t="str">
            <v>FOT</v>
          </cell>
          <cell r="S901" t="str">
            <v>FOT</v>
          </cell>
          <cell r="T901" t="str">
            <v>Battery Storage - East</v>
          </cell>
          <cell r="U901" t="str">
            <v>FOT</v>
          </cell>
          <cell r="V901"/>
          <cell r="W901" t="str">
            <v>No</v>
          </cell>
        </row>
        <row r="902">
          <cell r="A902">
            <v>96098</v>
          </cell>
          <cell r="B902" t="str">
            <v>ZIA_I_FOT_MEADQ3b</v>
          </cell>
          <cell r="C902" t="str">
            <v>ZIA_I_FOT_MEADQ3b</v>
          </cell>
          <cell r="D902" t="str">
            <v>ZIA_I_FOT_MEADQ3b</v>
          </cell>
          <cell r="E902" t="str">
            <v>New Thermal</v>
          </cell>
          <cell r="F902" t="str">
            <v>East</v>
          </cell>
          <cell r="G902" t="str">
            <v>FOT East - Summer</v>
          </cell>
          <cell r="H902" t="str">
            <v/>
          </cell>
          <cell r="I902" t="str">
            <v/>
          </cell>
          <cell r="J902" t="str">
            <v>FOT</v>
          </cell>
          <cell r="K902" t="str">
            <v>Front Office Transactions</v>
          </cell>
          <cell r="L902" t="str">
            <v/>
          </cell>
          <cell r="M902" t="str">
            <v>FOT</v>
          </cell>
          <cell r="N902" t="str">
            <v>FOT</v>
          </cell>
          <cell r="O902" t="str">
            <v/>
          </cell>
          <cell r="P902" t="str">
            <v>FOT</v>
          </cell>
          <cell r="Q902" t="str">
            <v>FOT</v>
          </cell>
          <cell r="R902" t="str">
            <v>FOT</v>
          </cell>
          <cell r="S902" t="str">
            <v>FOT</v>
          </cell>
          <cell r="T902" t="str">
            <v>Battery Storage - East</v>
          </cell>
          <cell r="U902" t="str">
            <v>FOT</v>
          </cell>
          <cell r="V902"/>
          <cell r="W902" t="str">
            <v>No</v>
          </cell>
        </row>
        <row r="903">
          <cell r="A903">
            <v>96086</v>
          </cell>
          <cell r="B903" t="str">
            <v>I_FOT_MONAQ3</v>
          </cell>
          <cell r="C903" t="str">
            <v>I_FOT_MONAQ3</v>
          </cell>
          <cell r="D903" t="str">
            <v>I_FOT_MONAQ3</v>
          </cell>
          <cell r="E903" t="str">
            <v>New Thermal</v>
          </cell>
          <cell r="F903" t="str">
            <v>East</v>
          </cell>
          <cell r="G903" t="str">
            <v>FOT East - Summer</v>
          </cell>
          <cell r="H903" t="str">
            <v/>
          </cell>
          <cell r="I903" t="str">
            <v/>
          </cell>
          <cell r="J903" t="str">
            <v>FOT</v>
          </cell>
          <cell r="K903" t="str">
            <v>Front Office Transactions</v>
          </cell>
          <cell r="L903" t="str">
            <v/>
          </cell>
          <cell r="M903" t="str">
            <v>FOT</v>
          </cell>
          <cell r="N903" t="str">
            <v>FOT</v>
          </cell>
          <cell r="O903" t="str">
            <v/>
          </cell>
          <cell r="P903" t="str">
            <v>FOT</v>
          </cell>
          <cell r="Q903" t="str">
            <v>FOT</v>
          </cell>
          <cell r="R903" t="str">
            <v>FOT</v>
          </cell>
          <cell r="S903" t="str">
            <v>FOT</v>
          </cell>
          <cell r="T903" t="str">
            <v>Battery Storage - East</v>
          </cell>
          <cell r="U903" t="str">
            <v>FOT</v>
          </cell>
          <cell r="V903"/>
          <cell r="W903" t="str">
            <v>No</v>
          </cell>
        </row>
        <row r="904">
          <cell r="A904">
            <v>485483</v>
          </cell>
          <cell r="B904" t="str">
            <v>I_FOT_Mona_W</v>
          </cell>
          <cell r="C904" t="str">
            <v>I_FOT_Mona_W</v>
          </cell>
          <cell r="D904" t="str">
            <v>I_FOT_Mona_W</v>
          </cell>
          <cell r="E904" t="str">
            <v>New Thermal</v>
          </cell>
          <cell r="F904" t="str">
            <v>East</v>
          </cell>
          <cell r="G904" t="str">
            <v>FOT East - Winter</v>
          </cell>
          <cell r="H904" t="str">
            <v/>
          </cell>
          <cell r="I904" t="str">
            <v/>
          </cell>
          <cell r="J904" t="str">
            <v>FOT</v>
          </cell>
          <cell r="K904" t="str">
            <v>Front Office Transactions</v>
          </cell>
          <cell r="L904" t="str">
            <v/>
          </cell>
          <cell r="M904" t="str">
            <v>FOT</v>
          </cell>
          <cell r="N904" t="str">
            <v>FOT</v>
          </cell>
          <cell r="O904" t="str">
            <v/>
          </cell>
          <cell r="P904" t="str">
            <v>FOT</v>
          </cell>
          <cell r="Q904" t="str">
            <v>FOT</v>
          </cell>
          <cell r="R904" t="str">
            <v>FOT</v>
          </cell>
          <cell r="S904" t="str">
            <v>FOT</v>
          </cell>
          <cell r="T904" t="str">
            <v>Battery Storage - East</v>
          </cell>
          <cell r="U904" t="str">
            <v>FOT</v>
          </cell>
          <cell r="V904"/>
          <cell r="W904" t="str">
            <v>No</v>
          </cell>
        </row>
        <row r="905">
          <cell r="A905">
            <v>96088</v>
          </cell>
          <cell r="B905" t="str">
            <v>I_FOT_MNAQ3b</v>
          </cell>
          <cell r="C905" t="str">
            <v>I_FOT_MNAQ3b</v>
          </cell>
          <cell r="D905" t="str">
            <v>I_FOT_MNAQ3b</v>
          </cell>
          <cell r="E905" t="str">
            <v>New Thermal</v>
          </cell>
          <cell r="F905" t="str">
            <v>East</v>
          </cell>
          <cell r="G905" t="str">
            <v>FOT East - Summer</v>
          </cell>
          <cell r="H905" t="str">
            <v/>
          </cell>
          <cell r="I905" t="str">
            <v/>
          </cell>
          <cell r="J905" t="str">
            <v>FOT</v>
          </cell>
          <cell r="K905" t="str">
            <v>Front Office Transactions</v>
          </cell>
          <cell r="L905" t="str">
            <v/>
          </cell>
          <cell r="M905" t="str">
            <v>FOT</v>
          </cell>
          <cell r="N905" t="str">
            <v>FOT</v>
          </cell>
          <cell r="O905" t="str">
            <v/>
          </cell>
          <cell r="P905" t="str">
            <v>FOT</v>
          </cell>
          <cell r="Q905" t="str">
            <v>FOT</v>
          </cell>
          <cell r="R905" t="str">
            <v>FOT</v>
          </cell>
          <cell r="S905" t="str">
            <v>FOT</v>
          </cell>
          <cell r="T905" t="str">
            <v>Battery Storage - East</v>
          </cell>
          <cell r="U905" t="str">
            <v>FOT</v>
          </cell>
          <cell r="V905"/>
          <cell r="W905" t="str">
            <v>No</v>
          </cell>
        </row>
        <row r="906">
          <cell r="A906">
            <v>96089</v>
          </cell>
          <cell r="B906" t="str">
            <v>I_FOT_MNAQ3c</v>
          </cell>
          <cell r="C906" t="str">
            <v>I_FOT_MNAQ3c</v>
          </cell>
          <cell r="D906" t="str">
            <v>I_FOT_MNAQ3c</v>
          </cell>
          <cell r="E906" t="str">
            <v>New Thermal</v>
          </cell>
          <cell r="F906" t="str">
            <v>East</v>
          </cell>
          <cell r="G906" t="str">
            <v>FOT East - Summer</v>
          </cell>
          <cell r="H906" t="str">
            <v/>
          </cell>
          <cell r="I906" t="str">
            <v/>
          </cell>
          <cell r="J906" t="str">
            <v>FOT</v>
          </cell>
          <cell r="K906" t="str">
            <v>Front Office Transactions</v>
          </cell>
          <cell r="L906" t="str">
            <v/>
          </cell>
          <cell r="M906" t="str">
            <v>FOT</v>
          </cell>
          <cell r="N906" t="str">
            <v>FOT</v>
          </cell>
          <cell r="O906" t="str">
            <v/>
          </cell>
          <cell r="P906" t="str">
            <v>FOT</v>
          </cell>
          <cell r="Q906" t="str">
            <v>FOT</v>
          </cell>
          <cell r="R906" t="str">
            <v>FOT</v>
          </cell>
          <cell r="S906" t="str">
            <v>FOT</v>
          </cell>
          <cell r="T906" t="str">
            <v>Battery Storage - East</v>
          </cell>
          <cell r="U906" t="str">
            <v>FOT</v>
          </cell>
          <cell r="V906"/>
          <cell r="W906" t="str">
            <v>No</v>
          </cell>
        </row>
        <row r="907">
          <cell r="A907">
            <v>96090</v>
          </cell>
          <cell r="B907" t="str">
            <v>ZIA_I_FOT_MONAQ3d</v>
          </cell>
          <cell r="C907" t="str">
            <v>ZIA_I_FOT_MONAQ3d</v>
          </cell>
          <cell r="D907" t="str">
            <v>ZIA_I_FOT_MONAQ3d</v>
          </cell>
          <cell r="E907" t="str">
            <v>New Thermal</v>
          </cell>
          <cell r="F907" t="str">
            <v>East</v>
          </cell>
          <cell r="G907" t="str">
            <v>FOT East - Summer</v>
          </cell>
          <cell r="H907" t="str">
            <v/>
          </cell>
          <cell r="I907" t="str">
            <v/>
          </cell>
          <cell r="J907" t="str">
            <v>FOT</v>
          </cell>
          <cell r="K907" t="str">
            <v>Front Office Transactions</v>
          </cell>
          <cell r="L907" t="str">
            <v/>
          </cell>
          <cell r="M907" t="str">
            <v>FOT</v>
          </cell>
          <cell r="N907" t="str">
            <v>FOT</v>
          </cell>
          <cell r="O907" t="str">
            <v/>
          </cell>
          <cell r="P907" t="str">
            <v>FOT</v>
          </cell>
          <cell r="Q907" t="str">
            <v>FOT</v>
          </cell>
          <cell r="R907" t="str">
            <v>FOT</v>
          </cell>
          <cell r="S907" t="str">
            <v>FOT</v>
          </cell>
          <cell r="T907" t="str">
            <v>Battery Storage - East</v>
          </cell>
          <cell r="U907" t="str">
            <v>FOT</v>
          </cell>
          <cell r="V907"/>
          <cell r="W907" t="str">
            <v>No</v>
          </cell>
        </row>
        <row r="908">
          <cell r="A908" t="str">
            <v>Old Name</v>
          </cell>
          <cell r="B908" t="str">
            <v>I_FOT_NOBQ1</v>
          </cell>
          <cell r="C908" t="str">
            <v>I_FOT_NOBQ1</v>
          </cell>
          <cell r="D908" t="str">
            <v>I_FOT_NOBQ1</v>
          </cell>
          <cell r="E908" t="str">
            <v>New Thermal</v>
          </cell>
          <cell r="F908" t="str">
            <v>West</v>
          </cell>
          <cell r="G908" t="str">
            <v>FOT West - Summer</v>
          </cell>
          <cell r="H908"/>
          <cell r="I908"/>
          <cell r="J908" t="str">
            <v>FOT</v>
          </cell>
          <cell r="K908" t="str">
            <v>Front Office Transactions</v>
          </cell>
          <cell r="L908"/>
          <cell r="M908" t="str">
            <v>FOT</v>
          </cell>
          <cell r="N908" t="str">
            <v>FOT</v>
          </cell>
          <cell r="O908"/>
          <cell r="P908" t="str">
            <v>FOT</v>
          </cell>
          <cell r="Q908" t="str">
            <v>FOT</v>
          </cell>
          <cell r="R908" t="str">
            <v>FOT</v>
          </cell>
          <cell r="S908" t="str">
            <v>FOT</v>
          </cell>
          <cell r="T908" t="str">
            <v>Battery Storage - East</v>
          </cell>
          <cell r="U908" t="str">
            <v>FOT</v>
          </cell>
          <cell r="V908"/>
          <cell r="W908" t="str">
            <v>No</v>
          </cell>
        </row>
        <row r="909">
          <cell r="A909">
            <v>387012</v>
          </cell>
          <cell r="B909" t="str">
            <v>I_FOT_NOB_W</v>
          </cell>
          <cell r="C909" t="str">
            <v>I_FOT_NOB_W</v>
          </cell>
          <cell r="D909" t="str">
            <v>I_FOT_NOB_W</v>
          </cell>
          <cell r="E909" t="str">
            <v>New Thermal</v>
          </cell>
          <cell r="F909" t="str">
            <v>West</v>
          </cell>
          <cell r="G909" t="str">
            <v>FOT West - Winter</v>
          </cell>
          <cell r="H909"/>
          <cell r="I909"/>
          <cell r="J909" t="str">
            <v>FOT</v>
          </cell>
          <cell r="K909" t="str">
            <v>Front Office Transactions</v>
          </cell>
          <cell r="L909"/>
          <cell r="M909" t="str">
            <v>FOT</v>
          </cell>
          <cell r="N909" t="str">
            <v>FOT</v>
          </cell>
          <cell r="O909"/>
          <cell r="P909" t="str">
            <v>FOT</v>
          </cell>
          <cell r="Q909" t="str">
            <v>FOT</v>
          </cell>
          <cell r="R909" t="str">
            <v>FOT</v>
          </cell>
          <cell r="S909" t="str">
            <v>FOT</v>
          </cell>
          <cell r="T909" t="str">
            <v>Battery Storage - East</v>
          </cell>
          <cell r="U909" t="str">
            <v>FOT</v>
          </cell>
          <cell r="V909"/>
          <cell r="W909" t="str">
            <v>No</v>
          </cell>
        </row>
        <row r="910">
          <cell r="A910">
            <v>96096</v>
          </cell>
          <cell r="B910" t="str">
            <v>ZIA_I_FOT_MONAQ3e</v>
          </cell>
          <cell r="C910" t="str">
            <v>ZIA_I_FOT_MONAQ3e</v>
          </cell>
          <cell r="D910" t="str">
            <v>ZIA_I_FOT_MONAQ3e</v>
          </cell>
          <cell r="E910" t="str">
            <v>New Thermal</v>
          </cell>
          <cell r="F910" t="str">
            <v>East</v>
          </cell>
          <cell r="G910" t="str">
            <v>FOT East - Summer</v>
          </cell>
          <cell r="H910" t="str">
            <v/>
          </cell>
          <cell r="I910" t="str">
            <v/>
          </cell>
          <cell r="J910" t="str">
            <v>FOT</v>
          </cell>
          <cell r="K910" t="str">
            <v>Front Office Transactions</v>
          </cell>
          <cell r="L910" t="str">
            <v/>
          </cell>
          <cell r="M910" t="str">
            <v>FOT</v>
          </cell>
          <cell r="N910" t="str">
            <v>FOT</v>
          </cell>
          <cell r="O910" t="str">
            <v/>
          </cell>
          <cell r="P910" t="str">
            <v>FOT</v>
          </cell>
          <cell r="Q910" t="str">
            <v>FOT</v>
          </cell>
          <cell r="R910" t="str">
            <v>FOT</v>
          </cell>
          <cell r="S910" t="str">
            <v>FOT</v>
          </cell>
          <cell r="T910" t="str">
            <v>Battery Storage - East</v>
          </cell>
          <cell r="U910" t="str">
            <v>FOT</v>
          </cell>
          <cell r="V910"/>
          <cell r="W910" t="str">
            <v>No</v>
          </cell>
        </row>
        <row r="911">
          <cell r="A911">
            <v>96110</v>
          </cell>
          <cell r="B911" t="str">
            <v>I_FOT_NOBQ3</v>
          </cell>
          <cell r="C911" t="str">
            <v>I_FOT_NOBQ3</v>
          </cell>
          <cell r="D911" t="str">
            <v>I_FOT_NOBQ3</v>
          </cell>
          <cell r="E911" t="str">
            <v>New Thermal</v>
          </cell>
          <cell r="F911" t="str">
            <v>West</v>
          </cell>
          <cell r="G911" t="str">
            <v>FOT West - Summer</v>
          </cell>
          <cell r="H911" t="str">
            <v/>
          </cell>
          <cell r="I911" t="str">
            <v/>
          </cell>
          <cell r="J911" t="str">
            <v>FOT</v>
          </cell>
          <cell r="K911" t="str">
            <v>Front Office Transactions</v>
          </cell>
          <cell r="L911" t="str">
            <v/>
          </cell>
          <cell r="M911" t="str">
            <v>FOT</v>
          </cell>
          <cell r="N911" t="str">
            <v>FOT</v>
          </cell>
          <cell r="O911" t="str">
            <v/>
          </cell>
          <cell r="P911" t="str">
            <v>FOT</v>
          </cell>
          <cell r="Q911" t="str">
            <v>FOT</v>
          </cell>
          <cell r="R911" t="str">
            <v>FOT</v>
          </cell>
          <cell r="S911" t="str">
            <v>FOT</v>
          </cell>
          <cell r="T911" t="str">
            <v>Battery Storage - East</v>
          </cell>
          <cell r="U911" t="str">
            <v>FOT</v>
          </cell>
          <cell r="V911"/>
          <cell r="W911" t="str">
            <v>No</v>
          </cell>
        </row>
        <row r="912">
          <cell r="A912">
            <v>455393</v>
          </cell>
          <cell r="B912" t="str">
            <v>I_G_GO_Q3HLH</v>
          </cell>
          <cell r="C912" t="str">
            <v>I_G_GO_Q3HLH</v>
          </cell>
          <cell r="D912" t="str">
            <v>I_G_GO_Q3HLH</v>
          </cell>
          <cell r="E912" t="str">
            <v>New Thermal</v>
          </cell>
          <cell r="F912" t="str">
            <v>East</v>
          </cell>
          <cell r="G912" t="str">
            <v>Growth Resource (Not Reported)</v>
          </cell>
          <cell r="H912"/>
          <cell r="I912"/>
          <cell r="J912" t="str">
            <v>Growth</v>
          </cell>
          <cell r="K912" t="str">
            <v>Growth</v>
          </cell>
          <cell r="L912"/>
          <cell r="M912" t="str">
            <v>Growth</v>
          </cell>
          <cell r="N912" t="str">
            <v>Growth</v>
          </cell>
          <cell r="O912"/>
          <cell r="P912" t="str">
            <v>Growth</v>
          </cell>
          <cell r="Q912" t="str">
            <v>Growth</v>
          </cell>
          <cell r="R912" t="str">
            <v>Growth</v>
          </cell>
          <cell r="S912" t="str">
            <v>Growth</v>
          </cell>
          <cell r="T912" t="str">
            <v>Battery Storage - East</v>
          </cell>
          <cell r="U912" t="str">
            <v>Growth</v>
          </cell>
          <cell r="V912"/>
          <cell r="W912" t="str">
            <v>No</v>
          </cell>
        </row>
        <row r="913">
          <cell r="A913">
            <v>455388</v>
          </cell>
          <cell r="B913" t="str">
            <v>I_G_SO_Q3HLH</v>
          </cell>
          <cell r="C913" t="str">
            <v>I_G_SO_Q3HLH</v>
          </cell>
          <cell r="D913" t="str">
            <v>I_G_SO_Q3HLH</v>
          </cell>
          <cell r="E913" t="str">
            <v>New Thermal</v>
          </cell>
          <cell r="F913" t="str">
            <v>West</v>
          </cell>
          <cell r="G913" t="str">
            <v>Growth Resource (Not Reported)</v>
          </cell>
          <cell r="H913"/>
          <cell r="I913"/>
          <cell r="J913" t="str">
            <v>Growth</v>
          </cell>
          <cell r="K913" t="str">
            <v>Growth</v>
          </cell>
          <cell r="L913"/>
          <cell r="M913" t="str">
            <v>Growth</v>
          </cell>
          <cell r="N913" t="str">
            <v>Growth</v>
          </cell>
          <cell r="O913"/>
          <cell r="P913" t="str">
            <v>Growth</v>
          </cell>
          <cell r="Q913" t="str">
            <v>Growth</v>
          </cell>
          <cell r="R913" t="str">
            <v>Growth</v>
          </cell>
          <cell r="S913" t="str">
            <v>Growth</v>
          </cell>
          <cell r="T913" t="str">
            <v>Battery Storage - East</v>
          </cell>
          <cell r="U913" t="str">
            <v>Growth</v>
          </cell>
          <cell r="V913"/>
          <cell r="W913" t="str">
            <v>No</v>
          </cell>
        </row>
        <row r="914">
          <cell r="A914">
            <v>455391</v>
          </cell>
          <cell r="B914" t="str">
            <v>I_G_UT_Q3HLH</v>
          </cell>
          <cell r="C914" t="str">
            <v>I_G_UT_Q3HLH</v>
          </cell>
          <cell r="D914" t="str">
            <v>I_G_UT_Q3HLH</v>
          </cell>
          <cell r="E914" t="str">
            <v>New Thermal</v>
          </cell>
          <cell r="F914" t="str">
            <v>East</v>
          </cell>
          <cell r="G914" t="str">
            <v>Growth Resource (Not Reported)</v>
          </cell>
          <cell r="H914"/>
          <cell r="I914"/>
          <cell r="J914" t="str">
            <v>Growth</v>
          </cell>
          <cell r="K914" t="str">
            <v>Growth</v>
          </cell>
          <cell r="L914"/>
          <cell r="M914" t="str">
            <v>Growth</v>
          </cell>
          <cell r="N914" t="str">
            <v>Growth</v>
          </cell>
          <cell r="O914"/>
          <cell r="P914" t="str">
            <v>Growth</v>
          </cell>
          <cell r="Q914" t="str">
            <v>Growth</v>
          </cell>
          <cell r="R914" t="str">
            <v>Growth</v>
          </cell>
          <cell r="S914" t="str">
            <v>Growth</v>
          </cell>
          <cell r="T914" t="str">
            <v>Battery Storage - East</v>
          </cell>
          <cell r="U914" t="str">
            <v>Growth</v>
          </cell>
          <cell r="V914"/>
          <cell r="W914" t="str">
            <v>No</v>
          </cell>
        </row>
        <row r="915">
          <cell r="A915">
            <v>455389</v>
          </cell>
          <cell r="B915" t="str">
            <v>I_G_WW_Q3HLH</v>
          </cell>
          <cell r="C915" t="str">
            <v>I_G_WW_Q3HLH</v>
          </cell>
          <cell r="D915" t="str">
            <v>I_G_WW_Q3HLH</v>
          </cell>
          <cell r="E915" t="str">
            <v>New Thermal</v>
          </cell>
          <cell r="F915" t="str">
            <v>West</v>
          </cell>
          <cell r="G915" t="str">
            <v>Growth Resource (Not Reported)</v>
          </cell>
          <cell r="H915"/>
          <cell r="I915"/>
          <cell r="J915" t="str">
            <v>Growth</v>
          </cell>
          <cell r="K915" t="str">
            <v>Growth</v>
          </cell>
          <cell r="L915"/>
          <cell r="M915" t="str">
            <v>Growth</v>
          </cell>
          <cell r="N915" t="str">
            <v>Growth</v>
          </cell>
          <cell r="O915"/>
          <cell r="P915" t="str">
            <v>Growth</v>
          </cell>
          <cell r="Q915" t="str">
            <v>Growth</v>
          </cell>
          <cell r="R915" t="str">
            <v>Growth</v>
          </cell>
          <cell r="S915" t="str">
            <v>Growth</v>
          </cell>
          <cell r="T915" t="str">
            <v>Battery Storage - East</v>
          </cell>
          <cell r="U915" t="str">
            <v>Growth</v>
          </cell>
          <cell r="V915"/>
          <cell r="W915" t="str">
            <v>No</v>
          </cell>
        </row>
        <row r="916">
          <cell r="A916">
            <v>455392</v>
          </cell>
          <cell r="B916" t="str">
            <v>I_G_WY_Q3HLH</v>
          </cell>
          <cell r="C916" t="str">
            <v>I_G_WY_Q3HLH</v>
          </cell>
          <cell r="D916" t="str">
            <v>I_G_WY_Q3HLH</v>
          </cell>
          <cell r="E916" t="str">
            <v>New Thermal</v>
          </cell>
          <cell r="F916" t="str">
            <v>East</v>
          </cell>
          <cell r="G916" t="str">
            <v>Growth Resource (Not Reported)</v>
          </cell>
          <cell r="H916"/>
          <cell r="I916"/>
          <cell r="J916" t="str">
            <v>Growth</v>
          </cell>
          <cell r="K916" t="str">
            <v>Growth</v>
          </cell>
          <cell r="L916"/>
          <cell r="M916" t="str">
            <v>Growth</v>
          </cell>
          <cell r="N916" t="str">
            <v>Growth</v>
          </cell>
          <cell r="O916"/>
          <cell r="P916" t="str">
            <v>Growth</v>
          </cell>
          <cell r="Q916" t="str">
            <v>Growth</v>
          </cell>
          <cell r="R916" t="str">
            <v>Growth</v>
          </cell>
          <cell r="S916" t="str">
            <v>Growth</v>
          </cell>
          <cell r="T916" t="str">
            <v>Battery Storage - East</v>
          </cell>
          <cell r="U916" t="str">
            <v>Growth</v>
          </cell>
          <cell r="V916"/>
          <cell r="W916" t="str">
            <v>No</v>
          </cell>
        </row>
        <row r="917">
          <cell r="A917">
            <v>455390</v>
          </cell>
          <cell r="B917" t="str">
            <v>I_G_YK_Q3HLH</v>
          </cell>
          <cell r="C917" t="str">
            <v>I_G_YK_Q3HLH</v>
          </cell>
          <cell r="D917" t="str">
            <v>I_G_YK_Q3HLH</v>
          </cell>
          <cell r="E917" t="str">
            <v>New Thermal</v>
          </cell>
          <cell r="F917" t="str">
            <v>West</v>
          </cell>
          <cell r="G917" t="str">
            <v>Growth Resource (Not Reported)</v>
          </cell>
          <cell r="H917"/>
          <cell r="I917"/>
          <cell r="J917" t="str">
            <v>Growth</v>
          </cell>
          <cell r="K917" t="str">
            <v>Growth</v>
          </cell>
          <cell r="L917"/>
          <cell r="M917" t="str">
            <v>Growth</v>
          </cell>
          <cell r="N917" t="str">
            <v>Growth</v>
          </cell>
          <cell r="O917"/>
          <cell r="P917" t="str">
            <v>Growth</v>
          </cell>
          <cell r="Q917" t="str">
            <v>Growth</v>
          </cell>
          <cell r="R917" t="str">
            <v>Growth</v>
          </cell>
          <cell r="S917" t="str">
            <v>Growth</v>
          </cell>
          <cell r="T917" t="str">
            <v>Battery Storage - East</v>
          </cell>
          <cell r="U917" t="str">
            <v>Growth</v>
          </cell>
          <cell r="V917"/>
          <cell r="W917" t="str">
            <v>No</v>
          </cell>
        </row>
        <row r="918">
          <cell r="A918">
            <v>228834</v>
          </cell>
          <cell r="B918" t="str">
            <v>I_GO_CC_F1</v>
          </cell>
          <cell r="C918" t="str">
            <v>I_GO_CC_F1</v>
          </cell>
          <cell r="D918" t="str">
            <v>I_GO_CC_F1</v>
          </cell>
          <cell r="E918" t="str">
            <v>New Thermal</v>
          </cell>
          <cell r="F918" t="str">
            <v>East</v>
          </cell>
          <cell r="G918" t="str">
            <v>CCCT - Goshen - F 1x1</v>
          </cell>
          <cell r="H918" t="str">
            <v/>
          </cell>
          <cell r="I918" t="str">
            <v/>
          </cell>
          <cell r="J918" t="str">
            <v>Gas</v>
          </cell>
          <cell r="K918" t="str">
            <v>Gas - CCCT</v>
          </cell>
          <cell r="L918" t="str">
            <v>Goshen</v>
          </cell>
          <cell r="M918" t="str">
            <v>Gas</v>
          </cell>
          <cell r="N918" t="str">
            <v>Gas</v>
          </cell>
          <cell r="O918" t="str">
            <v/>
          </cell>
          <cell r="P918" t="str">
            <v>Thermal</v>
          </cell>
          <cell r="Q918" t="str">
            <v>CCCT</v>
          </cell>
          <cell r="R918" t="str">
            <v>Thermal</v>
          </cell>
          <cell r="S918" t="str">
            <v>CCCT</v>
          </cell>
          <cell r="T918" t="str">
            <v>Battery Storage - East</v>
          </cell>
          <cell r="U918" t="str">
            <v>IRP_CCCT</v>
          </cell>
          <cell r="V918" t="str">
            <v>ID</v>
          </cell>
          <cell r="W918" t="str">
            <v>No</v>
          </cell>
        </row>
        <row r="919">
          <cell r="A919">
            <v>228835</v>
          </cell>
          <cell r="B919" t="str">
            <v>I_GO_CC_F1D</v>
          </cell>
          <cell r="C919" t="str">
            <v>I_GO_CC_F1D</v>
          </cell>
          <cell r="D919" t="str">
            <v>I_GO_CC_F1D</v>
          </cell>
          <cell r="E919" t="str">
            <v>New Thermal</v>
          </cell>
          <cell r="F919" t="str">
            <v>East</v>
          </cell>
          <cell r="G919" t="str">
            <v>CCCT - Goshen - F 1x1</v>
          </cell>
          <cell r="H919" t="str">
            <v/>
          </cell>
          <cell r="I919" t="str">
            <v/>
          </cell>
          <cell r="J919" t="str">
            <v>Gas</v>
          </cell>
          <cell r="K919" t="str">
            <v>Gas - CCCT</v>
          </cell>
          <cell r="L919" t="str">
            <v>Goshen</v>
          </cell>
          <cell r="M919" t="str">
            <v>Gas</v>
          </cell>
          <cell r="N919" t="str">
            <v>Gas</v>
          </cell>
          <cell r="O919" t="str">
            <v/>
          </cell>
          <cell r="P919" t="str">
            <v>Thermal</v>
          </cell>
          <cell r="Q919" t="str">
            <v>CCCT</v>
          </cell>
          <cell r="R919" t="str">
            <v>Thermal</v>
          </cell>
          <cell r="S919" t="str">
            <v>CCCT</v>
          </cell>
          <cell r="T919" t="str">
            <v>Battery Storage - East</v>
          </cell>
          <cell r="U919" t="str">
            <v>IRP_CCCT</v>
          </cell>
          <cell r="V919" t="str">
            <v>ID</v>
          </cell>
          <cell r="W919" t="str">
            <v>No</v>
          </cell>
        </row>
        <row r="920">
          <cell r="A920">
            <v>96071</v>
          </cell>
          <cell r="B920" t="str">
            <v>I_GO_CC_G1</v>
          </cell>
          <cell r="C920" t="str">
            <v>I_GO_CC_G1</v>
          </cell>
          <cell r="D920" t="str">
            <v>I_GO_CC_G1</v>
          </cell>
          <cell r="E920" t="str">
            <v>New Thermal</v>
          </cell>
          <cell r="F920" t="str">
            <v>East</v>
          </cell>
          <cell r="G920" t="str">
            <v>CCCT - Goshen - G 1x1</v>
          </cell>
          <cell r="H920" t="str">
            <v/>
          </cell>
          <cell r="I920" t="str">
            <v/>
          </cell>
          <cell r="J920" t="str">
            <v>Gas</v>
          </cell>
          <cell r="K920" t="str">
            <v>Gas - CCCT</v>
          </cell>
          <cell r="L920" t="str">
            <v>Goshen</v>
          </cell>
          <cell r="M920" t="str">
            <v>Gas</v>
          </cell>
          <cell r="N920" t="str">
            <v>Gas</v>
          </cell>
          <cell r="O920" t="str">
            <v/>
          </cell>
          <cell r="P920" t="str">
            <v>Thermal</v>
          </cell>
          <cell r="Q920" t="str">
            <v>CCCT</v>
          </cell>
          <cell r="R920" t="str">
            <v>Thermal</v>
          </cell>
          <cell r="S920" t="str">
            <v>CCCT</v>
          </cell>
          <cell r="T920" t="str">
            <v>Battery Storage - East</v>
          </cell>
          <cell r="U920" t="str">
            <v>IRP_CCCT</v>
          </cell>
          <cell r="V920" t="str">
            <v>ID</v>
          </cell>
          <cell r="W920" t="str">
            <v>No</v>
          </cell>
        </row>
        <row r="921">
          <cell r="A921">
            <v>96072</v>
          </cell>
          <cell r="B921" t="str">
            <v>I_GO_CC_G1D</v>
          </cell>
          <cell r="C921" t="str">
            <v>I_GO_CC_G1D</v>
          </cell>
          <cell r="D921" t="str">
            <v>I_GO_CC_G1D</v>
          </cell>
          <cell r="E921" t="str">
            <v>New Thermal</v>
          </cell>
          <cell r="F921" t="str">
            <v>East</v>
          </cell>
          <cell r="G921" t="str">
            <v>CCCT - Goshen - G 1x1</v>
          </cell>
          <cell r="H921" t="str">
            <v/>
          </cell>
          <cell r="I921" t="str">
            <v/>
          </cell>
          <cell r="J921" t="str">
            <v>Gas</v>
          </cell>
          <cell r="K921" t="str">
            <v>Gas - CCCT</v>
          </cell>
          <cell r="L921" t="str">
            <v>Goshen</v>
          </cell>
          <cell r="M921" t="str">
            <v>Gas</v>
          </cell>
          <cell r="N921" t="str">
            <v>Gas</v>
          </cell>
          <cell r="O921" t="str">
            <v/>
          </cell>
          <cell r="P921" t="str">
            <v>Thermal</v>
          </cell>
          <cell r="Q921" t="str">
            <v>CCCT</v>
          </cell>
          <cell r="R921" t="str">
            <v>Thermal</v>
          </cell>
          <cell r="S921" t="str">
            <v>CCCT</v>
          </cell>
          <cell r="T921" t="str">
            <v>Battery Storage - East</v>
          </cell>
          <cell r="U921" t="str">
            <v>IRP_CCCT</v>
          </cell>
          <cell r="V921" t="str">
            <v>ID</v>
          </cell>
          <cell r="W921" t="str">
            <v>No</v>
          </cell>
        </row>
        <row r="922">
          <cell r="A922">
            <v>228836</v>
          </cell>
          <cell r="B922" t="str">
            <v>I_GO_CC_J1</v>
          </cell>
          <cell r="C922" t="str">
            <v>I_GO_CC_J1</v>
          </cell>
          <cell r="D922" t="str">
            <v>I_GO_CC_J1</v>
          </cell>
          <cell r="E922" t="str">
            <v>New Thermal</v>
          </cell>
          <cell r="F922" t="str">
            <v>East</v>
          </cell>
          <cell r="G922" t="str">
            <v>CCCT - Goshen - J 1x1</v>
          </cell>
          <cell r="H922" t="str">
            <v/>
          </cell>
          <cell r="I922" t="str">
            <v/>
          </cell>
          <cell r="J922" t="str">
            <v>Gas</v>
          </cell>
          <cell r="K922" t="str">
            <v>Gas - CCCT</v>
          </cell>
          <cell r="L922" t="str">
            <v>Goshen</v>
          </cell>
          <cell r="M922" t="str">
            <v>Gas</v>
          </cell>
          <cell r="N922" t="str">
            <v>Gas</v>
          </cell>
          <cell r="O922" t="str">
            <v/>
          </cell>
          <cell r="P922" t="str">
            <v>Thermal</v>
          </cell>
          <cell r="Q922" t="str">
            <v>CCCT</v>
          </cell>
          <cell r="R922" t="str">
            <v>Thermal</v>
          </cell>
          <cell r="S922" t="str">
            <v>CCCT</v>
          </cell>
          <cell r="T922" t="str">
            <v>Battery Storage - East</v>
          </cell>
          <cell r="U922" t="str">
            <v>IRP_CCCT</v>
          </cell>
          <cell r="V922" t="str">
            <v>ID</v>
          </cell>
          <cell r="W922" t="str">
            <v>No</v>
          </cell>
        </row>
        <row r="923">
          <cell r="A923">
            <v>228837</v>
          </cell>
          <cell r="B923" t="str">
            <v>I_GO_CC_J1D</v>
          </cell>
          <cell r="C923" t="str">
            <v>I_GO_CC_J1D</v>
          </cell>
          <cell r="D923" t="str">
            <v>I_GO_CC_J1D</v>
          </cell>
          <cell r="E923" t="str">
            <v>New Thermal</v>
          </cell>
          <cell r="F923" t="str">
            <v>East</v>
          </cell>
          <cell r="G923" t="str">
            <v>CCCT - Goshen - J 1x1</v>
          </cell>
          <cell r="H923" t="str">
            <v/>
          </cell>
          <cell r="I923" t="str">
            <v/>
          </cell>
          <cell r="J923" t="str">
            <v>Gas</v>
          </cell>
          <cell r="K923" t="str">
            <v>Gas - CCCT</v>
          </cell>
          <cell r="L923" t="str">
            <v>Hunter</v>
          </cell>
          <cell r="M923" t="str">
            <v>Gas</v>
          </cell>
          <cell r="N923" t="str">
            <v>Gas</v>
          </cell>
          <cell r="O923" t="str">
            <v/>
          </cell>
          <cell r="P923" t="str">
            <v>Thermal</v>
          </cell>
          <cell r="Q923" t="str">
            <v>CCCT</v>
          </cell>
          <cell r="R923" t="str">
            <v>Thermal</v>
          </cell>
          <cell r="S923" t="str">
            <v>CCCT</v>
          </cell>
          <cell r="T923" t="str">
            <v>Battery Storage - East</v>
          </cell>
          <cell r="U923" t="str">
            <v>IRP_CCCT</v>
          </cell>
          <cell r="V923" t="str">
            <v>ID</v>
          </cell>
          <cell r="W923" t="str">
            <v>No</v>
          </cell>
        </row>
        <row r="924">
          <cell r="A924">
            <v>228838</v>
          </cell>
          <cell r="B924" t="str">
            <v>I_GO_Fcell</v>
          </cell>
          <cell r="C924" t="str">
            <v>I_GO_Fcell</v>
          </cell>
          <cell r="D924" t="str">
            <v>I_GO_Fcell</v>
          </cell>
          <cell r="E924" t="str">
            <v>New Thermal</v>
          </cell>
          <cell r="F924" t="str">
            <v>East</v>
          </cell>
          <cell r="G924" t="str">
            <v>Fuel Cell - East</v>
          </cell>
          <cell r="H924"/>
          <cell r="I924"/>
          <cell r="J924" t="str">
            <v>Other</v>
          </cell>
          <cell r="K924" t="str">
            <v>Storage - Other</v>
          </cell>
          <cell r="L924"/>
          <cell r="M924" t="str">
            <v>Other</v>
          </cell>
          <cell r="N924" t="str">
            <v>Other</v>
          </cell>
          <cell r="O924"/>
          <cell r="P924" t="str">
            <v>Thermal</v>
          </cell>
          <cell r="Q924" t="str">
            <v>Fuel Cell</v>
          </cell>
          <cell r="R924" t="str">
            <v>Thermal</v>
          </cell>
          <cell r="S924" t="str">
            <v>Fuel Cell</v>
          </cell>
          <cell r="T924" t="str">
            <v>Battery Storage - East</v>
          </cell>
          <cell r="U924" t="str">
            <v>Storage</v>
          </cell>
          <cell r="V924" t="str">
            <v>ID</v>
          </cell>
          <cell r="W924" t="str">
            <v>No</v>
          </cell>
        </row>
        <row r="925">
          <cell r="A925">
            <v>228833</v>
          </cell>
          <cell r="B925" t="str">
            <v>I_GO_SC_AER</v>
          </cell>
          <cell r="C925" t="str">
            <v>I_GO_SC_AER</v>
          </cell>
          <cell r="D925" t="str">
            <v>I_GO_SC_AER</v>
          </cell>
          <cell r="E925" t="str">
            <v>New Thermal</v>
          </cell>
          <cell r="F925" t="str">
            <v>East</v>
          </cell>
          <cell r="G925" t="str">
            <v>SCCT Aero GO</v>
          </cell>
          <cell r="H925" t="str">
            <v/>
          </cell>
          <cell r="I925" t="str">
            <v/>
          </cell>
          <cell r="J925" t="str">
            <v>Gas</v>
          </cell>
          <cell r="K925" t="str">
            <v>Gas- Peaking</v>
          </cell>
          <cell r="L925" t="str">
            <v>Goshen</v>
          </cell>
          <cell r="M925" t="str">
            <v>Gas</v>
          </cell>
          <cell r="N925" t="str">
            <v>Gas</v>
          </cell>
          <cell r="O925" t="str">
            <v/>
          </cell>
          <cell r="P925" t="str">
            <v>Thermal</v>
          </cell>
          <cell r="Q925" t="str">
            <v>SCCT</v>
          </cell>
          <cell r="R925" t="str">
            <v>Thermal</v>
          </cell>
          <cell r="S925" t="str">
            <v>SCCT</v>
          </cell>
          <cell r="T925" t="str">
            <v>Battery Storage - East</v>
          </cell>
          <cell r="U925" t="str">
            <v>IRP_SCCT</v>
          </cell>
          <cell r="V925" t="str">
            <v>ID</v>
          </cell>
          <cell r="W925" t="str">
            <v>No</v>
          </cell>
        </row>
        <row r="926">
          <cell r="A926">
            <v>95875</v>
          </cell>
          <cell r="B926" t="str">
            <v>I_GO_SC_FRM</v>
          </cell>
          <cell r="C926" t="str">
            <v>I_GO_SC_FRM</v>
          </cell>
          <cell r="D926" t="str">
            <v>I_GO_SC_FRM</v>
          </cell>
          <cell r="E926" t="str">
            <v>New Thermal</v>
          </cell>
          <cell r="F926" t="str">
            <v>East</v>
          </cell>
          <cell r="G926" t="str">
            <v>SCCT Frame ID</v>
          </cell>
          <cell r="H926" t="str">
            <v/>
          </cell>
          <cell r="I926" t="str">
            <v/>
          </cell>
          <cell r="J926" t="str">
            <v>Gas</v>
          </cell>
          <cell r="K926" t="str">
            <v>Gas- Peaking</v>
          </cell>
          <cell r="L926" t="str">
            <v>Goshen</v>
          </cell>
          <cell r="M926" t="str">
            <v>Gas</v>
          </cell>
          <cell r="N926" t="str">
            <v>Gas</v>
          </cell>
          <cell r="O926"/>
          <cell r="P926" t="str">
            <v>Thermal</v>
          </cell>
          <cell r="Q926" t="str">
            <v>SCCT</v>
          </cell>
          <cell r="R926" t="str">
            <v>Thermal</v>
          </cell>
          <cell r="S926" t="str">
            <v>SCCT</v>
          </cell>
          <cell r="T926" t="str">
            <v>Battery Storage - East</v>
          </cell>
          <cell r="U926" t="str">
            <v>IRP_SCCT</v>
          </cell>
          <cell r="V926" t="str">
            <v>ID</v>
          </cell>
          <cell r="W926" t="str">
            <v>No</v>
          </cell>
        </row>
        <row r="927">
          <cell r="A927">
            <v>95873</v>
          </cell>
          <cell r="B927" t="str">
            <v>I_GO_SC_ICA</v>
          </cell>
          <cell r="C927" t="str">
            <v>I_GO_SC_ICA</v>
          </cell>
          <cell r="D927" t="str">
            <v>I_GO_SC_ICA</v>
          </cell>
          <cell r="E927" t="str">
            <v>New Thermal</v>
          </cell>
          <cell r="F927" t="str">
            <v>East</v>
          </cell>
          <cell r="G927" t="str">
            <v>IC Aero GO</v>
          </cell>
          <cell r="H927" t="str">
            <v/>
          </cell>
          <cell r="I927" t="str">
            <v/>
          </cell>
          <cell r="J927" t="str">
            <v>Gas</v>
          </cell>
          <cell r="K927" t="str">
            <v>Gas- Peaking</v>
          </cell>
          <cell r="L927" t="str">
            <v>Goshen</v>
          </cell>
          <cell r="M927" t="str">
            <v>Gas</v>
          </cell>
          <cell r="N927" t="str">
            <v>Gas</v>
          </cell>
          <cell r="O927" t="str">
            <v/>
          </cell>
          <cell r="P927" t="str">
            <v>Thermal</v>
          </cell>
          <cell r="Q927" t="str">
            <v>Gas</v>
          </cell>
          <cell r="R927" t="str">
            <v>Thermal</v>
          </cell>
          <cell r="S927" t="str">
            <v>Gas</v>
          </cell>
          <cell r="T927" t="str">
            <v>Battery Storage - East</v>
          </cell>
          <cell r="U927" t="str">
            <v>IRP_SCCT</v>
          </cell>
          <cell r="V927" t="str">
            <v>ID</v>
          </cell>
          <cell r="W927" t="str">
            <v>No</v>
          </cell>
        </row>
        <row r="928">
          <cell r="A928">
            <v>96070</v>
          </cell>
          <cell r="B928" t="str">
            <v>I_GO_SC_RE</v>
          </cell>
          <cell r="C928" t="str">
            <v>I_GO_SC_RE</v>
          </cell>
          <cell r="D928" t="str">
            <v>I_GO_SC_RE</v>
          </cell>
          <cell r="E928" t="str">
            <v>New Thermal</v>
          </cell>
          <cell r="F928" t="str">
            <v>East</v>
          </cell>
          <cell r="G928" t="str">
            <v>Reciprocating Engine - East</v>
          </cell>
          <cell r="H928" t="str">
            <v/>
          </cell>
          <cell r="I928" t="str">
            <v/>
          </cell>
          <cell r="J928" t="str">
            <v>Gas</v>
          </cell>
          <cell r="K928" t="str">
            <v>Gas- Peaking</v>
          </cell>
          <cell r="L928" t="str">
            <v>Goshen</v>
          </cell>
          <cell r="M928" t="str">
            <v>Gas</v>
          </cell>
          <cell r="N928" t="str">
            <v>Gas</v>
          </cell>
          <cell r="O928" t="str">
            <v/>
          </cell>
          <cell r="P928" t="str">
            <v>Thermal</v>
          </cell>
          <cell r="Q928" t="str">
            <v>GAS</v>
          </cell>
          <cell r="R928" t="str">
            <v>Thermal</v>
          </cell>
          <cell r="S928" t="str">
            <v>GAS</v>
          </cell>
          <cell r="T928" t="str">
            <v>Battery Storage - East</v>
          </cell>
          <cell r="U928" t="str">
            <v>IRP_SCCT</v>
          </cell>
          <cell r="V928" t="str">
            <v>ID</v>
          </cell>
          <cell r="W928" t="str">
            <v>No</v>
          </cell>
        </row>
        <row r="929">
          <cell r="A929">
            <v>228918</v>
          </cell>
          <cell r="B929" t="str">
            <v>I_HTN_CC_F1</v>
          </cell>
          <cell r="C929" t="str">
            <v>I_HTN_CC_F1</v>
          </cell>
          <cell r="D929" t="str">
            <v>I_HTN_CC_F1</v>
          </cell>
          <cell r="E929" t="str">
            <v>New Thermal</v>
          </cell>
          <cell r="F929" t="str">
            <v>East</v>
          </cell>
          <cell r="G929" t="str">
            <v>CCCT - Huntington - F 1x1</v>
          </cell>
          <cell r="H929" t="str">
            <v/>
          </cell>
          <cell r="I929" t="str">
            <v/>
          </cell>
          <cell r="J929" t="str">
            <v>Gas</v>
          </cell>
          <cell r="K929" t="str">
            <v>Gas - CCCT</v>
          </cell>
          <cell r="L929" t="str">
            <v>Huntington</v>
          </cell>
          <cell r="M929" t="str">
            <v>Gas</v>
          </cell>
          <cell r="N929" t="str">
            <v>Gas</v>
          </cell>
          <cell r="O929" t="str">
            <v/>
          </cell>
          <cell r="P929" t="str">
            <v>Thermal</v>
          </cell>
          <cell r="Q929" t="str">
            <v>CCCT</v>
          </cell>
          <cell r="R929" t="str">
            <v>Thermal</v>
          </cell>
          <cell r="S929" t="str">
            <v>CCCT</v>
          </cell>
          <cell r="T929" t="str">
            <v>Battery Storage - East</v>
          </cell>
          <cell r="U929" t="str">
            <v>IRP_CCCT</v>
          </cell>
          <cell r="V929" t="str">
            <v>UT</v>
          </cell>
          <cell r="W929" t="str">
            <v>No</v>
          </cell>
        </row>
        <row r="930">
          <cell r="A930">
            <v>228919</v>
          </cell>
          <cell r="B930" t="str">
            <v>I_HTN_CC_F1D</v>
          </cell>
          <cell r="C930" t="str">
            <v>I_HTN_CC_F1D</v>
          </cell>
          <cell r="D930" t="str">
            <v>I_HTN_CC_F1D</v>
          </cell>
          <cell r="E930" t="str">
            <v>New Thermal</v>
          </cell>
          <cell r="F930" t="str">
            <v>East</v>
          </cell>
          <cell r="G930" t="str">
            <v>CCCT - Huntington - F 1x1</v>
          </cell>
          <cell r="H930" t="str">
            <v/>
          </cell>
          <cell r="I930" t="str">
            <v/>
          </cell>
          <cell r="J930" t="str">
            <v>Gas</v>
          </cell>
          <cell r="K930" t="str">
            <v>Gas - CCCT</v>
          </cell>
          <cell r="L930" t="str">
            <v>Huntington</v>
          </cell>
          <cell r="M930" t="str">
            <v>Gas</v>
          </cell>
          <cell r="N930" t="str">
            <v>Gas</v>
          </cell>
          <cell r="O930" t="str">
            <v/>
          </cell>
          <cell r="P930" t="str">
            <v>Thermal</v>
          </cell>
          <cell r="Q930" t="str">
            <v>CCCT</v>
          </cell>
          <cell r="R930" t="str">
            <v>Thermal</v>
          </cell>
          <cell r="S930" t="str">
            <v>CCCT</v>
          </cell>
          <cell r="T930" t="str">
            <v>Battery Storage - East</v>
          </cell>
          <cell r="U930" t="str">
            <v>IRP_CCCT</v>
          </cell>
          <cell r="V930" t="str">
            <v>UT</v>
          </cell>
          <cell r="W930" t="str">
            <v>No</v>
          </cell>
        </row>
        <row r="931">
          <cell r="A931">
            <v>228920</v>
          </cell>
          <cell r="B931" t="str">
            <v>I_HTN_CC_F2</v>
          </cell>
          <cell r="C931" t="str">
            <v>I_HTN_CC_F2</v>
          </cell>
          <cell r="D931" t="str">
            <v>I_HTN_CC_F2</v>
          </cell>
          <cell r="E931" t="str">
            <v>New Thermal</v>
          </cell>
          <cell r="F931" t="str">
            <v>East</v>
          </cell>
          <cell r="G931" t="str">
            <v>CCCT - Huntington - F 2x1</v>
          </cell>
          <cell r="H931" t="str">
            <v/>
          </cell>
          <cell r="I931" t="str">
            <v/>
          </cell>
          <cell r="J931" t="str">
            <v>Gas</v>
          </cell>
          <cell r="K931" t="str">
            <v>Gas - CCCT</v>
          </cell>
          <cell r="L931" t="str">
            <v>Huntington</v>
          </cell>
          <cell r="M931" t="str">
            <v>Gas</v>
          </cell>
          <cell r="N931" t="str">
            <v>Gas</v>
          </cell>
          <cell r="O931" t="str">
            <v/>
          </cell>
          <cell r="P931" t="str">
            <v>Thermal</v>
          </cell>
          <cell r="Q931" t="str">
            <v>CCCT</v>
          </cell>
          <cell r="R931" t="str">
            <v>Thermal</v>
          </cell>
          <cell r="S931" t="str">
            <v>CCCT</v>
          </cell>
          <cell r="T931" t="str">
            <v>Battery Storage - East</v>
          </cell>
          <cell r="U931" t="str">
            <v>IRP_CCCT</v>
          </cell>
          <cell r="V931" t="str">
            <v>UT</v>
          </cell>
          <cell r="W931" t="str">
            <v>No</v>
          </cell>
        </row>
        <row r="932">
          <cell r="A932">
            <v>228921</v>
          </cell>
          <cell r="B932" t="str">
            <v>I_HTN_CC_F2D</v>
          </cell>
          <cell r="C932" t="str">
            <v>I_HTN_CC_F2D</v>
          </cell>
          <cell r="D932" t="str">
            <v>I_HTN_CC_F2D</v>
          </cell>
          <cell r="E932" t="str">
            <v>New Thermal</v>
          </cell>
          <cell r="F932" t="str">
            <v>East</v>
          </cell>
          <cell r="G932" t="str">
            <v>CCCT - Huntington - F 2x1</v>
          </cell>
          <cell r="H932" t="str">
            <v/>
          </cell>
          <cell r="I932" t="str">
            <v/>
          </cell>
          <cell r="J932" t="str">
            <v>Gas</v>
          </cell>
          <cell r="K932" t="str">
            <v>Gas - CCCT</v>
          </cell>
          <cell r="L932" t="str">
            <v>Huntington</v>
          </cell>
          <cell r="M932" t="str">
            <v>Gas</v>
          </cell>
          <cell r="N932" t="str">
            <v>Gas</v>
          </cell>
          <cell r="O932" t="str">
            <v/>
          </cell>
          <cell r="P932" t="str">
            <v>Thermal</v>
          </cell>
          <cell r="Q932" t="str">
            <v>CCCT</v>
          </cell>
          <cell r="R932" t="str">
            <v>Thermal</v>
          </cell>
          <cell r="S932" t="str">
            <v>CCCT</v>
          </cell>
          <cell r="T932" t="str">
            <v>Battery Storage - East</v>
          </cell>
          <cell r="U932" t="str">
            <v>IRP_CCCT</v>
          </cell>
          <cell r="V932" t="str">
            <v>UT</v>
          </cell>
          <cell r="W932" t="str">
            <v>No</v>
          </cell>
        </row>
        <row r="933">
          <cell r="A933">
            <v>228922</v>
          </cell>
          <cell r="B933" t="str">
            <v>I_HTN_CC_G1</v>
          </cell>
          <cell r="C933" t="str">
            <v>I_HTN_CC_G1</v>
          </cell>
          <cell r="D933" t="str">
            <v>I_HTN_CC_G1</v>
          </cell>
          <cell r="E933" t="str">
            <v>New Thermal</v>
          </cell>
          <cell r="F933" t="str">
            <v>East</v>
          </cell>
          <cell r="G933" t="str">
            <v>CCCT - Huntington - G 1x1</v>
          </cell>
          <cell r="H933" t="str">
            <v/>
          </cell>
          <cell r="I933" t="str">
            <v/>
          </cell>
          <cell r="J933" t="str">
            <v>Gas</v>
          </cell>
          <cell r="K933" t="str">
            <v>Gas - CCCT</v>
          </cell>
          <cell r="L933" t="str">
            <v>Huntington</v>
          </cell>
          <cell r="M933" t="str">
            <v>Gas</v>
          </cell>
          <cell r="N933" t="str">
            <v>Gas</v>
          </cell>
          <cell r="O933" t="str">
            <v/>
          </cell>
          <cell r="P933" t="str">
            <v>Thermal</v>
          </cell>
          <cell r="Q933" t="str">
            <v>CCCT</v>
          </cell>
          <cell r="R933" t="str">
            <v>Thermal</v>
          </cell>
          <cell r="S933" t="str">
            <v>CCCT</v>
          </cell>
          <cell r="T933" t="str">
            <v>Battery Storage - East</v>
          </cell>
          <cell r="U933" t="str">
            <v>IRP_CCCT</v>
          </cell>
          <cell r="V933" t="str">
            <v>UT</v>
          </cell>
          <cell r="W933" t="str">
            <v>No</v>
          </cell>
        </row>
        <row r="934">
          <cell r="A934">
            <v>228923</v>
          </cell>
          <cell r="B934" t="str">
            <v>I_HTN_CC_G1D</v>
          </cell>
          <cell r="C934" t="str">
            <v>I_HTN_CC_G1D</v>
          </cell>
          <cell r="D934" t="str">
            <v>I_HTN_CC_G1D</v>
          </cell>
          <cell r="E934" t="str">
            <v>New Thermal</v>
          </cell>
          <cell r="F934" t="str">
            <v>East</v>
          </cell>
          <cell r="G934" t="str">
            <v>CCCT - Huntington - G 1x1</v>
          </cell>
          <cell r="H934" t="str">
            <v/>
          </cell>
          <cell r="I934" t="str">
            <v/>
          </cell>
          <cell r="J934" t="str">
            <v>Gas</v>
          </cell>
          <cell r="K934" t="str">
            <v>Gas - CCCT</v>
          </cell>
          <cell r="L934" t="str">
            <v>Huntington</v>
          </cell>
          <cell r="M934" t="str">
            <v>Gas</v>
          </cell>
          <cell r="N934" t="str">
            <v>Gas</v>
          </cell>
          <cell r="O934" t="str">
            <v/>
          </cell>
          <cell r="P934" t="str">
            <v>Thermal</v>
          </cell>
          <cell r="Q934" t="str">
            <v>CCCT</v>
          </cell>
          <cell r="R934" t="str">
            <v>Thermal</v>
          </cell>
          <cell r="S934" t="str">
            <v>CCCT</v>
          </cell>
          <cell r="T934" t="str">
            <v>Battery Storage - East</v>
          </cell>
          <cell r="U934" t="str">
            <v>IRP_CCCT</v>
          </cell>
          <cell r="V934" t="str">
            <v>UT</v>
          </cell>
          <cell r="W934" t="str">
            <v>No</v>
          </cell>
        </row>
        <row r="935">
          <cell r="A935">
            <v>228924</v>
          </cell>
          <cell r="B935" t="str">
            <v>I_HTN_CC_G2</v>
          </cell>
          <cell r="C935" t="str">
            <v>I_HTN_CC_G2</v>
          </cell>
          <cell r="D935" t="str">
            <v>I_HTN_CC_G2</v>
          </cell>
          <cell r="E935" t="str">
            <v>New Thermal</v>
          </cell>
          <cell r="F935" t="str">
            <v>East</v>
          </cell>
          <cell r="G935" t="str">
            <v>CCCT - Huntington - G 2x1</v>
          </cell>
          <cell r="H935" t="str">
            <v/>
          </cell>
          <cell r="I935" t="str">
            <v/>
          </cell>
          <cell r="J935" t="str">
            <v>Gas</v>
          </cell>
          <cell r="K935" t="str">
            <v>Gas - CCCT</v>
          </cell>
          <cell r="L935" t="str">
            <v>Huntington</v>
          </cell>
          <cell r="M935" t="str">
            <v>Gas</v>
          </cell>
          <cell r="N935" t="str">
            <v>Gas</v>
          </cell>
          <cell r="O935" t="str">
            <v/>
          </cell>
          <cell r="P935" t="str">
            <v>Thermal</v>
          </cell>
          <cell r="Q935" t="str">
            <v>CCCT</v>
          </cell>
          <cell r="R935" t="str">
            <v>Thermal</v>
          </cell>
          <cell r="S935" t="str">
            <v>CCCT</v>
          </cell>
          <cell r="T935" t="str">
            <v>Battery Storage - East</v>
          </cell>
          <cell r="U935" t="str">
            <v>IRP_CCCT</v>
          </cell>
          <cell r="V935" t="str">
            <v>UT</v>
          </cell>
          <cell r="W935" t="str">
            <v>No</v>
          </cell>
        </row>
        <row r="936">
          <cell r="A936">
            <v>228925</v>
          </cell>
          <cell r="B936" t="str">
            <v>I_HTN_CC_G2D</v>
          </cell>
          <cell r="C936" t="str">
            <v>I_HTN_CC_G2D</v>
          </cell>
          <cell r="D936" t="str">
            <v>I_HTN_CC_G2D</v>
          </cell>
          <cell r="E936" t="str">
            <v>New Thermal</v>
          </cell>
          <cell r="F936" t="str">
            <v>East</v>
          </cell>
          <cell r="G936" t="str">
            <v>CCCT - Huntington - G 2x1</v>
          </cell>
          <cell r="H936" t="str">
            <v/>
          </cell>
          <cell r="I936" t="str">
            <v/>
          </cell>
          <cell r="J936" t="str">
            <v>Gas</v>
          </cell>
          <cell r="K936" t="str">
            <v>Gas - CCCT</v>
          </cell>
          <cell r="L936" t="str">
            <v>Huntington</v>
          </cell>
          <cell r="M936" t="str">
            <v>Gas</v>
          </cell>
          <cell r="N936" t="str">
            <v>Gas</v>
          </cell>
          <cell r="O936" t="str">
            <v/>
          </cell>
          <cell r="P936" t="str">
            <v>Thermal</v>
          </cell>
          <cell r="Q936" t="str">
            <v>CCCT</v>
          </cell>
          <cell r="R936" t="str">
            <v>Thermal</v>
          </cell>
          <cell r="S936" t="str">
            <v>CCCT</v>
          </cell>
          <cell r="T936" t="str">
            <v>Battery Storage - East</v>
          </cell>
          <cell r="U936" t="str">
            <v>IRP_CCCT</v>
          </cell>
          <cell r="V936" t="str">
            <v>UT</v>
          </cell>
          <cell r="W936" t="str">
            <v>No</v>
          </cell>
        </row>
        <row r="937">
          <cell r="A937">
            <v>228926</v>
          </cell>
          <cell r="B937" t="str">
            <v>I_HTN_CC_J1</v>
          </cell>
          <cell r="C937" t="str">
            <v>I_HTN_CC_J1</v>
          </cell>
          <cell r="D937" t="str">
            <v>I_HTN_CC_J1</v>
          </cell>
          <cell r="E937" t="str">
            <v>New Thermal</v>
          </cell>
          <cell r="F937" t="str">
            <v>East</v>
          </cell>
          <cell r="G937" t="str">
            <v>CCCT - Huntington - J 1x1</v>
          </cell>
          <cell r="H937" t="str">
            <v/>
          </cell>
          <cell r="I937" t="str">
            <v/>
          </cell>
          <cell r="J937" t="str">
            <v>Gas</v>
          </cell>
          <cell r="K937" t="str">
            <v>Gas - CCCT</v>
          </cell>
          <cell r="L937" t="str">
            <v>Huntington</v>
          </cell>
          <cell r="M937" t="str">
            <v>Gas</v>
          </cell>
          <cell r="N937" t="str">
            <v>Gas</v>
          </cell>
          <cell r="O937" t="str">
            <v/>
          </cell>
          <cell r="P937" t="str">
            <v>Thermal</v>
          </cell>
          <cell r="Q937" t="str">
            <v>CCCT</v>
          </cell>
          <cell r="R937" t="str">
            <v>Thermal</v>
          </cell>
          <cell r="S937" t="str">
            <v>CCCT</v>
          </cell>
          <cell r="T937" t="str">
            <v>Battery Storage - East</v>
          </cell>
          <cell r="U937" t="str">
            <v>IRP_CCCT</v>
          </cell>
          <cell r="V937" t="str">
            <v>UT</v>
          </cell>
          <cell r="W937" t="str">
            <v>No</v>
          </cell>
        </row>
        <row r="938">
          <cell r="A938">
            <v>228927</v>
          </cell>
          <cell r="B938" t="str">
            <v>I_HTN_CC_J1D</v>
          </cell>
          <cell r="C938" t="str">
            <v>I_HTN_CC_J1D</v>
          </cell>
          <cell r="D938" t="str">
            <v>I_HTN_CC_J1D</v>
          </cell>
          <cell r="E938" t="str">
            <v>New Thermal</v>
          </cell>
          <cell r="F938" t="str">
            <v>East</v>
          </cell>
          <cell r="G938" t="str">
            <v>CCCT - Huntington - J 1x1</v>
          </cell>
          <cell r="H938" t="str">
            <v/>
          </cell>
          <cell r="I938" t="str">
            <v/>
          </cell>
          <cell r="J938" t="str">
            <v>Gas</v>
          </cell>
          <cell r="K938" t="str">
            <v>Gas - CCCT</v>
          </cell>
          <cell r="L938" t="str">
            <v>Huntington</v>
          </cell>
          <cell r="M938" t="str">
            <v>Gas</v>
          </cell>
          <cell r="N938" t="str">
            <v>Gas</v>
          </cell>
          <cell r="O938" t="str">
            <v/>
          </cell>
          <cell r="P938" t="str">
            <v>Thermal</v>
          </cell>
          <cell r="Q938" t="str">
            <v>CCCT</v>
          </cell>
          <cell r="R938" t="str">
            <v>Thermal</v>
          </cell>
          <cell r="S938" t="str">
            <v>CCCT</v>
          </cell>
          <cell r="T938" t="str">
            <v>Battery Storage - East</v>
          </cell>
          <cell r="U938" t="str">
            <v>IRP_CCCT</v>
          </cell>
          <cell r="V938" t="str">
            <v>UT</v>
          </cell>
          <cell r="W938" t="str">
            <v>No</v>
          </cell>
        </row>
        <row r="939">
          <cell r="A939">
            <v>488109</v>
          </cell>
          <cell r="B939" t="str">
            <v>I_HTN_CC_J2</v>
          </cell>
          <cell r="C939" t="str">
            <v>I_HTN_CC_J2</v>
          </cell>
          <cell r="D939" t="str">
            <v>I_HTN_CC_J2</v>
          </cell>
          <cell r="E939" t="str">
            <v>New Thermal</v>
          </cell>
          <cell r="F939" t="str">
            <v>East</v>
          </cell>
          <cell r="G939" t="str">
            <v>CCCT - Huntington - J 2x1</v>
          </cell>
          <cell r="H939" t="str">
            <v/>
          </cell>
          <cell r="I939" t="str">
            <v/>
          </cell>
          <cell r="J939" t="str">
            <v>Gas</v>
          </cell>
          <cell r="K939" t="str">
            <v>Gas - CCCT</v>
          </cell>
          <cell r="L939" t="str">
            <v>Huntington</v>
          </cell>
          <cell r="M939" t="str">
            <v>Gas</v>
          </cell>
          <cell r="N939" t="str">
            <v>Gas</v>
          </cell>
          <cell r="O939" t="str">
            <v/>
          </cell>
          <cell r="P939" t="str">
            <v>Thermal</v>
          </cell>
          <cell r="Q939" t="str">
            <v>CCCT</v>
          </cell>
          <cell r="R939" t="str">
            <v>Thermal</v>
          </cell>
          <cell r="S939" t="str">
            <v>CCCT</v>
          </cell>
          <cell r="T939" t="str">
            <v>Battery Storage - East</v>
          </cell>
          <cell r="U939" t="str">
            <v>IRP_CCCT</v>
          </cell>
          <cell r="V939" t="str">
            <v>UT</v>
          </cell>
          <cell r="W939" t="str">
            <v>No</v>
          </cell>
        </row>
        <row r="940">
          <cell r="A940">
            <v>488110</v>
          </cell>
          <cell r="B940" t="str">
            <v>I_HTN_CC_J2D</v>
          </cell>
          <cell r="C940" t="str">
            <v>I_HTN_CC_J2D</v>
          </cell>
          <cell r="D940" t="str">
            <v>I_HTN_CC_J2D</v>
          </cell>
          <cell r="E940" t="str">
            <v>New Thermal</v>
          </cell>
          <cell r="F940" t="str">
            <v>East</v>
          </cell>
          <cell r="G940" t="str">
            <v>CCCT - Huntington - J 2x1</v>
          </cell>
          <cell r="H940" t="str">
            <v/>
          </cell>
          <cell r="I940" t="str">
            <v/>
          </cell>
          <cell r="J940" t="str">
            <v>Gas</v>
          </cell>
          <cell r="K940" t="str">
            <v>Gas - CCCT</v>
          </cell>
          <cell r="L940" t="str">
            <v>Huntington</v>
          </cell>
          <cell r="M940" t="str">
            <v>Gas</v>
          </cell>
          <cell r="N940" t="str">
            <v>Gas</v>
          </cell>
          <cell r="O940" t="str">
            <v/>
          </cell>
          <cell r="P940" t="str">
            <v>Thermal</v>
          </cell>
          <cell r="Q940" t="str">
            <v>CCCT</v>
          </cell>
          <cell r="R940" t="str">
            <v>Thermal</v>
          </cell>
          <cell r="S940" t="str">
            <v>CCCT</v>
          </cell>
          <cell r="T940" t="str">
            <v>Battery Storage - East</v>
          </cell>
          <cell r="U940" t="str">
            <v>IRP_CCCT</v>
          </cell>
          <cell r="V940" t="str">
            <v>UT</v>
          </cell>
          <cell r="W940" t="str">
            <v>No</v>
          </cell>
        </row>
        <row r="941">
          <cell r="A941">
            <v>228928</v>
          </cell>
          <cell r="B941" t="str">
            <v>I_HTN_SC_AER</v>
          </cell>
          <cell r="C941" t="str">
            <v>I_HTN_SC_AER</v>
          </cell>
          <cell r="D941" t="str">
            <v>I_HTN_SC_AER</v>
          </cell>
          <cell r="E941" t="str">
            <v>New Thermal</v>
          </cell>
          <cell r="F941" t="str">
            <v>East</v>
          </cell>
          <cell r="G941" t="str">
            <v>SCCT Aero HTN</v>
          </cell>
          <cell r="H941" t="str">
            <v/>
          </cell>
          <cell r="I941" t="str">
            <v/>
          </cell>
          <cell r="J941" t="str">
            <v>Gas</v>
          </cell>
          <cell r="K941" t="str">
            <v>Gas- Peaking</v>
          </cell>
          <cell r="L941" t="str">
            <v>Huntington</v>
          </cell>
          <cell r="M941" t="str">
            <v>Gas</v>
          </cell>
          <cell r="N941" t="str">
            <v>Gas</v>
          </cell>
          <cell r="O941" t="str">
            <v/>
          </cell>
          <cell r="P941" t="str">
            <v>Thermal</v>
          </cell>
          <cell r="Q941" t="str">
            <v>SCCT</v>
          </cell>
          <cell r="R941" t="str">
            <v>Thermal</v>
          </cell>
          <cell r="S941" t="str">
            <v>SCCT</v>
          </cell>
          <cell r="T941" t="str">
            <v>Battery Storage - East</v>
          </cell>
          <cell r="U941" t="str">
            <v>IRP_SCCT</v>
          </cell>
          <cell r="V941" t="str">
            <v>UT</v>
          </cell>
          <cell r="W941" t="str">
            <v>No</v>
          </cell>
        </row>
        <row r="942">
          <cell r="A942">
            <v>228929</v>
          </cell>
          <cell r="B942" t="str">
            <v>I_HTN_SC_FRM</v>
          </cell>
          <cell r="C942" t="str">
            <v>I_HTN_SC_FRM</v>
          </cell>
          <cell r="D942" t="str">
            <v>I_HTN_SC_FRM</v>
          </cell>
          <cell r="E942" t="str">
            <v>New Thermal</v>
          </cell>
          <cell r="F942" t="str">
            <v>East</v>
          </cell>
          <cell r="G942" t="str">
            <v>SCCT Frame HTN</v>
          </cell>
          <cell r="H942" t="str">
            <v/>
          </cell>
          <cell r="I942" t="str">
            <v/>
          </cell>
          <cell r="J942" t="str">
            <v>Gas</v>
          </cell>
          <cell r="K942" t="str">
            <v>Gas- Peaking</v>
          </cell>
          <cell r="L942" t="str">
            <v>Huntington</v>
          </cell>
          <cell r="M942" t="str">
            <v>Gas</v>
          </cell>
          <cell r="N942" t="str">
            <v>Gas</v>
          </cell>
          <cell r="O942"/>
          <cell r="P942" t="str">
            <v>Thermal</v>
          </cell>
          <cell r="Q942" t="str">
            <v>SCCT</v>
          </cell>
          <cell r="R942" t="str">
            <v>Thermal</v>
          </cell>
          <cell r="S942" t="str">
            <v>SCCT</v>
          </cell>
          <cell r="T942" t="str">
            <v>Battery Storage - East</v>
          </cell>
          <cell r="U942" t="str">
            <v>IRP_SCCT</v>
          </cell>
          <cell r="V942" t="str">
            <v>UT</v>
          </cell>
          <cell r="W942" t="str">
            <v>No</v>
          </cell>
        </row>
        <row r="943">
          <cell r="A943">
            <v>228930</v>
          </cell>
          <cell r="B943" t="str">
            <v>I_HTN_SC_ICA</v>
          </cell>
          <cell r="C943" t="str">
            <v>I_HTN_SC_ICA</v>
          </cell>
          <cell r="D943" t="str">
            <v>I_HTN_SC_ICA</v>
          </cell>
          <cell r="E943" t="str">
            <v>New Thermal</v>
          </cell>
          <cell r="F943" t="str">
            <v>East</v>
          </cell>
          <cell r="G943" t="str">
            <v>IC Aero HTN</v>
          </cell>
          <cell r="H943" t="str">
            <v/>
          </cell>
          <cell r="I943" t="str">
            <v/>
          </cell>
          <cell r="J943" t="str">
            <v>Gas</v>
          </cell>
          <cell r="K943" t="str">
            <v>Gas- Peaking</v>
          </cell>
          <cell r="L943" t="str">
            <v>Huntington</v>
          </cell>
          <cell r="M943" t="str">
            <v>Gas</v>
          </cell>
          <cell r="N943" t="str">
            <v>Gas</v>
          </cell>
          <cell r="O943" t="str">
            <v/>
          </cell>
          <cell r="P943" t="str">
            <v>Thermal</v>
          </cell>
          <cell r="Q943" t="str">
            <v>SCCT</v>
          </cell>
          <cell r="R943" t="str">
            <v>Thermal</v>
          </cell>
          <cell r="S943" t="str">
            <v>SCCT</v>
          </cell>
          <cell r="T943" t="str">
            <v>Battery Storage - East</v>
          </cell>
          <cell r="U943" t="str">
            <v>IRP_SCCT</v>
          </cell>
          <cell r="V943" t="str">
            <v>UT</v>
          </cell>
          <cell r="W943" t="str">
            <v>No</v>
          </cell>
        </row>
        <row r="944">
          <cell r="A944">
            <v>228931</v>
          </cell>
          <cell r="B944" t="str">
            <v>I_HTN_SC_RE</v>
          </cell>
          <cell r="C944" t="str">
            <v>I_HTN_SC_RE</v>
          </cell>
          <cell r="D944" t="str">
            <v>I_HTN_SC_RE</v>
          </cell>
          <cell r="E944" t="str">
            <v>New Thermal</v>
          </cell>
          <cell r="F944" t="str">
            <v>East</v>
          </cell>
          <cell r="G944" t="str">
            <v>Reciprocating Engine - East</v>
          </cell>
          <cell r="H944" t="str">
            <v/>
          </cell>
          <cell r="I944" t="str">
            <v/>
          </cell>
          <cell r="J944" t="str">
            <v>Gas</v>
          </cell>
          <cell r="K944" t="str">
            <v>Gas- Peaking</v>
          </cell>
          <cell r="L944" t="str">
            <v>Huntington</v>
          </cell>
          <cell r="M944" t="str">
            <v>Gas</v>
          </cell>
          <cell r="N944" t="str">
            <v>Gas</v>
          </cell>
          <cell r="O944" t="str">
            <v/>
          </cell>
          <cell r="P944" t="str">
            <v>Thermal</v>
          </cell>
          <cell r="Q944" t="str">
            <v>SCCT</v>
          </cell>
          <cell r="R944" t="str">
            <v>Thermal</v>
          </cell>
          <cell r="S944" t="str">
            <v>SCCT</v>
          </cell>
          <cell r="T944" t="str">
            <v>Battery Storage - East</v>
          </cell>
          <cell r="U944" t="str">
            <v>IRP_SCCT</v>
          </cell>
          <cell r="V944" t="str">
            <v>UT</v>
          </cell>
          <cell r="W944" t="str">
            <v>No</v>
          </cell>
        </row>
        <row r="945">
          <cell r="A945">
            <v>228813</v>
          </cell>
          <cell r="B945" t="str">
            <v>I_HTR_CC_F1</v>
          </cell>
          <cell r="C945" t="str">
            <v>I_HTR_CC_F1</v>
          </cell>
          <cell r="D945" t="str">
            <v>I_HTR_CC_F1</v>
          </cell>
          <cell r="E945" t="str">
            <v>New Thermal</v>
          </cell>
          <cell r="F945" t="str">
            <v>East</v>
          </cell>
          <cell r="G945" t="str">
            <v>CCCT - Hunter - F 1x1</v>
          </cell>
          <cell r="H945" t="str">
            <v/>
          </cell>
          <cell r="I945" t="str">
            <v/>
          </cell>
          <cell r="J945" t="str">
            <v>Gas</v>
          </cell>
          <cell r="K945" t="str">
            <v>Gas - CCCT</v>
          </cell>
          <cell r="L945" t="str">
            <v>Hunter</v>
          </cell>
          <cell r="M945" t="str">
            <v>Gas</v>
          </cell>
          <cell r="N945" t="str">
            <v>Gas</v>
          </cell>
          <cell r="O945" t="str">
            <v/>
          </cell>
          <cell r="P945" t="str">
            <v>Thermal</v>
          </cell>
          <cell r="Q945" t="str">
            <v>CCCT</v>
          </cell>
          <cell r="R945" t="str">
            <v>Thermal</v>
          </cell>
          <cell r="S945" t="str">
            <v>CCCT</v>
          </cell>
          <cell r="T945" t="str">
            <v>Battery Storage - East</v>
          </cell>
          <cell r="U945" t="str">
            <v>IRP_CCCT</v>
          </cell>
          <cell r="V945" t="str">
            <v>UT</v>
          </cell>
          <cell r="W945" t="str">
            <v>No</v>
          </cell>
        </row>
        <row r="946">
          <cell r="A946">
            <v>228814</v>
          </cell>
          <cell r="B946" t="str">
            <v>I_HTR_CC_F1D</v>
          </cell>
          <cell r="C946" t="str">
            <v>I_HTR_CC_F1D</v>
          </cell>
          <cell r="D946" t="str">
            <v>I_HTR_CC_F1D</v>
          </cell>
          <cell r="E946" t="str">
            <v>New Thermal</v>
          </cell>
          <cell r="F946" t="str">
            <v>East</v>
          </cell>
          <cell r="G946" t="str">
            <v>CCCT - Hunter - F 1x1</v>
          </cell>
          <cell r="H946" t="str">
            <v/>
          </cell>
          <cell r="I946" t="str">
            <v/>
          </cell>
          <cell r="J946" t="str">
            <v>Gas</v>
          </cell>
          <cell r="K946" t="str">
            <v>Gas - CCCT</v>
          </cell>
          <cell r="L946" t="str">
            <v>Hunter</v>
          </cell>
          <cell r="M946" t="str">
            <v>Gas</v>
          </cell>
          <cell r="N946" t="str">
            <v>Gas</v>
          </cell>
          <cell r="O946" t="str">
            <v/>
          </cell>
          <cell r="P946" t="str">
            <v>Thermal</v>
          </cell>
          <cell r="Q946" t="str">
            <v>CCCT</v>
          </cell>
          <cell r="R946" t="str">
            <v>Thermal</v>
          </cell>
          <cell r="S946" t="str">
            <v>CCCT</v>
          </cell>
          <cell r="T946" t="str">
            <v>Battery Storage - East</v>
          </cell>
          <cell r="U946" t="str">
            <v>IRP_CCCT</v>
          </cell>
          <cell r="V946" t="str">
            <v>UT</v>
          </cell>
          <cell r="W946" t="str">
            <v>No</v>
          </cell>
        </row>
        <row r="947">
          <cell r="A947">
            <v>228815</v>
          </cell>
          <cell r="B947" t="str">
            <v>I_HTR_CC_F2</v>
          </cell>
          <cell r="C947" t="str">
            <v>I_HTR_CC_F2</v>
          </cell>
          <cell r="D947" t="str">
            <v>I_HTR_CC_F2</v>
          </cell>
          <cell r="E947" t="str">
            <v>New Thermal</v>
          </cell>
          <cell r="F947" t="str">
            <v>East</v>
          </cell>
          <cell r="G947" t="str">
            <v>CCCT - Hunter - F 2x1</v>
          </cell>
          <cell r="H947" t="str">
            <v/>
          </cell>
          <cell r="I947" t="str">
            <v/>
          </cell>
          <cell r="J947" t="str">
            <v>Gas</v>
          </cell>
          <cell r="K947" t="str">
            <v>Gas - CCCT</v>
          </cell>
          <cell r="L947" t="str">
            <v>Hunter</v>
          </cell>
          <cell r="M947" t="str">
            <v>Gas</v>
          </cell>
          <cell r="N947" t="str">
            <v>Gas</v>
          </cell>
          <cell r="O947" t="str">
            <v/>
          </cell>
          <cell r="P947" t="str">
            <v>Thermal</v>
          </cell>
          <cell r="Q947" t="str">
            <v>CCCT</v>
          </cell>
          <cell r="R947" t="str">
            <v>Thermal</v>
          </cell>
          <cell r="S947" t="str">
            <v>CCCT</v>
          </cell>
          <cell r="T947" t="str">
            <v>Battery Storage - East</v>
          </cell>
          <cell r="U947" t="str">
            <v>IRP_CCCT</v>
          </cell>
          <cell r="V947" t="str">
            <v>UT</v>
          </cell>
          <cell r="W947" t="str">
            <v>No</v>
          </cell>
        </row>
        <row r="948">
          <cell r="A948">
            <v>228816</v>
          </cell>
          <cell r="B948" t="str">
            <v>I_HTR_CC_F2D</v>
          </cell>
          <cell r="C948" t="str">
            <v>I_HTR_CC_F2D</v>
          </cell>
          <cell r="D948" t="str">
            <v>I_HTR_CC_F2D</v>
          </cell>
          <cell r="E948" t="str">
            <v>New Thermal</v>
          </cell>
          <cell r="F948" t="str">
            <v>East</v>
          </cell>
          <cell r="G948" t="str">
            <v>CCCT - Hunter - F 2x1</v>
          </cell>
          <cell r="H948" t="str">
            <v/>
          </cell>
          <cell r="I948" t="str">
            <v/>
          </cell>
          <cell r="J948" t="str">
            <v>Gas</v>
          </cell>
          <cell r="K948" t="str">
            <v>Gas - CCCT</v>
          </cell>
          <cell r="L948" t="str">
            <v>Hunter</v>
          </cell>
          <cell r="M948" t="str">
            <v>Gas</v>
          </cell>
          <cell r="N948" t="str">
            <v>Gas</v>
          </cell>
          <cell r="O948" t="str">
            <v/>
          </cell>
          <cell r="P948" t="str">
            <v>Thermal</v>
          </cell>
          <cell r="Q948" t="str">
            <v>CCCT</v>
          </cell>
          <cell r="R948" t="str">
            <v>Thermal</v>
          </cell>
          <cell r="S948" t="str">
            <v>CCCT</v>
          </cell>
          <cell r="T948" t="str">
            <v>Battery Storage - East</v>
          </cell>
          <cell r="U948" t="str">
            <v>IRP_CCCT</v>
          </cell>
          <cell r="V948" t="str">
            <v>UT</v>
          </cell>
          <cell r="W948" t="str">
            <v>No</v>
          </cell>
        </row>
        <row r="949">
          <cell r="A949">
            <v>228817</v>
          </cell>
          <cell r="B949" t="str">
            <v>I_HTR_CC_G1</v>
          </cell>
          <cell r="C949" t="str">
            <v>I_HTR_CC_G1</v>
          </cell>
          <cell r="D949" t="str">
            <v>I_HTR_CC_G1</v>
          </cell>
          <cell r="E949" t="str">
            <v>New Thermal</v>
          </cell>
          <cell r="F949" t="str">
            <v>East</v>
          </cell>
          <cell r="G949" t="str">
            <v>CCCT - Hunter - G 1x1</v>
          </cell>
          <cell r="H949" t="str">
            <v/>
          </cell>
          <cell r="I949" t="str">
            <v/>
          </cell>
          <cell r="J949" t="str">
            <v>Gas</v>
          </cell>
          <cell r="K949" t="str">
            <v>Gas - CCCT</v>
          </cell>
          <cell r="L949" t="str">
            <v>Hunter</v>
          </cell>
          <cell r="M949" t="str">
            <v>Gas</v>
          </cell>
          <cell r="N949" t="str">
            <v>Gas</v>
          </cell>
          <cell r="O949" t="str">
            <v/>
          </cell>
          <cell r="P949" t="str">
            <v>Thermal</v>
          </cell>
          <cell r="Q949" t="str">
            <v>CCCT</v>
          </cell>
          <cell r="R949" t="str">
            <v>Thermal</v>
          </cell>
          <cell r="S949" t="str">
            <v>CCCT</v>
          </cell>
          <cell r="T949" t="str">
            <v>Battery Storage - East</v>
          </cell>
          <cell r="U949" t="str">
            <v>IRP_CCCT</v>
          </cell>
          <cell r="V949" t="str">
            <v>UT</v>
          </cell>
          <cell r="W949" t="str">
            <v>No</v>
          </cell>
        </row>
        <row r="950">
          <cell r="A950">
            <v>228818</v>
          </cell>
          <cell r="B950" t="str">
            <v>I_HTR_CC_G1D</v>
          </cell>
          <cell r="C950" t="str">
            <v>I_HTR_CC_G1D</v>
          </cell>
          <cell r="D950" t="str">
            <v>I_HTR_CC_G1D</v>
          </cell>
          <cell r="E950" t="str">
            <v>New Thermal</v>
          </cell>
          <cell r="F950" t="str">
            <v>East</v>
          </cell>
          <cell r="G950" t="str">
            <v>CCCT - Hunter - G 1x1</v>
          </cell>
          <cell r="H950" t="str">
            <v/>
          </cell>
          <cell r="I950" t="str">
            <v/>
          </cell>
          <cell r="J950" t="str">
            <v>Gas</v>
          </cell>
          <cell r="K950" t="str">
            <v>Gas - CCCT</v>
          </cell>
          <cell r="L950" t="str">
            <v>Hunter</v>
          </cell>
          <cell r="M950" t="str">
            <v>Gas</v>
          </cell>
          <cell r="N950" t="str">
            <v>Gas</v>
          </cell>
          <cell r="O950" t="str">
            <v/>
          </cell>
          <cell r="P950" t="str">
            <v>Thermal</v>
          </cell>
          <cell r="Q950" t="str">
            <v>CCCT</v>
          </cell>
          <cell r="R950" t="str">
            <v>Thermal</v>
          </cell>
          <cell r="S950" t="str">
            <v>CCCT</v>
          </cell>
          <cell r="T950" t="str">
            <v>Battery Storage - East</v>
          </cell>
          <cell r="U950" t="str">
            <v>IRP_CCCT</v>
          </cell>
          <cell r="V950" t="str">
            <v>UT</v>
          </cell>
          <cell r="W950" t="str">
            <v>No</v>
          </cell>
        </row>
        <row r="951">
          <cell r="A951">
            <v>228819</v>
          </cell>
          <cell r="B951" t="str">
            <v>I_HTR_CC_G2</v>
          </cell>
          <cell r="C951" t="str">
            <v>I_HTR_CC_G2</v>
          </cell>
          <cell r="D951" t="str">
            <v>I_HTR_CC_G2</v>
          </cell>
          <cell r="E951" t="str">
            <v>New Thermal</v>
          </cell>
          <cell r="F951" t="str">
            <v>East</v>
          </cell>
          <cell r="G951" t="str">
            <v>CCCT - Hunter - G 2x1</v>
          </cell>
          <cell r="H951" t="str">
            <v/>
          </cell>
          <cell r="I951" t="str">
            <v/>
          </cell>
          <cell r="J951" t="str">
            <v>Gas</v>
          </cell>
          <cell r="K951" t="str">
            <v>Gas - CCCT</v>
          </cell>
          <cell r="L951" t="str">
            <v>Hunter</v>
          </cell>
          <cell r="M951" t="str">
            <v>Gas</v>
          </cell>
          <cell r="N951" t="str">
            <v>Gas</v>
          </cell>
          <cell r="O951" t="str">
            <v/>
          </cell>
          <cell r="P951" t="str">
            <v>Thermal</v>
          </cell>
          <cell r="Q951" t="str">
            <v>CCCT</v>
          </cell>
          <cell r="R951" t="str">
            <v>Thermal</v>
          </cell>
          <cell r="S951" t="str">
            <v>CCCT</v>
          </cell>
          <cell r="T951" t="str">
            <v>Battery Storage - East</v>
          </cell>
          <cell r="U951" t="str">
            <v>IRP_CCCT</v>
          </cell>
          <cell r="V951" t="str">
            <v>UT</v>
          </cell>
          <cell r="W951" t="str">
            <v>No</v>
          </cell>
        </row>
        <row r="952">
          <cell r="A952">
            <v>228820</v>
          </cell>
          <cell r="B952" t="str">
            <v>I_HTR_CC_G2D</v>
          </cell>
          <cell r="C952" t="str">
            <v>I_HTR_CC_G2D</v>
          </cell>
          <cell r="D952" t="str">
            <v>I_HTR_CC_G2D</v>
          </cell>
          <cell r="E952" t="str">
            <v>New Thermal</v>
          </cell>
          <cell r="F952" t="str">
            <v>East</v>
          </cell>
          <cell r="G952" t="str">
            <v>CCCT - Hunter - G 2x1</v>
          </cell>
          <cell r="H952" t="str">
            <v/>
          </cell>
          <cell r="I952" t="str">
            <v/>
          </cell>
          <cell r="J952" t="str">
            <v>Gas</v>
          </cell>
          <cell r="K952" t="str">
            <v>Gas - CCCT</v>
          </cell>
          <cell r="L952" t="str">
            <v>Hunter</v>
          </cell>
          <cell r="M952" t="str">
            <v>Gas</v>
          </cell>
          <cell r="N952" t="str">
            <v>Gas</v>
          </cell>
          <cell r="O952" t="str">
            <v/>
          </cell>
          <cell r="P952" t="str">
            <v>Thermal</v>
          </cell>
          <cell r="Q952" t="str">
            <v>CCCT</v>
          </cell>
          <cell r="R952" t="str">
            <v>Thermal</v>
          </cell>
          <cell r="S952" t="str">
            <v>CCCT</v>
          </cell>
          <cell r="T952" t="str">
            <v>Battery Storage - East</v>
          </cell>
          <cell r="U952" t="str">
            <v>IRP_CCCT</v>
          </cell>
          <cell r="V952" t="str">
            <v>UT</v>
          </cell>
          <cell r="W952" t="str">
            <v>No</v>
          </cell>
        </row>
        <row r="953">
          <cell r="A953">
            <v>228821</v>
          </cell>
          <cell r="B953" t="str">
            <v>I_HTR_CC_J1</v>
          </cell>
          <cell r="C953" t="str">
            <v>I_HTR_CC_J1</v>
          </cell>
          <cell r="D953" t="str">
            <v>I_HTR_CC_J1</v>
          </cell>
          <cell r="E953" t="str">
            <v>New Thermal</v>
          </cell>
          <cell r="F953" t="str">
            <v>East</v>
          </cell>
          <cell r="G953" t="str">
            <v>CCCT - Hunter - J 1x1</v>
          </cell>
          <cell r="H953" t="str">
            <v/>
          </cell>
          <cell r="I953" t="str">
            <v/>
          </cell>
          <cell r="J953" t="str">
            <v>Gas</v>
          </cell>
          <cell r="K953" t="str">
            <v>Gas - CCCT</v>
          </cell>
          <cell r="L953" t="str">
            <v>Hunter</v>
          </cell>
          <cell r="M953" t="str">
            <v>Gas</v>
          </cell>
          <cell r="N953" t="str">
            <v>Gas</v>
          </cell>
          <cell r="O953" t="str">
            <v/>
          </cell>
          <cell r="P953" t="str">
            <v>Thermal</v>
          </cell>
          <cell r="Q953" t="str">
            <v>CCCT</v>
          </cell>
          <cell r="R953" t="str">
            <v>Thermal</v>
          </cell>
          <cell r="S953" t="str">
            <v>CCCT</v>
          </cell>
          <cell r="T953" t="str">
            <v>Battery Storage - East</v>
          </cell>
          <cell r="U953" t="str">
            <v>IRP_CCCT</v>
          </cell>
          <cell r="V953" t="str">
            <v>UT</v>
          </cell>
          <cell r="W953" t="str">
            <v>No</v>
          </cell>
        </row>
        <row r="954">
          <cell r="A954">
            <v>228822</v>
          </cell>
          <cell r="B954" t="str">
            <v>I_HTR_CC_J1D</v>
          </cell>
          <cell r="C954" t="str">
            <v>I_HTR_CC_J1D</v>
          </cell>
          <cell r="D954" t="str">
            <v>I_HTR_CC_J1D</v>
          </cell>
          <cell r="E954" t="str">
            <v>New Thermal</v>
          </cell>
          <cell r="F954" t="str">
            <v>East</v>
          </cell>
          <cell r="G954" t="str">
            <v>CCCT - Hunter - J 1x1</v>
          </cell>
          <cell r="H954" t="str">
            <v/>
          </cell>
          <cell r="I954" t="str">
            <v/>
          </cell>
          <cell r="J954" t="str">
            <v>Gas</v>
          </cell>
          <cell r="K954" t="str">
            <v>Gas - CCCT</v>
          </cell>
          <cell r="L954" t="str">
            <v>Hunter</v>
          </cell>
          <cell r="M954" t="str">
            <v>Gas</v>
          </cell>
          <cell r="N954" t="str">
            <v>Gas</v>
          </cell>
          <cell r="O954" t="str">
            <v/>
          </cell>
          <cell r="P954" t="str">
            <v>Thermal</v>
          </cell>
          <cell r="Q954" t="str">
            <v>CCCT</v>
          </cell>
          <cell r="R954" t="str">
            <v>Thermal</v>
          </cell>
          <cell r="S954" t="str">
            <v>CCCT</v>
          </cell>
          <cell r="T954" t="str">
            <v>Battery Storage - East</v>
          </cell>
          <cell r="U954" t="str">
            <v>IRP_CCCT</v>
          </cell>
          <cell r="V954" t="str">
            <v>UT</v>
          </cell>
          <cell r="W954" t="str">
            <v>No</v>
          </cell>
        </row>
        <row r="955">
          <cell r="A955">
            <v>228809</v>
          </cell>
          <cell r="B955" t="str">
            <v>I_HTR_SC_AER</v>
          </cell>
          <cell r="C955" t="str">
            <v>I_HTR_SC_AER</v>
          </cell>
          <cell r="D955" t="str">
            <v>I_HTR_SC_AER</v>
          </cell>
          <cell r="E955" t="str">
            <v>New Thermal</v>
          </cell>
          <cell r="F955" t="str">
            <v>East</v>
          </cell>
          <cell r="G955" t="str">
            <v>SCCT Aero HTR</v>
          </cell>
          <cell r="H955" t="str">
            <v/>
          </cell>
          <cell r="I955" t="str">
            <v/>
          </cell>
          <cell r="J955" t="str">
            <v>Gas</v>
          </cell>
          <cell r="K955" t="str">
            <v>Gas- Peaking</v>
          </cell>
          <cell r="L955" t="str">
            <v>Hunter</v>
          </cell>
          <cell r="M955" t="str">
            <v>Gas</v>
          </cell>
          <cell r="N955" t="str">
            <v>Gas</v>
          </cell>
          <cell r="O955" t="str">
            <v/>
          </cell>
          <cell r="P955" t="str">
            <v>Thermal</v>
          </cell>
          <cell r="Q955" t="str">
            <v>SCCT</v>
          </cell>
          <cell r="R955" t="str">
            <v>Thermal</v>
          </cell>
          <cell r="S955" t="str">
            <v>SCCT</v>
          </cell>
          <cell r="T955" t="str">
            <v>Battery Storage - East</v>
          </cell>
          <cell r="U955" t="str">
            <v>IRP_SCCT</v>
          </cell>
          <cell r="V955" t="str">
            <v>UT</v>
          </cell>
          <cell r="W955" t="str">
            <v>No</v>
          </cell>
        </row>
        <row r="956">
          <cell r="A956">
            <v>228811</v>
          </cell>
          <cell r="B956" t="str">
            <v>I_HTR_SC_FRM</v>
          </cell>
          <cell r="C956" t="str">
            <v>I_HTR_SC_FRM</v>
          </cell>
          <cell r="D956" t="str">
            <v>I_HTR_SC_FRM</v>
          </cell>
          <cell r="E956" t="str">
            <v>New Thermal</v>
          </cell>
          <cell r="F956" t="str">
            <v>East</v>
          </cell>
          <cell r="G956" t="str">
            <v>SCCT Frame HTR</v>
          </cell>
          <cell r="H956" t="str">
            <v/>
          </cell>
          <cell r="I956" t="str">
            <v/>
          </cell>
          <cell r="J956" t="str">
            <v>Gas</v>
          </cell>
          <cell r="K956" t="str">
            <v>Gas- Peaking</v>
          </cell>
          <cell r="L956" t="str">
            <v>Hunter</v>
          </cell>
          <cell r="M956" t="str">
            <v>Gas</v>
          </cell>
          <cell r="N956" t="str">
            <v>Gas</v>
          </cell>
          <cell r="O956"/>
          <cell r="P956" t="str">
            <v>Thermal</v>
          </cell>
          <cell r="Q956" t="str">
            <v>SCCT</v>
          </cell>
          <cell r="R956" t="str">
            <v>Thermal</v>
          </cell>
          <cell r="S956" t="str">
            <v>SCCT</v>
          </cell>
          <cell r="T956" t="str">
            <v>Battery Storage - East</v>
          </cell>
          <cell r="U956" t="str">
            <v>IRP_SCCT</v>
          </cell>
          <cell r="V956" t="str">
            <v>UT</v>
          </cell>
          <cell r="W956" t="str">
            <v>No</v>
          </cell>
        </row>
        <row r="957">
          <cell r="A957">
            <v>228810</v>
          </cell>
          <cell r="B957" t="str">
            <v>I_HTR_SC_ICA</v>
          </cell>
          <cell r="C957" t="str">
            <v>I_HTR_SC_ICA</v>
          </cell>
          <cell r="D957" t="str">
            <v>I_HTR_SC_ICA</v>
          </cell>
          <cell r="E957" t="str">
            <v>New Thermal</v>
          </cell>
          <cell r="F957" t="str">
            <v>East</v>
          </cell>
          <cell r="G957" t="str">
            <v>IC Aero HTR</v>
          </cell>
          <cell r="H957" t="str">
            <v/>
          </cell>
          <cell r="I957" t="str">
            <v/>
          </cell>
          <cell r="J957" t="str">
            <v>Gas</v>
          </cell>
          <cell r="K957" t="str">
            <v>Gas- Peaking</v>
          </cell>
          <cell r="L957" t="str">
            <v>Hunter</v>
          </cell>
          <cell r="M957" t="str">
            <v>Gas</v>
          </cell>
          <cell r="N957" t="str">
            <v>Gas</v>
          </cell>
          <cell r="O957" t="str">
            <v/>
          </cell>
          <cell r="P957" t="str">
            <v>Thermal</v>
          </cell>
          <cell r="Q957" t="str">
            <v>SCCT</v>
          </cell>
          <cell r="R957" t="str">
            <v>Thermal</v>
          </cell>
          <cell r="S957" t="str">
            <v>SCCT</v>
          </cell>
          <cell r="T957" t="str">
            <v>Battery Storage - East</v>
          </cell>
          <cell r="U957" t="str">
            <v>IRP_SCCT</v>
          </cell>
          <cell r="V957" t="str">
            <v>UT</v>
          </cell>
          <cell r="W957" t="str">
            <v>No</v>
          </cell>
        </row>
        <row r="958">
          <cell r="A958">
            <v>228812</v>
          </cell>
          <cell r="B958" t="str">
            <v>I_HTR_SC_RE</v>
          </cell>
          <cell r="C958" t="str">
            <v>I_HTR_SC_RE</v>
          </cell>
          <cell r="D958" t="str">
            <v>I_HTR_SC_RE</v>
          </cell>
          <cell r="E958" t="str">
            <v>New Thermal</v>
          </cell>
          <cell r="F958" t="str">
            <v>East</v>
          </cell>
          <cell r="G958" t="str">
            <v>Reciprocating Engine - East</v>
          </cell>
          <cell r="H958" t="str">
            <v/>
          </cell>
          <cell r="I958" t="str">
            <v/>
          </cell>
          <cell r="J958" t="str">
            <v>Gas</v>
          </cell>
          <cell r="K958" t="str">
            <v>Gas- Peaking</v>
          </cell>
          <cell r="L958" t="str">
            <v>Hunter</v>
          </cell>
          <cell r="M958" t="str">
            <v>Gas</v>
          </cell>
          <cell r="N958" t="str">
            <v>Gas</v>
          </cell>
          <cell r="O958" t="str">
            <v/>
          </cell>
          <cell r="P958" t="str">
            <v>Thermal</v>
          </cell>
          <cell r="Q958" t="str">
            <v>SCCT</v>
          </cell>
          <cell r="R958" t="str">
            <v>Thermal</v>
          </cell>
          <cell r="S958" t="str">
            <v>SCCT</v>
          </cell>
          <cell r="T958" t="str">
            <v>Battery Storage - East</v>
          </cell>
          <cell r="U958" t="str">
            <v>IRP_SCCT</v>
          </cell>
          <cell r="V958" t="str">
            <v>UT</v>
          </cell>
          <cell r="W958" t="str">
            <v>No</v>
          </cell>
        </row>
        <row r="959">
          <cell r="A959">
            <v>228827</v>
          </cell>
          <cell r="B959" t="str">
            <v>I_JB_CC_G2</v>
          </cell>
          <cell r="C959" t="str">
            <v>I_JB_CC_G2</v>
          </cell>
          <cell r="D959" t="str">
            <v>I_JB_CC_G2</v>
          </cell>
          <cell r="E959" t="str">
            <v>New Thermal</v>
          </cell>
          <cell r="F959" t="str">
            <v>West</v>
          </cell>
          <cell r="G959" t="str">
            <v>CCCT - Jbridger - G 2x1</v>
          </cell>
          <cell r="H959" t="str">
            <v/>
          </cell>
          <cell r="I959" t="str">
            <v/>
          </cell>
          <cell r="J959" t="str">
            <v>Gas</v>
          </cell>
          <cell r="K959" t="str">
            <v>Gas - CCCT</v>
          </cell>
          <cell r="L959" t="str">
            <v>Jbridger</v>
          </cell>
          <cell r="M959" t="str">
            <v>Gas</v>
          </cell>
          <cell r="N959" t="str">
            <v>Gas</v>
          </cell>
          <cell r="O959" t="str">
            <v/>
          </cell>
          <cell r="P959" t="str">
            <v>Thermal</v>
          </cell>
          <cell r="Q959" t="str">
            <v>CCCT</v>
          </cell>
          <cell r="R959" t="str">
            <v>Thermal</v>
          </cell>
          <cell r="S959" t="str">
            <v>CCCT</v>
          </cell>
          <cell r="T959" t="str">
            <v>Battery Storage - East</v>
          </cell>
          <cell r="U959" t="str">
            <v>IRP_CCCT</v>
          </cell>
          <cell r="V959" t="str">
            <v>WY</v>
          </cell>
          <cell r="W959" t="str">
            <v>No</v>
          </cell>
        </row>
        <row r="960">
          <cell r="A960">
            <v>228828</v>
          </cell>
          <cell r="B960" t="str">
            <v>I_JB_CC_G2D</v>
          </cell>
          <cell r="C960" t="str">
            <v>I_JB_CC_G2D</v>
          </cell>
          <cell r="D960" t="str">
            <v>I_JB_CC_G2D</v>
          </cell>
          <cell r="E960" t="str">
            <v>New Thermal</v>
          </cell>
          <cell r="F960" t="str">
            <v>West</v>
          </cell>
          <cell r="G960" t="str">
            <v>CCCT - Jbridger - G 2x1</v>
          </cell>
          <cell r="H960" t="str">
            <v/>
          </cell>
          <cell r="I960" t="str">
            <v/>
          </cell>
          <cell r="J960" t="str">
            <v>Gas</v>
          </cell>
          <cell r="K960" t="str">
            <v>Gas - CCCT</v>
          </cell>
          <cell r="L960" t="str">
            <v>Jbridger</v>
          </cell>
          <cell r="M960" t="str">
            <v>Gas</v>
          </cell>
          <cell r="N960" t="str">
            <v>Gas</v>
          </cell>
          <cell r="O960" t="str">
            <v/>
          </cell>
          <cell r="P960" t="str">
            <v>Thermal</v>
          </cell>
          <cell r="Q960" t="str">
            <v>CCCT</v>
          </cell>
          <cell r="R960" t="str">
            <v>Thermal</v>
          </cell>
          <cell r="S960" t="str">
            <v>CCCT</v>
          </cell>
          <cell r="T960" t="str">
            <v>Battery Storage - East</v>
          </cell>
          <cell r="U960" t="str">
            <v>IRP_CCCT</v>
          </cell>
          <cell r="V960" t="str">
            <v>WY</v>
          </cell>
          <cell r="W960" t="str">
            <v>No</v>
          </cell>
        </row>
        <row r="961">
          <cell r="A961">
            <v>228829</v>
          </cell>
          <cell r="B961" t="str">
            <v>I_JB_CC_J1</v>
          </cell>
          <cell r="C961" t="str">
            <v>I_JB_CC_J1</v>
          </cell>
          <cell r="D961" t="str">
            <v>I_JB_CC_J1</v>
          </cell>
          <cell r="E961" t="str">
            <v>New Thermal</v>
          </cell>
          <cell r="F961" t="str">
            <v>West</v>
          </cell>
          <cell r="G961" t="str">
            <v>CCCT - Jbridger - J 1x1</v>
          </cell>
          <cell r="H961" t="str">
            <v/>
          </cell>
          <cell r="I961" t="str">
            <v/>
          </cell>
          <cell r="J961" t="str">
            <v>Gas</v>
          </cell>
          <cell r="K961" t="str">
            <v>Gas - CCCT</v>
          </cell>
          <cell r="L961" t="str">
            <v>Jbridger</v>
          </cell>
          <cell r="M961" t="str">
            <v>Gas</v>
          </cell>
          <cell r="N961" t="str">
            <v>Gas</v>
          </cell>
          <cell r="O961" t="str">
            <v/>
          </cell>
          <cell r="P961" t="str">
            <v>Thermal</v>
          </cell>
          <cell r="Q961" t="str">
            <v>CCCT</v>
          </cell>
          <cell r="R961" t="str">
            <v>Thermal</v>
          </cell>
          <cell r="S961" t="str">
            <v>CCCT</v>
          </cell>
          <cell r="T961" t="str">
            <v>Battery Storage - East</v>
          </cell>
          <cell r="U961" t="str">
            <v>IRP_CCCT</v>
          </cell>
          <cell r="V961" t="str">
            <v>WY</v>
          </cell>
          <cell r="W961" t="str">
            <v>No</v>
          </cell>
        </row>
        <row r="962">
          <cell r="A962">
            <v>228830</v>
          </cell>
          <cell r="B962" t="str">
            <v>I_JB_CC_J1D</v>
          </cell>
          <cell r="C962" t="str">
            <v>I_JB_CC_J1D</v>
          </cell>
          <cell r="D962" t="str">
            <v>I_JB_CC_J1D</v>
          </cell>
          <cell r="E962" t="str">
            <v>New Thermal</v>
          </cell>
          <cell r="F962" t="str">
            <v>West</v>
          </cell>
          <cell r="G962" t="str">
            <v>CCCT - Jbridger - J 1x1</v>
          </cell>
          <cell r="H962" t="str">
            <v/>
          </cell>
          <cell r="I962" t="str">
            <v/>
          </cell>
          <cell r="J962" t="str">
            <v>Gas</v>
          </cell>
          <cell r="K962" t="str">
            <v>Gas - CCCT</v>
          </cell>
          <cell r="L962" t="str">
            <v>Jbridger</v>
          </cell>
          <cell r="M962" t="str">
            <v>Gas</v>
          </cell>
          <cell r="N962" t="str">
            <v>Gas</v>
          </cell>
          <cell r="O962" t="str">
            <v/>
          </cell>
          <cell r="P962" t="str">
            <v>Thermal</v>
          </cell>
          <cell r="Q962" t="str">
            <v>CCCT</v>
          </cell>
          <cell r="R962" t="str">
            <v>Thermal</v>
          </cell>
          <cell r="S962" t="str">
            <v>CCCT</v>
          </cell>
          <cell r="T962" t="str">
            <v>Battery Storage - East</v>
          </cell>
          <cell r="U962" t="str">
            <v>IRP_CCCT</v>
          </cell>
          <cell r="V962" t="str">
            <v>WY</v>
          </cell>
          <cell r="W962" t="str">
            <v>No</v>
          </cell>
        </row>
        <row r="963">
          <cell r="A963">
            <v>95907</v>
          </cell>
          <cell r="B963" t="str">
            <v>I_JB_IGC_CCS</v>
          </cell>
          <cell r="C963" t="str">
            <v>I_JB_IGC_CCS</v>
          </cell>
          <cell r="D963" t="str">
            <v>I_JB_IGC_CCS</v>
          </cell>
          <cell r="E963" t="str">
            <v>New Thermal</v>
          </cell>
          <cell r="F963" t="str">
            <v>East</v>
          </cell>
          <cell r="G963" t="str">
            <v>WY IGCC CCS</v>
          </cell>
          <cell r="H963" t="str">
            <v/>
          </cell>
          <cell r="I963" t="str">
            <v/>
          </cell>
          <cell r="J963" t="str">
            <v>Coal</v>
          </cell>
          <cell r="K963" t="str">
            <v>Coal</v>
          </cell>
          <cell r="L963" t="str">
            <v/>
          </cell>
          <cell r="M963" t="str">
            <v>Coal</v>
          </cell>
          <cell r="N963" t="str">
            <v>Thermal</v>
          </cell>
          <cell r="O963" t="str">
            <v/>
          </cell>
          <cell r="P963" t="str">
            <v>Thermal</v>
          </cell>
          <cell r="Q963" t="str">
            <v>Coal</v>
          </cell>
          <cell r="R963" t="str">
            <v>Thermal</v>
          </cell>
          <cell r="S963" t="str">
            <v>Coal</v>
          </cell>
          <cell r="T963" t="str">
            <v>Battery Storage - East</v>
          </cell>
          <cell r="U963" t="str">
            <v>Coal</v>
          </cell>
          <cell r="V963" t="str">
            <v>WY</v>
          </cell>
          <cell r="W963" t="str">
            <v>No</v>
          </cell>
        </row>
        <row r="964">
          <cell r="A964">
            <v>228823</v>
          </cell>
          <cell r="B964" t="str">
            <v>I_JB_SC_AER</v>
          </cell>
          <cell r="C964" t="str">
            <v>I_JB_SC_AER</v>
          </cell>
          <cell r="D964" t="str">
            <v>I_JB_SC_AER</v>
          </cell>
          <cell r="E964" t="str">
            <v>New Thermal</v>
          </cell>
          <cell r="F964" t="str">
            <v>West</v>
          </cell>
          <cell r="G964" t="str">
            <v>SCCT Aero JB</v>
          </cell>
          <cell r="H964" t="str">
            <v/>
          </cell>
          <cell r="I964" t="str">
            <v/>
          </cell>
          <cell r="J964" t="str">
            <v>Gas</v>
          </cell>
          <cell r="K964" t="str">
            <v>Gas- Peaking</v>
          </cell>
          <cell r="L964" t="str">
            <v>Jbridger</v>
          </cell>
          <cell r="M964" t="str">
            <v>Gas</v>
          </cell>
          <cell r="N964" t="str">
            <v>Gas</v>
          </cell>
          <cell r="O964" t="str">
            <v/>
          </cell>
          <cell r="P964" t="str">
            <v>Thermal</v>
          </cell>
          <cell r="Q964" t="str">
            <v>SCCT</v>
          </cell>
          <cell r="R964" t="str">
            <v>Thermal</v>
          </cell>
          <cell r="S964" t="str">
            <v>SCCT</v>
          </cell>
          <cell r="T964" t="str">
            <v>Battery Storage - East</v>
          </cell>
          <cell r="U964" t="str">
            <v>IRP_SCCT</v>
          </cell>
          <cell r="V964" t="str">
            <v>WY</v>
          </cell>
          <cell r="W964" t="str">
            <v>No</v>
          </cell>
        </row>
        <row r="965">
          <cell r="A965">
            <v>228825</v>
          </cell>
          <cell r="B965" t="str">
            <v>I_JB_SC_FRM</v>
          </cell>
          <cell r="C965" t="str">
            <v>I_JB_SC_FRM</v>
          </cell>
          <cell r="D965" t="str">
            <v>I_JB_SC_FRM</v>
          </cell>
          <cell r="E965" t="str">
            <v>New Thermal</v>
          </cell>
          <cell r="F965" t="str">
            <v>West</v>
          </cell>
          <cell r="G965" t="str">
            <v>SCCT Frame JB</v>
          </cell>
          <cell r="H965" t="str">
            <v/>
          </cell>
          <cell r="I965" t="str">
            <v/>
          </cell>
          <cell r="J965" t="str">
            <v>Gas</v>
          </cell>
          <cell r="K965" t="str">
            <v>Gas- Peaking</v>
          </cell>
          <cell r="L965" t="str">
            <v>Jbridger</v>
          </cell>
          <cell r="M965" t="str">
            <v>Gas</v>
          </cell>
          <cell r="N965" t="str">
            <v>Gas</v>
          </cell>
          <cell r="O965"/>
          <cell r="P965" t="str">
            <v>Thermal</v>
          </cell>
          <cell r="Q965" t="str">
            <v>SCCT</v>
          </cell>
          <cell r="R965" t="str">
            <v>Thermal</v>
          </cell>
          <cell r="S965" t="str">
            <v>SCCT</v>
          </cell>
          <cell r="T965" t="str">
            <v>Battery Storage - East</v>
          </cell>
          <cell r="U965" t="str">
            <v>IRP_SCCT</v>
          </cell>
          <cell r="V965" t="str">
            <v>WY</v>
          </cell>
          <cell r="W965" t="str">
            <v>No</v>
          </cell>
        </row>
        <row r="966">
          <cell r="A966">
            <v>228824</v>
          </cell>
          <cell r="B966" t="str">
            <v>I_JB_SC_ICA</v>
          </cell>
          <cell r="C966" t="str">
            <v>I_JB_SC_ICA</v>
          </cell>
          <cell r="D966" t="str">
            <v>I_JB_SC_ICA</v>
          </cell>
          <cell r="E966" t="str">
            <v>New Thermal</v>
          </cell>
          <cell r="F966" t="str">
            <v>West</v>
          </cell>
          <cell r="G966" t="str">
            <v>IC Aero JB</v>
          </cell>
          <cell r="H966" t="str">
            <v/>
          </cell>
          <cell r="I966" t="str">
            <v/>
          </cell>
          <cell r="J966" t="str">
            <v>Gas</v>
          </cell>
          <cell r="K966" t="str">
            <v>Gas- Peaking</v>
          </cell>
          <cell r="L966" t="str">
            <v>Jbridger</v>
          </cell>
          <cell r="M966" t="str">
            <v>Gas</v>
          </cell>
          <cell r="N966" t="str">
            <v>Gas</v>
          </cell>
          <cell r="O966" t="str">
            <v/>
          </cell>
          <cell r="P966" t="str">
            <v>Thermal</v>
          </cell>
          <cell r="Q966" t="str">
            <v>Gas</v>
          </cell>
          <cell r="R966" t="str">
            <v>Thermal</v>
          </cell>
          <cell r="S966" t="str">
            <v>Gas</v>
          </cell>
          <cell r="T966" t="str">
            <v>Battery Storage - East</v>
          </cell>
          <cell r="U966" t="str">
            <v>IRP_SCCT</v>
          </cell>
          <cell r="V966" t="str">
            <v>WY</v>
          </cell>
          <cell r="W966" t="str">
            <v>No</v>
          </cell>
        </row>
        <row r="967">
          <cell r="A967">
            <v>228826</v>
          </cell>
          <cell r="B967" t="str">
            <v>I_JB_SC_RE</v>
          </cell>
          <cell r="C967" t="str">
            <v>I_JB_SC_RE</v>
          </cell>
          <cell r="D967" t="str">
            <v>I_JB_SC_RE</v>
          </cell>
          <cell r="E967" t="str">
            <v>New Thermal</v>
          </cell>
          <cell r="F967" t="str">
            <v>West</v>
          </cell>
          <cell r="G967" t="str">
            <v>Reciprocating Engine - West</v>
          </cell>
          <cell r="H967" t="str">
            <v/>
          </cell>
          <cell r="I967" t="str">
            <v/>
          </cell>
          <cell r="J967" t="str">
            <v>Gas</v>
          </cell>
          <cell r="K967" t="str">
            <v>Gas- Peaking</v>
          </cell>
          <cell r="L967" t="str">
            <v>Jbridger</v>
          </cell>
          <cell r="M967" t="str">
            <v>Gas</v>
          </cell>
          <cell r="N967" t="str">
            <v>Gas</v>
          </cell>
          <cell r="O967" t="str">
            <v/>
          </cell>
          <cell r="P967" t="str">
            <v>Thermal</v>
          </cell>
          <cell r="Q967" t="str">
            <v>GAS</v>
          </cell>
          <cell r="R967" t="str">
            <v>Thermal</v>
          </cell>
          <cell r="S967" t="str">
            <v>GAS</v>
          </cell>
          <cell r="T967" t="str">
            <v>Battery Storage - East</v>
          </cell>
          <cell r="U967" t="str">
            <v>IRP_SCCT</v>
          </cell>
          <cell r="V967" t="str">
            <v>WY</v>
          </cell>
          <cell r="W967" t="str">
            <v>No</v>
          </cell>
        </row>
        <row r="968">
          <cell r="A968">
            <v>228978</v>
          </cell>
          <cell r="B968" t="str">
            <v>I_NTN_CC_J1</v>
          </cell>
          <cell r="C968" t="str">
            <v>I_NTN_CC_J1</v>
          </cell>
          <cell r="D968" t="str">
            <v>I_NTN_CC_J1</v>
          </cell>
          <cell r="E968" t="str">
            <v>New Thermal</v>
          </cell>
          <cell r="F968" t="str">
            <v>East</v>
          </cell>
          <cell r="G968" t="str">
            <v>CCCT - Naughton - J 1x1</v>
          </cell>
          <cell r="H968" t="str">
            <v/>
          </cell>
          <cell r="I968" t="str">
            <v/>
          </cell>
          <cell r="J968" t="str">
            <v>Gas</v>
          </cell>
          <cell r="K968" t="str">
            <v>Gas - CCCT</v>
          </cell>
          <cell r="L968" t="str">
            <v>Naughton</v>
          </cell>
          <cell r="M968" t="str">
            <v>Gas</v>
          </cell>
          <cell r="N968" t="str">
            <v>Gas</v>
          </cell>
          <cell r="O968" t="str">
            <v/>
          </cell>
          <cell r="P968" t="str">
            <v>Thermal</v>
          </cell>
          <cell r="Q968" t="str">
            <v>CCCT</v>
          </cell>
          <cell r="R968" t="str">
            <v>Thermal</v>
          </cell>
          <cell r="S968" t="str">
            <v>CCCT</v>
          </cell>
          <cell r="T968" t="str">
            <v>Battery Storage - East</v>
          </cell>
          <cell r="U968" t="str">
            <v>IRP_CCCT</v>
          </cell>
          <cell r="V968" t="str">
            <v>WY</v>
          </cell>
          <cell r="W968" t="str">
            <v>No</v>
          </cell>
        </row>
        <row r="969">
          <cell r="A969">
            <v>228979</v>
          </cell>
          <cell r="B969" t="str">
            <v>I_NTN_CC_J1D</v>
          </cell>
          <cell r="C969" t="str">
            <v>I_NTN_CC_J1D</v>
          </cell>
          <cell r="D969" t="str">
            <v>I_NTN_CC_J1D</v>
          </cell>
          <cell r="E969" t="str">
            <v>New Thermal</v>
          </cell>
          <cell r="F969" t="str">
            <v>East</v>
          </cell>
          <cell r="G969" t="str">
            <v>CCCT - Naughton - J 1x1</v>
          </cell>
          <cell r="H969" t="str">
            <v/>
          </cell>
          <cell r="I969" t="str">
            <v/>
          </cell>
          <cell r="J969" t="str">
            <v>Gas</v>
          </cell>
          <cell r="K969" t="str">
            <v>Gas - CCCT</v>
          </cell>
          <cell r="L969" t="str">
            <v>Naughton</v>
          </cell>
          <cell r="M969" t="str">
            <v>Gas</v>
          </cell>
          <cell r="N969" t="str">
            <v>Gas</v>
          </cell>
          <cell r="O969" t="str">
            <v/>
          </cell>
          <cell r="P969" t="str">
            <v>Thermal</v>
          </cell>
          <cell r="Q969" t="str">
            <v>CCCT</v>
          </cell>
          <cell r="R969" t="str">
            <v>Thermal</v>
          </cell>
          <cell r="S969" t="str">
            <v>CCCT</v>
          </cell>
          <cell r="T969" t="str">
            <v>Battery Storage - East</v>
          </cell>
          <cell r="U969" t="str">
            <v>IRP_CCCT</v>
          </cell>
          <cell r="V969" t="str">
            <v>WY</v>
          </cell>
          <cell r="W969" t="str">
            <v>No</v>
          </cell>
        </row>
        <row r="970">
          <cell r="A970">
            <v>228980</v>
          </cell>
          <cell r="B970" t="str">
            <v>I_NTN_SC_AER</v>
          </cell>
          <cell r="C970" t="str">
            <v>I_NTN_SC_AER</v>
          </cell>
          <cell r="D970" t="str">
            <v>I_NTN_SC_AER</v>
          </cell>
          <cell r="E970" t="str">
            <v>New Thermal</v>
          </cell>
          <cell r="F970" t="str">
            <v>East</v>
          </cell>
          <cell r="G970" t="str">
            <v>SCCT Aero NTN</v>
          </cell>
          <cell r="H970"/>
          <cell r="I970"/>
          <cell r="J970" t="str">
            <v>Gas</v>
          </cell>
          <cell r="K970" t="str">
            <v>Gas- Peaking</v>
          </cell>
          <cell r="L970" t="str">
            <v>Naughton</v>
          </cell>
          <cell r="M970" t="str">
            <v>Gas</v>
          </cell>
          <cell r="N970" t="str">
            <v>Gas</v>
          </cell>
          <cell r="O970"/>
          <cell r="P970" t="str">
            <v>Thermal</v>
          </cell>
          <cell r="Q970" t="str">
            <v>SCCT</v>
          </cell>
          <cell r="R970" t="str">
            <v>Thermal</v>
          </cell>
          <cell r="S970" t="str">
            <v>SCCT</v>
          </cell>
          <cell r="T970" t="str">
            <v>Battery Storage - East</v>
          </cell>
          <cell r="U970" t="str">
            <v>IRP_SCCT</v>
          </cell>
          <cell r="V970" t="str">
            <v>WY</v>
          </cell>
          <cell r="W970" t="str">
            <v>No</v>
          </cell>
        </row>
        <row r="971">
          <cell r="A971">
            <v>228981</v>
          </cell>
          <cell r="B971" t="str">
            <v>I_NTN_SC_FRM</v>
          </cell>
          <cell r="C971" t="str">
            <v>I_NTN_SC_FRM</v>
          </cell>
          <cell r="D971" t="str">
            <v>I_NTN_SC_FRM</v>
          </cell>
          <cell r="E971" t="str">
            <v>New Thermal</v>
          </cell>
          <cell r="F971" t="str">
            <v>East</v>
          </cell>
          <cell r="G971" t="str">
            <v>SCCT Frame NTN</v>
          </cell>
          <cell r="H971"/>
          <cell r="I971"/>
          <cell r="J971" t="str">
            <v>Gas</v>
          </cell>
          <cell r="K971" t="str">
            <v>Gas- Peaking</v>
          </cell>
          <cell r="L971" t="str">
            <v>Naughton</v>
          </cell>
          <cell r="M971" t="str">
            <v>Gas</v>
          </cell>
          <cell r="N971" t="str">
            <v>Gas</v>
          </cell>
          <cell r="O971"/>
          <cell r="P971" t="str">
            <v>Thermal</v>
          </cell>
          <cell r="Q971" t="str">
            <v>SCCT</v>
          </cell>
          <cell r="R971" t="str">
            <v>Thermal</v>
          </cell>
          <cell r="S971" t="str">
            <v>SCCT</v>
          </cell>
          <cell r="T971" t="str">
            <v>Battery Storage - East</v>
          </cell>
          <cell r="U971" t="str">
            <v>IRP_SCCT</v>
          </cell>
          <cell r="V971" t="str">
            <v>WY</v>
          </cell>
          <cell r="W971" t="str">
            <v>No</v>
          </cell>
        </row>
        <row r="972">
          <cell r="A972">
            <v>228982</v>
          </cell>
          <cell r="B972" t="str">
            <v>I_NTN_SC_ICA</v>
          </cell>
          <cell r="C972" t="str">
            <v>I_NTN_SC_ICA</v>
          </cell>
          <cell r="D972" t="str">
            <v>I_NTN_SC_ICA</v>
          </cell>
          <cell r="E972" t="str">
            <v>New Thermal</v>
          </cell>
          <cell r="F972" t="str">
            <v>East</v>
          </cell>
          <cell r="G972" t="str">
            <v>IC Aero NTN</v>
          </cell>
          <cell r="H972"/>
          <cell r="I972"/>
          <cell r="J972" t="str">
            <v>Gas</v>
          </cell>
          <cell r="K972" t="str">
            <v>Gas- Peaking</v>
          </cell>
          <cell r="L972" t="str">
            <v>Naughton</v>
          </cell>
          <cell r="M972" t="str">
            <v>Gas</v>
          </cell>
          <cell r="N972" t="str">
            <v>Gas</v>
          </cell>
          <cell r="O972"/>
          <cell r="P972" t="str">
            <v>Thermal</v>
          </cell>
          <cell r="Q972" t="str">
            <v>SCCT</v>
          </cell>
          <cell r="R972" t="str">
            <v>Thermal</v>
          </cell>
          <cell r="S972" t="str">
            <v>SCCT</v>
          </cell>
          <cell r="T972" t="str">
            <v>Battery Storage - East</v>
          </cell>
          <cell r="U972" t="str">
            <v>IRP_SCCT</v>
          </cell>
          <cell r="V972" t="str">
            <v>WY</v>
          </cell>
          <cell r="W972" t="str">
            <v>No</v>
          </cell>
        </row>
        <row r="973">
          <cell r="A973">
            <v>228983</v>
          </cell>
          <cell r="B973" t="str">
            <v>I_NTN_SC_RE</v>
          </cell>
          <cell r="C973" t="str">
            <v>I_NTN_SC_RE</v>
          </cell>
          <cell r="D973" t="str">
            <v>I_NTN_SC_RE</v>
          </cell>
          <cell r="E973" t="str">
            <v>New Thermal</v>
          </cell>
          <cell r="F973" t="str">
            <v>East</v>
          </cell>
          <cell r="G973" t="str">
            <v>Reciprocating Engine - East</v>
          </cell>
          <cell r="H973"/>
          <cell r="I973"/>
          <cell r="J973" t="str">
            <v>Gas</v>
          </cell>
          <cell r="K973" t="str">
            <v>Gas- Peaking</v>
          </cell>
          <cell r="L973" t="str">
            <v>Naughton</v>
          </cell>
          <cell r="M973" t="str">
            <v>Gas</v>
          </cell>
          <cell r="N973" t="str">
            <v>Gas</v>
          </cell>
          <cell r="O973"/>
          <cell r="P973" t="str">
            <v>Thermal</v>
          </cell>
          <cell r="Q973" t="str">
            <v>SCCT</v>
          </cell>
          <cell r="R973" t="str">
            <v>Thermal</v>
          </cell>
          <cell r="S973" t="str">
            <v>SCCT</v>
          </cell>
          <cell r="T973" t="str">
            <v>Battery Storage - East</v>
          </cell>
          <cell r="U973" t="str">
            <v>IRP_SCCT</v>
          </cell>
          <cell r="V973" t="str">
            <v>WY</v>
          </cell>
          <cell r="W973" t="str">
            <v>No</v>
          </cell>
        </row>
        <row r="974">
          <cell r="A974">
            <v>228974</v>
          </cell>
          <cell r="B974" t="str">
            <v>I_WYD_SC_AER</v>
          </cell>
          <cell r="C974" t="str">
            <v>I_WYD_SC_AER</v>
          </cell>
          <cell r="D974" t="str">
            <v>I_WYD_SC_AER</v>
          </cell>
          <cell r="E974" t="str">
            <v>New Thermal</v>
          </cell>
          <cell r="F974" t="str">
            <v>East</v>
          </cell>
          <cell r="G974" t="str">
            <v>SCCT Aero WYD</v>
          </cell>
          <cell r="H974"/>
          <cell r="I974"/>
          <cell r="J974" t="str">
            <v>Gas</v>
          </cell>
          <cell r="K974" t="str">
            <v>Gas- Peaking</v>
          </cell>
          <cell r="L974" t="str">
            <v>Wyodak</v>
          </cell>
          <cell r="M974" t="str">
            <v>Gas</v>
          </cell>
          <cell r="N974" t="str">
            <v>Gas</v>
          </cell>
          <cell r="O974"/>
          <cell r="P974" t="str">
            <v>Thermal</v>
          </cell>
          <cell r="Q974" t="str">
            <v>SCCT</v>
          </cell>
          <cell r="R974" t="str">
            <v>Thermal</v>
          </cell>
          <cell r="S974" t="str">
            <v>SCCT</v>
          </cell>
          <cell r="T974" t="str">
            <v>Battery Storage - East</v>
          </cell>
          <cell r="U974" t="str">
            <v>IRP_SCCT</v>
          </cell>
          <cell r="V974" t="str">
            <v>WY</v>
          </cell>
          <cell r="W974" t="str">
            <v>No</v>
          </cell>
        </row>
        <row r="975">
          <cell r="A975">
            <v>228975</v>
          </cell>
          <cell r="B975" t="str">
            <v>I_WYD_SC_FRM</v>
          </cell>
          <cell r="C975" t="str">
            <v>I_WYD_SC_FRM</v>
          </cell>
          <cell r="D975" t="str">
            <v>I_WYD_SC_FRM</v>
          </cell>
          <cell r="E975" t="str">
            <v>New Thermal</v>
          </cell>
          <cell r="F975" t="str">
            <v>East</v>
          </cell>
          <cell r="G975" t="str">
            <v>SCCT Frame WYD</v>
          </cell>
          <cell r="H975"/>
          <cell r="I975"/>
          <cell r="J975" t="str">
            <v>Gas</v>
          </cell>
          <cell r="K975" t="str">
            <v>Gas- Peaking</v>
          </cell>
          <cell r="L975" t="str">
            <v>Wyodak</v>
          </cell>
          <cell r="M975" t="str">
            <v>Gas</v>
          </cell>
          <cell r="N975" t="str">
            <v>Gas</v>
          </cell>
          <cell r="O975"/>
          <cell r="P975" t="str">
            <v>Thermal</v>
          </cell>
          <cell r="Q975" t="str">
            <v>SCCT</v>
          </cell>
          <cell r="R975" t="str">
            <v>Thermal</v>
          </cell>
          <cell r="S975" t="str">
            <v>SCCT</v>
          </cell>
          <cell r="T975" t="str">
            <v>Battery Storage - East</v>
          </cell>
          <cell r="U975" t="str">
            <v>IRP_SCCT</v>
          </cell>
          <cell r="V975" t="str">
            <v>WY</v>
          </cell>
          <cell r="W975" t="str">
            <v>No</v>
          </cell>
        </row>
        <row r="976">
          <cell r="A976">
            <v>228976</v>
          </cell>
          <cell r="B976" t="str">
            <v>I_WYD_SC_ICA</v>
          </cell>
          <cell r="C976" t="str">
            <v>I_WYD_SC_ICA</v>
          </cell>
          <cell r="D976" t="str">
            <v>I_WYD_SC_ICA</v>
          </cell>
          <cell r="E976" t="str">
            <v>New Thermal</v>
          </cell>
          <cell r="F976" t="str">
            <v>East</v>
          </cell>
          <cell r="G976" t="str">
            <v>IC Aero WYD</v>
          </cell>
          <cell r="H976"/>
          <cell r="I976"/>
          <cell r="J976" t="str">
            <v>Gas</v>
          </cell>
          <cell r="K976" t="str">
            <v>Gas- Peaking</v>
          </cell>
          <cell r="L976" t="str">
            <v>Wyodak</v>
          </cell>
          <cell r="M976" t="str">
            <v>Gas</v>
          </cell>
          <cell r="N976" t="str">
            <v>Gas</v>
          </cell>
          <cell r="O976"/>
          <cell r="P976" t="str">
            <v>Thermal</v>
          </cell>
          <cell r="Q976" t="str">
            <v>SCCT</v>
          </cell>
          <cell r="R976" t="str">
            <v>Thermal</v>
          </cell>
          <cell r="S976" t="str">
            <v>SCCT</v>
          </cell>
          <cell r="T976" t="str">
            <v>Battery Storage - East</v>
          </cell>
          <cell r="U976" t="str">
            <v>IRP_SCCT</v>
          </cell>
          <cell r="V976" t="str">
            <v>WY</v>
          </cell>
          <cell r="W976" t="str">
            <v>No</v>
          </cell>
        </row>
        <row r="977">
          <cell r="A977">
            <v>228977</v>
          </cell>
          <cell r="B977" t="str">
            <v>I_WYD_SC_RE</v>
          </cell>
          <cell r="C977" t="str">
            <v>I_WYD_SC_RE</v>
          </cell>
          <cell r="D977" t="str">
            <v>I_WYD_SC_RE</v>
          </cell>
          <cell r="E977" t="str">
            <v>New Thermal</v>
          </cell>
          <cell r="F977" t="str">
            <v>East</v>
          </cell>
          <cell r="G977" t="str">
            <v>Reciprocating Engine - East</v>
          </cell>
          <cell r="H977"/>
          <cell r="I977"/>
          <cell r="J977" t="str">
            <v>Gas</v>
          </cell>
          <cell r="K977" t="str">
            <v>Gas- Peaking</v>
          </cell>
          <cell r="L977" t="str">
            <v>Wyodak</v>
          </cell>
          <cell r="M977" t="str">
            <v>Gas</v>
          </cell>
          <cell r="N977" t="str">
            <v>Gas</v>
          </cell>
          <cell r="O977"/>
          <cell r="P977" t="str">
            <v>Thermal</v>
          </cell>
          <cell r="Q977" t="str">
            <v>SCCT</v>
          </cell>
          <cell r="R977" t="str">
            <v>Thermal</v>
          </cell>
          <cell r="S977" t="str">
            <v>SCCT</v>
          </cell>
          <cell r="T977" t="str">
            <v>Battery Storage - East</v>
          </cell>
          <cell r="U977" t="str">
            <v>IRP_SCCT</v>
          </cell>
          <cell r="V977" t="str">
            <v>WY</v>
          </cell>
          <cell r="W977" t="str">
            <v>No</v>
          </cell>
        </row>
        <row r="978">
          <cell r="A978">
            <v>99873</v>
          </cell>
          <cell r="B978" t="str">
            <v>I_PNC_BIOFOR</v>
          </cell>
          <cell r="C978" t="str">
            <v>I_PNC_BIOFOR</v>
          </cell>
          <cell r="D978" t="str">
            <v>I_PNC_BIOFOR</v>
          </cell>
          <cell r="E978" t="str">
            <v>New Thermal</v>
          </cell>
          <cell r="F978" t="str">
            <v>West</v>
          </cell>
          <cell r="G978" t="str">
            <v>Utility Biomass - West</v>
          </cell>
          <cell r="H978" t="str">
            <v/>
          </cell>
          <cell r="I978" t="str">
            <v/>
          </cell>
          <cell r="J978" t="str">
            <v>Other</v>
          </cell>
          <cell r="K978" t="str">
            <v>Renewable - Biomass</v>
          </cell>
          <cell r="L978" t="str">
            <v/>
          </cell>
          <cell r="M978" t="str">
            <v>Other</v>
          </cell>
          <cell r="N978" t="str">
            <v>Other</v>
          </cell>
          <cell r="O978" t="str">
            <v/>
          </cell>
          <cell r="P978" t="str">
            <v>Other Renewables</v>
          </cell>
          <cell r="Q978" t="str">
            <v>Battery Storage - East</v>
          </cell>
          <cell r="R978" t="str">
            <v>Other Renewables</v>
          </cell>
          <cell r="S978" t="str">
            <v>Battery Storage - East</v>
          </cell>
          <cell r="T978" t="str">
            <v>Battery Storage - East</v>
          </cell>
          <cell r="U978" t="str">
            <v>Biomass</v>
          </cell>
          <cell r="V978" t="str">
            <v>OR</v>
          </cell>
          <cell r="W978" t="str">
            <v>No</v>
          </cell>
        </row>
        <row r="979">
          <cell r="A979">
            <v>95659</v>
          </cell>
          <cell r="B979" t="str">
            <v>I_PNC_CC_F2</v>
          </cell>
          <cell r="C979" t="str">
            <v>I_PNC_CC_F2</v>
          </cell>
          <cell r="D979" t="str">
            <v>I_PNC_CC_F2</v>
          </cell>
          <cell r="E979" t="str">
            <v>New Thermal</v>
          </cell>
          <cell r="F979" t="str">
            <v>West</v>
          </cell>
          <cell r="G979" t="str">
            <v>CCCT - PortlandNC - F 2x1</v>
          </cell>
          <cell r="H979" t="str">
            <v/>
          </cell>
          <cell r="I979" t="str">
            <v/>
          </cell>
          <cell r="J979" t="str">
            <v>Gas</v>
          </cell>
          <cell r="K979" t="str">
            <v>Gas - CCCT</v>
          </cell>
          <cell r="L979" t="str">
            <v>PortlandNC</v>
          </cell>
          <cell r="M979" t="str">
            <v>Gas</v>
          </cell>
          <cell r="N979" t="str">
            <v>Gas</v>
          </cell>
          <cell r="O979" t="str">
            <v/>
          </cell>
          <cell r="P979" t="str">
            <v>Thermal</v>
          </cell>
          <cell r="Q979" t="str">
            <v>CCCT</v>
          </cell>
          <cell r="R979" t="str">
            <v>Thermal</v>
          </cell>
          <cell r="S979" t="str">
            <v>CCCT</v>
          </cell>
          <cell r="T979" t="str">
            <v>Battery Storage - East</v>
          </cell>
          <cell r="U979" t="str">
            <v>IRP_CCCT</v>
          </cell>
          <cell r="V979" t="str">
            <v>OR</v>
          </cell>
          <cell r="W979" t="str">
            <v>No</v>
          </cell>
        </row>
        <row r="980">
          <cell r="A980">
            <v>95660</v>
          </cell>
          <cell r="B980" t="str">
            <v>I_PNC_CC_F2D</v>
          </cell>
          <cell r="C980" t="str">
            <v>I_PNC_CC_F2D</v>
          </cell>
          <cell r="D980" t="str">
            <v>I_PNC_CC_F2D</v>
          </cell>
          <cell r="E980" t="str">
            <v>New Thermal</v>
          </cell>
          <cell r="F980" t="str">
            <v>West</v>
          </cell>
          <cell r="G980" t="str">
            <v>CCCT - PortlandNC - F 2x1</v>
          </cell>
          <cell r="H980" t="str">
            <v/>
          </cell>
          <cell r="I980" t="str">
            <v/>
          </cell>
          <cell r="J980" t="str">
            <v>Gas</v>
          </cell>
          <cell r="K980" t="str">
            <v>Gas - CCCT</v>
          </cell>
          <cell r="L980" t="str">
            <v>PortlandNC</v>
          </cell>
          <cell r="M980" t="str">
            <v>Gas</v>
          </cell>
          <cell r="N980" t="str">
            <v>Gas</v>
          </cell>
          <cell r="O980" t="str">
            <v/>
          </cell>
          <cell r="P980" t="str">
            <v>Thermal</v>
          </cell>
          <cell r="Q980" t="str">
            <v>CCCT</v>
          </cell>
          <cell r="R980" t="str">
            <v>Thermal</v>
          </cell>
          <cell r="S980" t="str">
            <v>CCCT</v>
          </cell>
          <cell r="T980" t="str">
            <v>Battery Storage - East</v>
          </cell>
          <cell r="U980" t="str">
            <v>IRP_CCCT</v>
          </cell>
          <cell r="V980" t="str">
            <v>OR</v>
          </cell>
          <cell r="W980" t="str">
            <v>No</v>
          </cell>
        </row>
        <row r="981">
          <cell r="A981">
            <v>99829</v>
          </cell>
          <cell r="B981" t="str">
            <v>I_PNC_CC_G1</v>
          </cell>
          <cell r="C981" t="str">
            <v>I_PNC_CC_G1</v>
          </cell>
          <cell r="D981" t="str">
            <v>I_PNC_CC_G1</v>
          </cell>
          <cell r="E981" t="str">
            <v>New Thermal</v>
          </cell>
          <cell r="F981" t="str">
            <v>West</v>
          </cell>
          <cell r="G981" t="str">
            <v>CCCT - PortlandNC - G 1x1</v>
          </cell>
          <cell r="H981" t="str">
            <v/>
          </cell>
          <cell r="I981" t="str">
            <v/>
          </cell>
          <cell r="J981" t="str">
            <v>Gas</v>
          </cell>
          <cell r="K981" t="str">
            <v>Gas - CCCT</v>
          </cell>
          <cell r="L981" t="str">
            <v>PortlandNC</v>
          </cell>
          <cell r="M981" t="str">
            <v>Gas</v>
          </cell>
          <cell r="N981" t="str">
            <v>Gas</v>
          </cell>
          <cell r="O981" t="str">
            <v/>
          </cell>
          <cell r="P981" t="str">
            <v>Thermal</v>
          </cell>
          <cell r="Q981" t="str">
            <v>CCCT</v>
          </cell>
          <cell r="R981" t="str">
            <v>Thermal</v>
          </cell>
          <cell r="S981" t="str">
            <v>CCCT</v>
          </cell>
          <cell r="T981" t="str">
            <v>Battery Storage - East</v>
          </cell>
          <cell r="U981" t="str">
            <v>IRP_CCCT</v>
          </cell>
          <cell r="V981" t="str">
            <v>OR</v>
          </cell>
          <cell r="W981" t="str">
            <v>No</v>
          </cell>
        </row>
        <row r="982">
          <cell r="A982">
            <v>99830</v>
          </cell>
          <cell r="B982" t="str">
            <v>I_PNC_CC_G1D</v>
          </cell>
          <cell r="C982" t="str">
            <v>I_PNC_CC_G1D</v>
          </cell>
          <cell r="D982" t="str">
            <v>I_PNC_CC_G1D</v>
          </cell>
          <cell r="E982" t="str">
            <v>New Thermal</v>
          </cell>
          <cell r="F982" t="str">
            <v>West</v>
          </cell>
          <cell r="G982" t="str">
            <v>CCCT - PortlandNC - G 1x1</v>
          </cell>
          <cell r="H982" t="str">
            <v/>
          </cell>
          <cell r="I982" t="str">
            <v/>
          </cell>
          <cell r="J982" t="str">
            <v>Gas</v>
          </cell>
          <cell r="K982" t="str">
            <v>Gas - CCCT</v>
          </cell>
          <cell r="L982" t="str">
            <v>PortlandNC</v>
          </cell>
          <cell r="M982" t="str">
            <v>Gas</v>
          </cell>
          <cell r="N982" t="str">
            <v>Gas</v>
          </cell>
          <cell r="O982" t="str">
            <v/>
          </cell>
          <cell r="P982" t="str">
            <v>Thermal</v>
          </cell>
          <cell r="Q982" t="str">
            <v>CCCT</v>
          </cell>
          <cell r="R982" t="str">
            <v>Thermal</v>
          </cell>
          <cell r="S982" t="str">
            <v>CCCT</v>
          </cell>
          <cell r="T982" t="str">
            <v>Battery Storage - East</v>
          </cell>
          <cell r="U982" t="str">
            <v>IRP_CCCT</v>
          </cell>
          <cell r="V982" t="str">
            <v>OR</v>
          </cell>
          <cell r="W982" t="str">
            <v>No</v>
          </cell>
        </row>
        <row r="983">
          <cell r="A983">
            <v>99831</v>
          </cell>
          <cell r="B983" t="str">
            <v>I_PNC_CC_G2</v>
          </cell>
          <cell r="C983" t="str">
            <v>I_PNC_CC_G2</v>
          </cell>
          <cell r="D983" t="str">
            <v>I_PNC_CC_G2</v>
          </cell>
          <cell r="E983" t="str">
            <v>New Thermal</v>
          </cell>
          <cell r="F983" t="str">
            <v>West</v>
          </cell>
          <cell r="G983" t="str">
            <v>CCCT - PortlandNC - G 2x1</v>
          </cell>
          <cell r="H983" t="str">
            <v/>
          </cell>
          <cell r="I983" t="str">
            <v/>
          </cell>
          <cell r="J983" t="str">
            <v>Gas</v>
          </cell>
          <cell r="K983" t="str">
            <v>Gas - CCCT</v>
          </cell>
          <cell r="L983" t="str">
            <v>PortlandNC</v>
          </cell>
          <cell r="M983" t="str">
            <v>Gas</v>
          </cell>
          <cell r="N983" t="str">
            <v>Gas</v>
          </cell>
          <cell r="O983" t="str">
            <v/>
          </cell>
          <cell r="P983" t="str">
            <v>Thermal</v>
          </cell>
          <cell r="Q983" t="str">
            <v>CCCT</v>
          </cell>
          <cell r="R983" t="str">
            <v>Thermal</v>
          </cell>
          <cell r="S983" t="str">
            <v>CCCT</v>
          </cell>
          <cell r="T983" t="str">
            <v>Battery Storage - East</v>
          </cell>
          <cell r="U983" t="str">
            <v>IRP_CCCT</v>
          </cell>
          <cell r="V983" t="str">
            <v>OR</v>
          </cell>
          <cell r="W983" t="str">
            <v>No</v>
          </cell>
        </row>
        <row r="984">
          <cell r="A984">
            <v>99832</v>
          </cell>
          <cell r="B984" t="str">
            <v>I_PNC_CC_G2D</v>
          </cell>
          <cell r="C984" t="str">
            <v>I_PNC_CC_G2D</v>
          </cell>
          <cell r="D984" t="str">
            <v>I_PNC_CC_G2D</v>
          </cell>
          <cell r="E984" t="str">
            <v>New Thermal</v>
          </cell>
          <cell r="F984" t="str">
            <v>West</v>
          </cell>
          <cell r="G984" t="str">
            <v>CCCT - PortlandNC - G 2x1</v>
          </cell>
          <cell r="H984" t="str">
            <v/>
          </cell>
          <cell r="I984" t="str">
            <v/>
          </cell>
          <cell r="J984" t="str">
            <v>Gas</v>
          </cell>
          <cell r="K984" t="str">
            <v>Gas - CCCT</v>
          </cell>
          <cell r="L984" t="str">
            <v>PortlandNC</v>
          </cell>
          <cell r="M984" t="str">
            <v>Gas</v>
          </cell>
          <cell r="N984" t="str">
            <v>Gas</v>
          </cell>
          <cell r="O984" t="str">
            <v/>
          </cell>
          <cell r="P984" t="str">
            <v>Thermal</v>
          </cell>
          <cell r="Q984" t="str">
            <v>CCCT</v>
          </cell>
          <cell r="R984" t="str">
            <v>Thermal</v>
          </cell>
          <cell r="S984" t="str">
            <v>CCCT</v>
          </cell>
          <cell r="T984" t="str">
            <v>Battery Storage - East</v>
          </cell>
          <cell r="U984" t="str">
            <v>IRP_CCCT</v>
          </cell>
          <cell r="V984" t="str">
            <v>OR</v>
          </cell>
          <cell r="W984" t="str">
            <v>No</v>
          </cell>
        </row>
        <row r="985">
          <cell r="A985">
            <v>99833</v>
          </cell>
          <cell r="B985" t="str">
            <v>I_PNC_CC_J1</v>
          </cell>
          <cell r="C985" t="str">
            <v>I_PNC_CC_J1</v>
          </cell>
          <cell r="D985" t="str">
            <v>I_PNC_CC_J1</v>
          </cell>
          <cell r="E985" t="str">
            <v>New Thermal</v>
          </cell>
          <cell r="F985" t="str">
            <v>West</v>
          </cell>
          <cell r="G985" t="str">
            <v>CCCT - PortlandNC - J 1x1</v>
          </cell>
          <cell r="H985" t="str">
            <v/>
          </cell>
          <cell r="I985" t="str">
            <v/>
          </cell>
          <cell r="J985" t="str">
            <v>Gas</v>
          </cell>
          <cell r="K985" t="str">
            <v>Gas - CCCT</v>
          </cell>
          <cell r="L985" t="str">
            <v>PortlandNC</v>
          </cell>
          <cell r="M985" t="str">
            <v>Gas</v>
          </cell>
          <cell r="N985" t="str">
            <v>Gas</v>
          </cell>
          <cell r="O985" t="str">
            <v/>
          </cell>
          <cell r="P985" t="str">
            <v>Thermal</v>
          </cell>
          <cell r="Q985" t="str">
            <v>CCCT</v>
          </cell>
          <cell r="R985" t="str">
            <v>Thermal</v>
          </cell>
          <cell r="S985" t="str">
            <v>CCCT</v>
          </cell>
          <cell r="T985" t="str">
            <v>Battery Storage - East</v>
          </cell>
          <cell r="U985" t="str">
            <v>IRP_CCCT</v>
          </cell>
          <cell r="V985" t="str">
            <v>OR</v>
          </cell>
          <cell r="W985" t="str">
            <v>No</v>
          </cell>
        </row>
        <row r="986">
          <cell r="A986">
            <v>99834</v>
          </cell>
          <cell r="B986" t="str">
            <v>I_PNC_CC_J1D</v>
          </cell>
          <cell r="C986" t="str">
            <v>I_PNC_CC_J1D</v>
          </cell>
          <cell r="D986" t="str">
            <v>I_PNC_CC_J1D</v>
          </cell>
          <cell r="E986" t="str">
            <v>New Thermal</v>
          </cell>
          <cell r="F986" t="str">
            <v>West</v>
          </cell>
          <cell r="G986" t="str">
            <v>CCCT - PortlandNC - J 1x1</v>
          </cell>
          <cell r="H986" t="str">
            <v/>
          </cell>
          <cell r="I986" t="str">
            <v/>
          </cell>
          <cell r="J986" t="str">
            <v>Gas</v>
          </cell>
          <cell r="K986" t="str">
            <v>Gas - CCCT</v>
          </cell>
          <cell r="L986" t="str">
            <v>PortlandNC</v>
          </cell>
          <cell r="M986" t="str">
            <v>Gas</v>
          </cell>
          <cell r="N986" t="str">
            <v>Gas</v>
          </cell>
          <cell r="O986" t="str">
            <v/>
          </cell>
          <cell r="P986" t="str">
            <v>Thermal</v>
          </cell>
          <cell r="Q986" t="str">
            <v>CCCT</v>
          </cell>
          <cell r="R986" t="str">
            <v>Thermal</v>
          </cell>
          <cell r="S986" t="str">
            <v>CCCT</v>
          </cell>
          <cell r="T986" t="str">
            <v>Battery Storage - East</v>
          </cell>
          <cell r="U986" t="str">
            <v>IRP_CCCT</v>
          </cell>
          <cell r="V986" t="str">
            <v>OR</v>
          </cell>
          <cell r="W986" t="str">
            <v>No</v>
          </cell>
        </row>
        <row r="987">
          <cell r="A987">
            <v>99921</v>
          </cell>
          <cell r="B987" t="str">
            <v>I_PNC_NUC_MD</v>
          </cell>
          <cell r="C987" t="str">
            <v>I_PNC_NUC_MD</v>
          </cell>
          <cell r="D987" t="str">
            <v>I_PNC_NUC_MD</v>
          </cell>
          <cell r="E987" t="str">
            <v>New Thermal</v>
          </cell>
          <cell r="F987" t="str">
            <v>West</v>
          </cell>
          <cell r="G987" t="str">
            <v>Modular-Nuclear-West</v>
          </cell>
          <cell r="H987" t="str">
            <v/>
          </cell>
          <cell r="I987" t="str">
            <v/>
          </cell>
          <cell r="J987" t="str">
            <v>Nuclear</v>
          </cell>
          <cell r="K987" t="str">
            <v>Nuclear</v>
          </cell>
          <cell r="L987" t="str">
            <v/>
          </cell>
          <cell r="M987" t="str">
            <v>Nuclear</v>
          </cell>
          <cell r="N987" t="str">
            <v>Nuclear</v>
          </cell>
          <cell r="O987" t="str">
            <v/>
          </cell>
          <cell r="P987" t="str">
            <v>Nuclear</v>
          </cell>
          <cell r="Q987" t="str">
            <v>Nuclear</v>
          </cell>
          <cell r="R987" t="str">
            <v>Nuclear</v>
          </cell>
          <cell r="S987" t="str">
            <v>Nuclear</v>
          </cell>
          <cell r="T987" t="str">
            <v>Battery Storage - East</v>
          </cell>
          <cell r="U987" t="str">
            <v>Nuclear</v>
          </cell>
          <cell r="V987" t="str">
            <v>OR</v>
          </cell>
          <cell r="W987" t="str">
            <v>Yes</v>
          </cell>
        </row>
        <row r="988">
          <cell r="A988">
            <v>99835</v>
          </cell>
          <cell r="B988" t="str">
            <v>I_PNC_SC_AER</v>
          </cell>
          <cell r="C988" t="str">
            <v>I_PNC_SC_AER</v>
          </cell>
          <cell r="D988" t="str">
            <v>I_PNC_SC_AER</v>
          </cell>
          <cell r="E988" t="str">
            <v>New Thermal</v>
          </cell>
          <cell r="F988" t="str">
            <v>West</v>
          </cell>
          <cell r="G988" t="str">
            <v>SCCT Aero PNC</v>
          </cell>
          <cell r="H988" t="str">
            <v/>
          </cell>
          <cell r="I988" t="str">
            <v/>
          </cell>
          <cell r="J988" t="str">
            <v>Gas</v>
          </cell>
          <cell r="K988" t="str">
            <v>Gas- Peaking</v>
          </cell>
          <cell r="L988" t="str">
            <v>PortlandNC</v>
          </cell>
          <cell r="M988" t="str">
            <v>Gas</v>
          </cell>
          <cell r="N988" t="str">
            <v>Gas</v>
          </cell>
          <cell r="O988" t="str">
            <v/>
          </cell>
          <cell r="P988" t="str">
            <v>Thermal</v>
          </cell>
          <cell r="Q988" t="str">
            <v>SCCT</v>
          </cell>
          <cell r="R988" t="str">
            <v>Thermal</v>
          </cell>
          <cell r="S988" t="str">
            <v>SCCT</v>
          </cell>
          <cell r="T988" t="str">
            <v>Battery Storage - East</v>
          </cell>
          <cell r="U988" t="str">
            <v>IRP_SCCT</v>
          </cell>
          <cell r="V988" t="str">
            <v>OR</v>
          </cell>
          <cell r="W988" t="str">
            <v>No</v>
          </cell>
        </row>
        <row r="989">
          <cell r="A989">
            <v>99837</v>
          </cell>
          <cell r="B989" t="str">
            <v>I_PNC_SC_FRM</v>
          </cell>
          <cell r="C989" t="str">
            <v>I_PNC_SC_FRM</v>
          </cell>
          <cell r="D989" t="str">
            <v>I_PNC_SC_FRM</v>
          </cell>
          <cell r="E989" t="str">
            <v>New Thermal</v>
          </cell>
          <cell r="F989" t="str">
            <v>West</v>
          </cell>
          <cell r="G989" t="str">
            <v>SCCT Frame PNC</v>
          </cell>
          <cell r="H989" t="str">
            <v/>
          </cell>
          <cell r="I989" t="str">
            <v/>
          </cell>
          <cell r="J989" t="str">
            <v>Gas</v>
          </cell>
          <cell r="K989" t="str">
            <v>Gas- Peaking</v>
          </cell>
          <cell r="L989" t="str">
            <v>PortlandNC</v>
          </cell>
          <cell r="M989" t="str">
            <v>Gas</v>
          </cell>
          <cell r="N989" t="str">
            <v>Gas</v>
          </cell>
          <cell r="O989"/>
          <cell r="P989" t="str">
            <v>Thermal</v>
          </cell>
          <cell r="Q989" t="str">
            <v>SCCT</v>
          </cell>
          <cell r="R989" t="str">
            <v>Thermal</v>
          </cell>
          <cell r="S989" t="str">
            <v>SCCT</v>
          </cell>
          <cell r="T989" t="str">
            <v>Battery Storage - East</v>
          </cell>
          <cell r="U989" t="str">
            <v>IRP_SCCT</v>
          </cell>
          <cell r="V989" t="str">
            <v>OR</v>
          </cell>
          <cell r="W989" t="str">
            <v>No</v>
          </cell>
        </row>
        <row r="990">
          <cell r="A990">
            <v>99836</v>
          </cell>
          <cell r="B990" t="str">
            <v>I_PNC_SC_ICA</v>
          </cell>
          <cell r="C990" t="str">
            <v>I_PNC_SC_ICA</v>
          </cell>
          <cell r="D990" t="str">
            <v>I_PNC_SC_ICA</v>
          </cell>
          <cell r="E990" t="str">
            <v>New Thermal</v>
          </cell>
          <cell r="F990" t="str">
            <v>West</v>
          </cell>
          <cell r="G990" t="str">
            <v>IC Aero PO</v>
          </cell>
          <cell r="H990" t="str">
            <v/>
          </cell>
          <cell r="I990" t="str">
            <v/>
          </cell>
          <cell r="J990" t="str">
            <v>Gas</v>
          </cell>
          <cell r="K990" t="str">
            <v>Gas- Peaking</v>
          </cell>
          <cell r="L990" t="str">
            <v>PortlandNC</v>
          </cell>
          <cell r="M990" t="str">
            <v>Gas</v>
          </cell>
          <cell r="N990" t="str">
            <v>Gas</v>
          </cell>
          <cell r="O990" t="str">
            <v/>
          </cell>
          <cell r="P990" t="str">
            <v>Thermal</v>
          </cell>
          <cell r="Q990" t="str">
            <v>Gas</v>
          </cell>
          <cell r="R990" t="str">
            <v>Thermal</v>
          </cell>
          <cell r="S990" t="str">
            <v>Gas</v>
          </cell>
          <cell r="T990" t="str">
            <v>Battery Storage - East</v>
          </cell>
          <cell r="U990" t="str">
            <v>IRP_SCCT</v>
          </cell>
          <cell r="V990" t="str">
            <v>OR</v>
          </cell>
          <cell r="W990" t="str">
            <v>No</v>
          </cell>
        </row>
        <row r="991">
          <cell r="A991">
            <v>99838</v>
          </cell>
          <cell r="B991" t="str">
            <v>I_PNC_SC_RE</v>
          </cell>
          <cell r="C991" t="str">
            <v>I_PNC_SC_RE</v>
          </cell>
          <cell r="D991" t="str">
            <v>I_PNC_SC_RE</v>
          </cell>
          <cell r="E991" t="str">
            <v>New Thermal</v>
          </cell>
          <cell r="F991" t="str">
            <v>West</v>
          </cell>
          <cell r="G991" t="str">
            <v>Reciprocating Engine - West</v>
          </cell>
          <cell r="H991" t="str">
            <v/>
          </cell>
          <cell r="I991" t="str">
            <v/>
          </cell>
          <cell r="J991" t="str">
            <v>Gas</v>
          </cell>
          <cell r="K991" t="str">
            <v>Gas- Peaking</v>
          </cell>
          <cell r="L991" t="str">
            <v>PortlandNC</v>
          </cell>
          <cell r="M991" t="str">
            <v>Gas</v>
          </cell>
          <cell r="N991" t="str">
            <v>Gas</v>
          </cell>
          <cell r="O991" t="str">
            <v/>
          </cell>
          <cell r="P991" t="str">
            <v>Thermal</v>
          </cell>
          <cell r="Q991" t="str">
            <v>GAS</v>
          </cell>
          <cell r="R991" t="str">
            <v>Thermal</v>
          </cell>
          <cell r="S991" t="str">
            <v>GAS</v>
          </cell>
          <cell r="T991" t="str">
            <v>Battery Storage - East</v>
          </cell>
          <cell r="U991" t="str">
            <v>IRP_SCCT</v>
          </cell>
          <cell r="V991" t="str">
            <v>OR</v>
          </cell>
          <cell r="W991" t="str">
            <v>No</v>
          </cell>
        </row>
        <row r="992">
          <cell r="A992">
            <v>99875</v>
          </cell>
          <cell r="B992" t="str">
            <v>I_SO_BIOFOR</v>
          </cell>
          <cell r="C992" t="str">
            <v>I_SO_BIOFOR</v>
          </cell>
          <cell r="D992" t="str">
            <v>I_SO_BIOFOR</v>
          </cell>
          <cell r="E992" t="str">
            <v>New Thermal</v>
          </cell>
          <cell r="F992" t="str">
            <v>West</v>
          </cell>
          <cell r="G992" t="str">
            <v>Utility Biomass - West</v>
          </cell>
          <cell r="H992" t="str">
            <v/>
          </cell>
          <cell r="I992" t="str">
            <v/>
          </cell>
          <cell r="J992" t="str">
            <v>Other</v>
          </cell>
          <cell r="K992" t="str">
            <v>Renewable - Biomass</v>
          </cell>
          <cell r="L992" t="str">
            <v/>
          </cell>
          <cell r="M992" t="str">
            <v>Other</v>
          </cell>
          <cell r="N992" t="str">
            <v>Other</v>
          </cell>
          <cell r="O992" t="str">
            <v/>
          </cell>
          <cell r="P992" t="str">
            <v>Other Renewables</v>
          </cell>
          <cell r="Q992" t="str">
            <v>Battery Storage - East</v>
          </cell>
          <cell r="R992" t="str">
            <v>Other Renewables</v>
          </cell>
          <cell r="S992" t="str">
            <v>Battery Storage - East</v>
          </cell>
          <cell r="T992" t="str">
            <v>Battery Storage - East</v>
          </cell>
          <cell r="U992" t="str">
            <v>Biomass</v>
          </cell>
          <cell r="V992" t="str">
            <v>OR</v>
          </cell>
          <cell r="W992" t="str">
            <v>No</v>
          </cell>
        </row>
        <row r="993">
          <cell r="A993">
            <v>95653</v>
          </cell>
          <cell r="B993" t="str">
            <v>I_SO_CC_F2</v>
          </cell>
          <cell r="C993" t="str">
            <v>I_SO_CC_F2</v>
          </cell>
          <cell r="D993" t="str">
            <v>I_SO_CC_F2</v>
          </cell>
          <cell r="E993" t="str">
            <v>New Thermal</v>
          </cell>
          <cell r="F993" t="str">
            <v>West</v>
          </cell>
          <cell r="G993" t="str">
            <v>CCCT - SOregonCal - F 2x1</v>
          </cell>
          <cell r="H993" t="str">
            <v/>
          </cell>
          <cell r="I993" t="str">
            <v/>
          </cell>
          <cell r="J993" t="str">
            <v>Gas</v>
          </cell>
          <cell r="K993" t="str">
            <v>Gas - CCCT</v>
          </cell>
          <cell r="L993" t="str">
            <v>SOregonCal</v>
          </cell>
          <cell r="M993" t="str">
            <v>Gas</v>
          </cell>
          <cell r="N993" t="str">
            <v>Gas</v>
          </cell>
          <cell r="O993" t="str">
            <v/>
          </cell>
          <cell r="P993" t="str">
            <v>Thermal</v>
          </cell>
          <cell r="Q993" t="str">
            <v>CCCT</v>
          </cell>
          <cell r="R993" t="str">
            <v>Thermal</v>
          </cell>
          <cell r="S993" t="str">
            <v>CCCT</v>
          </cell>
          <cell r="T993" t="str">
            <v>Battery Storage - East</v>
          </cell>
          <cell r="U993" t="str">
            <v>IRP_CCCT</v>
          </cell>
          <cell r="V993" t="str">
            <v>OR</v>
          </cell>
          <cell r="W993" t="str">
            <v>No</v>
          </cell>
        </row>
        <row r="994">
          <cell r="A994">
            <v>95654</v>
          </cell>
          <cell r="B994" t="str">
            <v>I_SO_CC_F2D</v>
          </cell>
          <cell r="C994" t="str">
            <v>I_SO_CC_F2D</v>
          </cell>
          <cell r="D994" t="str">
            <v>I_SO_CC_F2D</v>
          </cell>
          <cell r="E994" t="str">
            <v>New Thermal</v>
          </cell>
          <cell r="F994" t="str">
            <v>West</v>
          </cell>
          <cell r="G994" t="str">
            <v>CCCT - SOregonCal - F 2x1</v>
          </cell>
          <cell r="H994" t="str">
            <v/>
          </cell>
          <cell r="I994" t="str">
            <v/>
          </cell>
          <cell r="J994" t="str">
            <v>Gas</v>
          </cell>
          <cell r="K994" t="str">
            <v>Gas - CCCT</v>
          </cell>
          <cell r="L994" t="str">
            <v>SOregonCal</v>
          </cell>
          <cell r="M994" t="str">
            <v>Gas</v>
          </cell>
          <cell r="N994" t="str">
            <v>Gas</v>
          </cell>
          <cell r="O994" t="str">
            <v/>
          </cell>
          <cell r="P994" t="str">
            <v>Thermal</v>
          </cell>
          <cell r="Q994" t="str">
            <v>CCCT</v>
          </cell>
          <cell r="R994" t="str">
            <v>Thermal</v>
          </cell>
          <cell r="S994" t="str">
            <v>CCCT</v>
          </cell>
          <cell r="T994" t="str">
            <v>Battery Storage - East</v>
          </cell>
          <cell r="U994" t="str">
            <v>IRP_CCCT</v>
          </cell>
          <cell r="V994" t="str">
            <v>OR</v>
          </cell>
          <cell r="W994" t="str">
            <v>No</v>
          </cell>
        </row>
        <row r="995">
          <cell r="A995">
            <v>95655</v>
          </cell>
          <cell r="B995" t="str">
            <v>I_SO_CC_G1</v>
          </cell>
          <cell r="C995" t="str">
            <v>I_SO_CC_G1</v>
          </cell>
          <cell r="D995" t="str">
            <v>I_SO_CC_G1</v>
          </cell>
          <cell r="E995" t="str">
            <v>New Thermal</v>
          </cell>
          <cell r="F995" t="str">
            <v>West</v>
          </cell>
          <cell r="G995" t="str">
            <v>CCCT - SOregonCal - G 1x1</v>
          </cell>
          <cell r="H995" t="str">
            <v/>
          </cell>
          <cell r="I995" t="str">
            <v/>
          </cell>
          <cell r="J995" t="str">
            <v>Gas</v>
          </cell>
          <cell r="K995" t="str">
            <v>Gas - CCCT</v>
          </cell>
          <cell r="L995" t="str">
            <v>SOregonCal</v>
          </cell>
          <cell r="M995" t="str">
            <v>Gas</v>
          </cell>
          <cell r="N995" t="str">
            <v>Gas</v>
          </cell>
          <cell r="O995" t="str">
            <v/>
          </cell>
          <cell r="P995" t="str">
            <v>Thermal</v>
          </cell>
          <cell r="Q995" t="str">
            <v>CCCT</v>
          </cell>
          <cell r="R995" t="str">
            <v>Thermal</v>
          </cell>
          <cell r="S995" t="str">
            <v>CCCT</v>
          </cell>
          <cell r="T995" t="str">
            <v>Battery Storage - East</v>
          </cell>
          <cell r="U995" t="str">
            <v>IRP_CCCT</v>
          </cell>
          <cell r="V995" t="str">
            <v>OR</v>
          </cell>
          <cell r="W995" t="str">
            <v>No</v>
          </cell>
        </row>
        <row r="996">
          <cell r="A996">
            <v>95656</v>
          </cell>
          <cell r="B996" t="str">
            <v>I_SO_CC_G1D</v>
          </cell>
          <cell r="C996" t="str">
            <v>I_SO_CC_G1D</v>
          </cell>
          <cell r="D996" t="str">
            <v>I_SO_CC_G1D</v>
          </cell>
          <cell r="E996" t="str">
            <v>New Thermal</v>
          </cell>
          <cell r="F996" t="str">
            <v>West</v>
          </cell>
          <cell r="G996" t="str">
            <v>CCCT - SOregonCal - G 1x1</v>
          </cell>
          <cell r="H996" t="str">
            <v/>
          </cell>
          <cell r="I996" t="str">
            <v/>
          </cell>
          <cell r="J996" t="str">
            <v>Gas</v>
          </cell>
          <cell r="K996" t="str">
            <v>Gas - CCCT</v>
          </cell>
          <cell r="L996" t="str">
            <v>SOregonCal</v>
          </cell>
          <cell r="M996" t="str">
            <v>Gas</v>
          </cell>
          <cell r="N996" t="str">
            <v>Gas</v>
          </cell>
          <cell r="O996" t="str">
            <v/>
          </cell>
          <cell r="P996" t="str">
            <v>Thermal</v>
          </cell>
          <cell r="Q996" t="str">
            <v>CCCT</v>
          </cell>
          <cell r="R996" t="str">
            <v>Thermal</v>
          </cell>
          <cell r="S996" t="str">
            <v>CCCT</v>
          </cell>
          <cell r="T996" t="str">
            <v>Battery Storage - East</v>
          </cell>
          <cell r="U996" t="str">
            <v>IRP_CCCT</v>
          </cell>
          <cell r="V996" t="str">
            <v>OR</v>
          </cell>
          <cell r="W996" t="str">
            <v>No</v>
          </cell>
        </row>
        <row r="997">
          <cell r="A997">
            <v>95657</v>
          </cell>
          <cell r="B997" t="str">
            <v>I_SO_CC_G2</v>
          </cell>
          <cell r="C997" t="str">
            <v>I_SO_CC_G2</v>
          </cell>
          <cell r="D997" t="str">
            <v>I_SO_CC_G2</v>
          </cell>
          <cell r="E997" t="str">
            <v>New Thermal</v>
          </cell>
          <cell r="F997" t="str">
            <v>West</v>
          </cell>
          <cell r="G997" t="str">
            <v>CCCT - SOregonCal - G 2x1</v>
          </cell>
          <cell r="H997" t="str">
            <v/>
          </cell>
          <cell r="I997" t="str">
            <v/>
          </cell>
          <cell r="J997" t="str">
            <v>Gas</v>
          </cell>
          <cell r="K997" t="str">
            <v>Gas - CCCT</v>
          </cell>
          <cell r="L997" t="str">
            <v>SOregonCal</v>
          </cell>
          <cell r="M997" t="str">
            <v>Gas</v>
          </cell>
          <cell r="N997" t="str">
            <v>Gas</v>
          </cell>
          <cell r="O997" t="str">
            <v/>
          </cell>
          <cell r="P997" t="str">
            <v>Thermal</v>
          </cell>
          <cell r="Q997" t="str">
            <v>CCCT</v>
          </cell>
          <cell r="R997" t="str">
            <v>Thermal</v>
          </cell>
          <cell r="S997" t="str">
            <v>CCCT</v>
          </cell>
          <cell r="T997" t="str">
            <v>Battery Storage - East</v>
          </cell>
          <cell r="U997" t="str">
            <v>IRP_CCCT</v>
          </cell>
          <cell r="V997" t="str">
            <v>OR</v>
          </cell>
          <cell r="W997" t="str">
            <v>No</v>
          </cell>
        </row>
        <row r="998">
          <cell r="A998">
            <v>95658</v>
          </cell>
          <cell r="B998" t="str">
            <v>I_SO_CC_G2D</v>
          </cell>
          <cell r="C998" t="str">
            <v>I_SO_CC_G2D</v>
          </cell>
          <cell r="D998" t="str">
            <v>I_SO_CC_G2D</v>
          </cell>
          <cell r="E998" t="str">
            <v>New Thermal</v>
          </cell>
          <cell r="F998" t="str">
            <v>West</v>
          </cell>
          <cell r="G998" t="str">
            <v>CCCT - SOregonCal - G 2x1</v>
          </cell>
          <cell r="H998" t="str">
            <v/>
          </cell>
          <cell r="I998" t="str">
            <v/>
          </cell>
          <cell r="J998" t="str">
            <v>Gas</v>
          </cell>
          <cell r="K998" t="str">
            <v>Gas - CCCT</v>
          </cell>
          <cell r="L998" t="str">
            <v>SOregonCal</v>
          </cell>
          <cell r="M998" t="str">
            <v>Gas</v>
          </cell>
          <cell r="N998" t="str">
            <v>Gas</v>
          </cell>
          <cell r="O998" t="str">
            <v/>
          </cell>
          <cell r="P998" t="str">
            <v>Thermal</v>
          </cell>
          <cell r="Q998" t="str">
            <v>CCCT</v>
          </cell>
          <cell r="R998" t="str">
            <v>Thermal</v>
          </cell>
          <cell r="S998" t="str">
            <v>CCCT</v>
          </cell>
          <cell r="T998" t="str">
            <v>Battery Storage - East</v>
          </cell>
          <cell r="U998" t="str">
            <v>IRP_CCCT</v>
          </cell>
          <cell r="V998" t="str">
            <v>OR</v>
          </cell>
          <cell r="W998" t="str">
            <v>No</v>
          </cell>
        </row>
        <row r="999">
          <cell r="A999">
            <v>99854</v>
          </cell>
          <cell r="B999" t="str">
            <v>I_SO_CC_J1</v>
          </cell>
          <cell r="C999" t="str">
            <v>I_SO_CC_J1</v>
          </cell>
          <cell r="D999" t="str">
            <v>I_SO_CC_J1</v>
          </cell>
          <cell r="E999" t="str">
            <v>New Thermal</v>
          </cell>
          <cell r="F999" t="str">
            <v>West</v>
          </cell>
          <cell r="G999" t="str">
            <v>CCCT - SOregonCal - J 1x1</v>
          </cell>
          <cell r="H999" t="str">
            <v/>
          </cell>
          <cell r="I999" t="str">
            <v/>
          </cell>
          <cell r="J999" t="str">
            <v>Gas</v>
          </cell>
          <cell r="K999" t="str">
            <v>Gas - CCCT</v>
          </cell>
          <cell r="L999" t="str">
            <v>SOregonCal</v>
          </cell>
          <cell r="M999" t="str">
            <v>Gas</v>
          </cell>
          <cell r="N999" t="str">
            <v>Gas</v>
          </cell>
          <cell r="O999" t="str">
            <v/>
          </cell>
          <cell r="P999" t="str">
            <v>Thermal</v>
          </cell>
          <cell r="Q999" t="str">
            <v>CCCT</v>
          </cell>
          <cell r="R999" t="str">
            <v>Thermal</v>
          </cell>
          <cell r="S999" t="str">
            <v>CCCT</v>
          </cell>
          <cell r="T999" t="str">
            <v>Battery Storage - East</v>
          </cell>
          <cell r="U999" t="str">
            <v>IRP_CCCT</v>
          </cell>
          <cell r="V999" t="str">
            <v>OR</v>
          </cell>
          <cell r="W999" t="str">
            <v>No</v>
          </cell>
        </row>
        <row r="1000">
          <cell r="A1000">
            <v>99855</v>
          </cell>
          <cell r="B1000" t="str">
            <v>I_SO_CC_J1D</v>
          </cell>
          <cell r="C1000" t="str">
            <v>I_SO_CC_J1D</v>
          </cell>
          <cell r="D1000" t="str">
            <v>I_SO_CC_J1D</v>
          </cell>
          <cell r="E1000" t="str">
            <v>New Thermal</v>
          </cell>
          <cell r="F1000" t="str">
            <v>West</v>
          </cell>
          <cell r="G1000" t="str">
            <v>CCCT - SOregonCal - J 1x1</v>
          </cell>
          <cell r="H1000" t="str">
            <v/>
          </cell>
          <cell r="I1000" t="str">
            <v/>
          </cell>
          <cell r="J1000" t="str">
            <v>Gas</v>
          </cell>
          <cell r="K1000" t="str">
            <v>Gas - CCCT</v>
          </cell>
          <cell r="L1000" t="str">
            <v>SOregonCal</v>
          </cell>
          <cell r="M1000" t="str">
            <v>Gas</v>
          </cell>
          <cell r="N1000" t="str">
            <v>Gas</v>
          </cell>
          <cell r="O1000" t="str">
            <v/>
          </cell>
          <cell r="P1000" t="str">
            <v>Thermal</v>
          </cell>
          <cell r="Q1000" t="str">
            <v>CCCT</v>
          </cell>
          <cell r="R1000" t="str">
            <v>Thermal</v>
          </cell>
          <cell r="S1000" t="str">
            <v>CCCT</v>
          </cell>
          <cell r="T1000" t="str">
            <v>Battery Storage - East</v>
          </cell>
          <cell r="U1000" t="str">
            <v>IRP_CCCT</v>
          </cell>
          <cell r="V1000" t="str">
            <v>OR</v>
          </cell>
          <cell r="W1000" t="str">
            <v>No</v>
          </cell>
        </row>
        <row r="1001">
          <cell r="A1001">
            <v>101379</v>
          </cell>
          <cell r="B1001" t="str">
            <v>I_SO_GEO_PPA</v>
          </cell>
          <cell r="C1001" t="str">
            <v>I_SO_GEO_PPA</v>
          </cell>
          <cell r="D1001" t="str">
            <v>I_SO_GEO_PPA</v>
          </cell>
          <cell r="E1001" t="str">
            <v>New Thermal</v>
          </cell>
          <cell r="F1001" t="str">
            <v>West</v>
          </cell>
          <cell r="G1001" t="str">
            <v>Geothermal, Greenfield - West</v>
          </cell>
          <cell r="H1001" t="str">
            <v/>
          </cell>
          <cell r="I1001" t="str">
            <v/>
          </cell>
          <cell r="J1001" t="str">
            <v>Geothermal</v>
          </cell>
          <cell r="K1001" t="str">
            <v>Renewable - Geothermal</v>
          </cell>
          <cell r="L1001" t="str">
            <v/>
          </cell>
          <cell r="M1001" t="str">
            <v>Geothermal</v>
          </cell>
          <cell r="N1001" t="str">
            <v>Geothermal</v>
          </cell>
          <cell r="O1001" t="str">
            <v/>
          </cell>
          <cell r="P1001" t="str">
            <v>Geothermal</v>
          </cell>
          <cell r="Q1001" t="str">
            <v>Geothermal</v>
          </cell>
          <cell r="R1001" t="str">
            <v>Geothermal</v>
          </cell>
          <cell r="S1001" t="str">
            <v>Geothermal</v>
          </cell>
          <cell r="T1001" t="str">
            <v>Battery Storage - East</v>
          </cell>
          <cell r="U1001" t="str">
            <v>Geothermal</v>
          </cell>
          <cell r="V1001" t="str">
            <v>OR</v>
          </cell>
          <cell r="W1001" t="str">
            <v>Yes</v>
          </cell>
        </row>
        <row r="1002">
          <cell r="A1002">
            <v>219065</v>
          </cell>
          <cell r="B1002" t="str">
            <v>I_SO_PV50_ST</v>
          </cell>
          <cell r="C1002" t="str">
            <v>I_SO_PV50_ST</v>
          </cell>
          <cell r="D1002" t="str">
            <v>I_SO_PV50_ST</v>
          </cell>
          <cell r="E1002" t="str">
            <v>New Thermal</v>
          </cell>
          <cell r="F1002" t="str">
            <v>West</v>
          </cell>
          <cell r="G1002" t="str">
            <v>Utility Solar - PV - S-Oregon</v>
          </cell>
          <cell r="H1002" t="str">
            <v/>
          </cell>
          <cell r="I1002" t="str">
            <v/>
          </cell>
          <cell r="J1002" t="str">
            <v>Solar</v>
          </cell>
          <cell r="K1002" t="str">
            <v>Renewable - Utility Solar</v>
          </cell>
          <cell r="L1002" t="str">
            <v/>
          </cell>
          <cell r="M1002" t="str">
            <v>Solar</v>
          </cell>
          <cell r="N1002" t="str">
            <v>Solar</v>
          </cell>
          <cell r="O1002"/>
          <cell r="P1002" t="str">
            <v>Other Renewables</v>
          </cell>
          <cell r="Q1002" t="str">
            <v>Solar</v>
          </cell>
          <cell r="R1002" t="str">
            <v>Other Renewables</v>
          </cell>
          <cell r="S1002" t="str">
            <v>Solar</v>
          </cell>
          <cell r="T1002" t="str">
            <v>Battery Storage - East</v>
          </cell>
          <cell r="U1002" t="str">
            <v>Solar</v>
          </cell>
          <cell r="V1002" t="str">
            <v>OR</v>
          </cell>
          <cell r="W1002" t="str">
            <v>Yes</v>
          </cell>
        </row>
        <row r="1003">
          <cell r="A1003">
            <v>225239</v>
          </cell>
          <cell r="B1003" t="str">
            <v>I_SO_PV50FT</v>
          </cell>
          <cell r="C1003" t="str">
            <v>I_SO_PV50FT</v>
          </cell>
          <cell r="D1003" t="str">
            <v>I_SO_PV50FT</v>
          </cell>
          <cell r="E1003" t="str">
            <v>New Thermal</v>
          </cell>
          <cell r="F1003" t="str">
            <v>West</v>
          </cell>
          <cell r="G1003" t="str">
            <v>Utility Solar - PV - S-Oregon</v>
          </cell>
          <cell r="H1003" t="str">
            <v/>
          </cell>
          <cell r="I1003" t="str">
            <v/>
          </cell>
          <cell r="J1003" t="str">
            <v>Solar</v>
          </cell>
          <cell r="K1003" t="str">
            <v>Renewable - Utility Solar</v>
          </cell>
          <cell r="L1003"/>
          <cell r="M1003" t="str">
            <v>Solar</v>
          </cell>
          <cell r="N1003" t="str">
            <v>Solar</v>
          </cell>
          <cell r="O1003"/>
          <cell r="P1003" t="str">
            <v>Other Renewables</v>
          </cell>
          <cell r="Q1003" t="str">
            <v>Solar</v>
          </cell>
          <cell r="R1003" t="str">
            <v>Other Renewables</v>
          </cell>
          <cell r="S1003" t="str">
            <v>Solar</v>
          </cell>
          <cell r="T1003" t="str">
            <v>Battery Storage - East</v>
          </cell>
          <cell r="U1003" t="str">
            <v>Solar</v>
          </cell>
          <cell r="V1003" t="str">
            <v>OR</v>
          </cell>
          <cell r="W1003" t="str">
            <v>Yes</v>
          </cell>
        </row>
        <row r="1004">
          <cell r="A1004">
            <v>225240</v>
          </cell>
          <cell r="B1004" t="str">
            <v>I_SO_PV50FTI</v>
          </cell>
          <cell r="C1004" t="str">
            <v>I_SO_PV50FTI</v>
          </cell>
          <cell r="D1004" t="str">
            <v>I_SO_PV50FTI</v>
          </cell>
          <cell r="E1004" t="str">
            <v>New Thermal</v>
          </cell>
          <cell r="F1004" t="str">
            <v>West</v>
          </cell>
          <cell r="G1004" t="str">
            <v>Utility Solar - PV - S-Oregon</v>
          </cell>
          <cell r="H1004" t="str">
            <v/>
          </cell>
          <cell r="I1004" t="str">
            <v/>
          </cell>
          <cell r="J1004" t="str">
            <v>Solar</v>
          </cell>
          <cell r="K1004" t="str">
            <v>Renewable - Utility Solar</v>
          </cell>
          <cell r="L1004"/>
          <cell r="M1004" t="str">
            <v>Solar</v>
          </cell>
          <cell r="N1004" t="str">
            <v>Solar</v>
          </cell>
          <cell r="O1004"/>
          <cell r="P1004" t="str">
            <v>Other Renewables</v>
          </cell>
          <cell r="Q1004" t="str">
            <v>Solar</v>
          </cell>
          <cell r="R1004" t="str">
            <v>Other Renewables</v>
          </cell>
          <cell r="S1004" t="str">
            <v>Solar</v>
          </cell>
          <cell r="T1004" t="str">
            <v>Battery Storage - East</v>
          </cell>
          <cell r="U1004" t="str">
            <v>Solar</v>
          </cell>
          <cell r="V1004" t="str">
            <v>OR</v>
          </cell>
          <cell r="W1004" t="str">
            <v>Yes</v>
          </cell>
        </row>
        <row r="1005">
          <cell r="A1005">
            <v>95638</v>
          </cell>
          <cell r="B1005" t="str">
            <v>I_SO_SC_AER</v>
          </cell>
          <cell r="C1005" t="str">
            <v>I_SO_SC_AER</v>
          </cell>
          <cell r="D1005" t="str">
            <v>I_SO_SC_AER</v>
          </cell>
          <cell r="E1005" t="str">
            <v>New Thermal</v>
          </cell>
          <cell r="F1005" t="str">
            <v>West</v>
          </cell>
          <cell r="G1005" t="str">
            <v>SCCT Aero SO</v>
          </cell>
          <cell r="H1005" t="str">
            <v/>
          </cell>
          <cell r="I1005" t="str">
            <v/>
          </cell>
          <cell r="J1005" t="str">
            <v>Gas</v>
          </cell>
          <cell r="K1005" t="str">
            <v>Gas- Peaking</v>
          </cell>
          <cell r="L1005" t="str">
            <v>SOregonCal</v>
          </cell>
          <cell r="M1005" t="str">
            <v>Gas</v>
          </cell>
          <cell r="N1005" t="str">
            <v>Gas</v>
          </cell>
          <cell r="O1005" t="str">
            <v/>
          </cell>
          <cell r="P1005" t="str">
            <v>Thermal</v>
          </cell>
          <cell r="Q1005" t="str">
            <v>SCCT</v>
          </cell>
          <cell r="R1005" t="str">
            <v>Thermal</v>
          </cell>
          <cell r="S1005" t="str">
            <v>SCCT</v>
          </cell>
          <cell r="T1005" t="str">
            <v>Battery Storage - East</v>
          </cell>
          <cell r="U1005" t="str">
            <v>IRP_SCCT</v>
          </cell>
          <cell r="V1005" t="str">
            <v>OR</v>
          </cell>
          <cell r="W1005" t="str">
            <v>No</v>
          </cell>
        </row>
        <row r="1006">
          <cell r="A1006">
            <v>95642</v>
          </cell>
          <cell r="B1006" t="str">
            <v>I_SO_SC_FRM</v>
          </cell>
          <cell r="C1006" t="str">
            <v>I_SO_SC_FRM</v>
          </cell>
          <cell r="D1006" t="str">
            <v>I_SO_SC_FRM</v>
          </cell>
          <cell r="E1006" t="str">
            <v>New Thermal</v>
          </cell>
          <cell r="F1006" t="str">
            <v>West</v>
          </cell>
          <cell r="G1006" t="str">
            <v>SCCT Frame SO</v>
          </cell>
          <cell r="H1006" t="str">
            <v/>
          </cell>
          <cell r="I1006" t="str">
            <v/>
          </cell>
          <cell r="J1006" t="str">
            <v>Gas</v>
          </cell>
          <cell r="K1006" t="str">
            <v>Gas- Peaking</v>
          </cell>
          <cell r="L1006" t="str">
            <v>SOregonCal</v>
          </cell>
          <cell r="M1006" t="str">
            <v>Gas</v>
          </cell>
          <cell r="N1006" t="str">
            <v>Gas</v>
          </cell>
          <cell r="O1006"/>
          <cell r="P1006" t="str">
            <v>Thermal</v>
          </cell>
          <cell r="Q1006" t="str">
            <v>SCCT</v>
          </cell>
          <cell r="R1006" t="str">
            <v>Thermal</v>
          </cell>
          <cell r="S1006" t="str">
            <v>SCCT</v>
          </cell>
          <cell r="T1006" t="str">
            <v>Battery Storage - East</v>
          </cell>
          <cell r="U1006" t="str">
            <v>IRP_SCCT</v>
          </cell>
          <cell r="V1006" t="str">
            <v>OR</v>
          </cell>
          <cell r="W1006" t="str">
            <v>No</v>
          </cell>
        </row>
        <row r="1007">
          <cell r="A1007">
            <v>95639</v>
          </cell>
          <cell r="B1007" t="str">
            <v>I_SO_SC_ICA</v>
          </cell>
          <cell r="C1007" t="str">
            <v>I_SO_SC_ICA</v>
          </cell>
          <cell r="D1007" t="str">
            <v>I_SO_SC_ICA</v>
          </cell>
          <cell r="E1007" t="str">
            <v>New Thermal</v>
          </cell>
          <cell r="F1007" t="str">
            <v>West</v>
          </cell>
          <cell r="G1007" t="str">
            <v>IC Aero SO</v>
          </cell>
          <cell r="H1007" t="str">
            <v/>
          </cell>
          <cell r="I1007" t="str">
            <v/>
          </cell>
          <cell r="J1007" t="str">
            <v>Gas</v>
          </cell>
          <cell r="K1007" t="str">
            <v>Gas- Peaking</v>
          </cell>
          <cell r="L1007" t="str">
            <v>SOregonCal</v>
          </cell>
          <cell r="M1007" t="str">
            <v>Gas</v>
          </cell>
          <cell r="N1007" t="str">
            <v>Gas</v>
          </cell>
          <cell r="O1007" t="str">
            <v/>
          </cell>
          <cell r="P1007" t="str">
            <v>Thermal</v>
          </cell>
          <cell r="Q1007" t="str">
            <v>Gas</v>
          </cell>
          <cell r="R1007" t="str">
            <v>Thermal</v>
          </cell>
          <cell r="S1007" t="str">
            <v>Gas</v>
          </cell>
          <cell r="T1007" t="str">
            <v>Battery Storage - East</v>
          </cell>
          <cell r="U1007" t="str">
            <v>IRP_SCCT</v>
          </cell>
          <cell r="V1007" t="str">
            <v>OR</v>
          </cell>
          <cell r="W1007" t="str">
            <v>No</v>
          </cell>
        </row>
        <row r="1008">
          <cell r="A1008">
            <v>95641</v>
          </cell>
          <cell r="B1008" t="str">
            <v>I_SO_SC_RE</v>
          </cell>
          <cell r="C1008" t="str">
            <v>I_SO_SC_RE</v>
          </cell>
          <cell r="D1008" t="str">
            <v>I_SO_SC_RE</v>
          </cell>
          <cell r="E1008" t="str">
            <v>New Thermal</v>
          </cell>
          <cell r="F1008" t="str">
            <v>West</v>
          </cell>
          <cell r="G1008" t="str">
            <v>Reciprocating Engine - West</v>
          </cell>
          <cell r="H1008" t="str">
            <v/>
          </cell>
          <cell r="I1008" t="str">
            <v/>
          </cell>
          <cell r="J1008" t="str">
            <v>Gas</v>
          </cell>
          <cell r="K1008" t="str">
            <v>Gas- Peaking</v>
          </cell>
          <cell r="L1008" t="str">
            <v>SOregonCal</v>
          </cell>
          <cell r="M1008" t="str">
            <v>Gas</v>
          </cell>
          <cell r="N1008" t="str">
            <v>Gas</v>
          </cell>
          <cell r="O1008" t="str">
            <v/>
          </cell>
          <cell r="P1008" t="str">
            <v>Thermal</v>
          </cell>
          <cell r="Q1008" t="str">
            <v>GAS</v>
          </cell>
          <cell r="R1008" t="str">
            <v>Thermal</v>
          </cell>
          <cell r="S1008" t="str">
            <v>GAS</v>
          </cell>
          <cell r="T1008" t="str">
            <v>Battery Storage - East</v>
          </cell>
          <cell r="U1008" t="str">
            <v>IRP_SCCT</v>
          </cell>
          <cell r="V1008" t="str">
            <v>OR</v>
          </cell>
          <cell r="W1008" t="str">
            <v>No</v>
          </cell>
        </row>
        <row r="1009">
          <cell r="A1009">
            <v>96031</v>
          </cell>
          <cell r="B1009" t="str">
            <v>I_SO_US_CS15</v>
          </cell>
          <cell r="C1009" t="str">
            <v>I_SO_US_CS15</v>
          </cell>
          <cell r="D1009" t="str">
            <v>I_SO_US_CS15</v>
          </cell>
          <cell r="E1009" t="str">
            <v>New Thermal</v>
          </cell>
          <cell r="F1009" t="str">
            <v>West</v>
          </cell>
          <cell r="G1009" t="str">
            <v>Utility Solar - PV - S-Oregon</v>
          </cell>
          <cell r="H1009" t="str">
            <v/>
          </cell>
          <cell r="I1009" t="str">
            <v/>
          </cell>
          <cell r="J1009" t="str">
            <v>Solar</v>
          </cell>
          <cell r="K1009" t="str">
            <v>Renewable - Utility Solar</v>
          </cell>
          <cell r="L1009" t="str">
            <v/>
          </cell>
          <cell r="M1009" t="str">
            <v>Solar</v>
          </cell>
          <cell r="N1009" t="str">
            <v>Solar</v>
          </cell>
          <cell r="O1009" t="str">
            <v/>
          </cell>
          <cell r="P1009" t="str">
            <v>Other Renewables</v>
          </cell>
          <cell r="Q1009" t="str">
            <v>Solar</v>
          </cell>
          <cell r="R1009" t="str">
            <v>Other Renewables</v>
          </cell>
          <cell r="S1009" t="str">
            <v>Solar</v>
          </cell>
          <cell r="T1009" t="str">
            <v>Battery Storage - East</v>
          </cell>
          <cell r="U1009" t="str">
            <v>Solar</v>
          </cell>
          <cell r="V1009" t="str">
            <v>OR</v>
          </cell>
          <cell r="W1009" t="str">
            <v>Yes</v>
          </cell>
        </row>
        <row r="1010">
          <cell r="A1010">
            <v>95879</v>
          </cell>
          <cell r="B1010" t="str">
            <v>I_UN_CC_F1</v>
          </cell>
          <cell r="C1010" t="str">
            <v>I_UN_CC_F1</v>
          </cell>
          <cell r="D1010" t="str">
            <v>I_UN_CC_F1</v>
          </cell>
          <cell r="E1010" t="str">
            <v>New Thermal</v>
          </cell>
          <cell r="F1010" t="str">
            <v>East</v>
          </cell>
          <cell r="G1010" t="str">
            <v>CCCT - Utah-N - F 1x1</v>
          </cell>
          <cell r="H1010" t="str">
            <v/>
          </cell>
          <cell r="I1010" t="str">
            <v/>
          </cell>
          <cell r="J1010" t="str">
            <v>Gas</v>
          </cell>
          <cell r="K1010" t="str">
            <v>Gas - CCCT</v>
          </cell>
          <cell r="L1010" t="str">
            <v>Utah-N</v>
          </cell>
          <cell r="M1010" t="str">
            <v>Gas</v>
          </cell>
          <cell r="N1010" t="str">
            <v>Gas</v>
          </cell>
          <cell r="O1010" t="str">
            <v/>
          </cell>
          <cell r="P1010" t="str">
            <v>Thermal</v>
          </cell>
          <cell r="Q1010" t="str">
            <v>CCCT</v>
          </cell>
          <cell r="R1010" t="str">
            <v>Thermal</v>
          </cell>
          <cell r="S1010" t="str">
            <v>CCCT</v>
          </cell>
          <cell r="T1010" t="str">
            <v>Battery Storage - East</v>
          </cell>
          <cell r="U1010" t="str">
            <v>IRP_CCCT</v>
          </cell>
          <cell r="V1010" t="str">
            <v>UT</v>
          </cell>
          <cell r="W1010" t="str">
            <v>No</v>
          </cell>
        </row>
        <row r="1011">
          <cell r="A1011">
            <v>95898</v>
          </cell>
          <cell r="B1011" t="str">
            <v>I_UN_CC_F1D</v>
          </cell>
          <cell r="C1011" t="str">
            <v>I_UN_CC_F1D</v>
          </cell>
          <cell r="D1011" t="str">
            <v>I_UN_CC_F1D</v>
          </cell>
          <cell r="E1011" t="str">
            <v>New Thermal</v>
          </cell>
          <cell r="F1011" t="str">
            <v>East</v>
          </cell>
          <cell r="G1011" t="str">
            <v>CCCT - Utah-N - F 1x1</v>
          </cell>
          <cell r="H1011" t="str">
            <v/>
          </cell>
          <cell r="I1011" t="str">
            <v/>
          </cell>
          <cell r="J1011" t="str">
            <v>Gas</v>
          </cell>
          <cell r="K1011" t="str">
            <v>Gas - CCCT</v>
          </cell>
          <cell r="L1011" t="str">
            <v>Utah-N</v>
          </cell>
          <cell r="M1011" t="str">
            <v>Gas</v>
          </cell>
          <cell r="N1011" t="str">
            <v>Gas</v>
          </cell>
          <cell r="O1011" t="str">
            <v/>
          </cell>
          <cell r="P1011" t="str">
            <v>Thermal</v>
          </cell>
          <cell r="Q1011" t="str">
            <v>CCCT</v>
          </cell>
          <cell r="R1011" t="str">
            <v>Thermal</v>
          </cell>
          <cell r="S1011" t="str">
            <v>CCCT</v>
          </cell>
          <cell r="T1011" t="str">
            <v>Battery Storage - East</v>
          </cell>
          <cell r="U1011" t="str">
            <v>IRP_CCCT</v>
          </cell>
          <cell r="V1011" t="str">
            <v>UT</v>
          </cell>
          <cell r="W1011" t="str">
            <v>No</v>
          </cell>
        </row>
        <row r="1012">
          <cell r="A1012">
            <v>95880</v>
          </cell>
          <cell r="B1012" t="str">
            <v>I_UN_CC_F2</v>
          </cell>
          <cell r="C1012" t="str">
            <v>I_UN_CC_F2</v>
          </cell>
          <cell r="D1012" t="str">
            <v>I_UN_CC_F2</v>
          </cell>
          <cell r="E1012" t="str">
            <v>New Thermal</v>
          </cell>
          <cell r="F1012" t="str">
            <v>East</v>
          </cell>
          <cell r="G1012" t="str">
            <v>CCCT - Utah-N - F 2x1</v>
          </cell>
          <cell r="H1012" t="str">
            <v/>
          </cell>
          <cell r="I1012" t="str">
            <v/>
          </cell>
          <cell r="J1012" t="str">
            <v>Gas</v>
          </cell>
          <cell r="K1012" t="str">
            <v>Gas - CCCT</v>
          </cell>
          <cell r="L1012" t="str">
            <v>Utah-N</v>
          </cell>
          <cell r="M1012" t="str">
            <v>Gas</v>
          </cell>
          <cell r="N1012" t="str">
            <v>Gas</v>
          </cell>
          <cell r="O1012" t="str">
            <v/>
          </cell>
          <cell r="P1012" t="str">
            <v>Thermal</v>
          </cell>
          <cell r="Q1012" t="str">
            <v>CCCT</v>
          </cell>
          <cell r="R1012" t="str">
            <v>Thermal</v>
          </cell>
          <cell r="S1012" t="str">
            <v>CCCT</v>
          </cell>
          <cell r="T1012" t="str">
            <v>Battery Storage - East</v>
          </cell>
          <cell r="U1012" t="str">
            <v>IRP_CCCT</v>
          </cell>
          <cell r="V1012" t="str">
            <v>UT</v>
          </cell>
          <cell r="W1012" t="str">
            <v>No</v>
          </cell>
        </row>
        <row r="1013">
          <cell r="A1013">
            <v>95899</v>
          </cell>
          <cell r="B1013" t="str">
            <v>I_UN_CC_F2D</v>
          </cell>
          <cell r="C1013" t="str">
            <v>I_UN_CC_F2D</v>
          </cell>
          <cell r="D1013" t="str">
            <v>I_UN_CC_F2D</v>
          </cell>
          <cell r="E1013" t="str">
            <v>New Thermal</v>
          </cell>
          <cell r="F1013" t="str">
            <v>East</v>
          </cell>
          <cell r="G1013" t="str">
            <v>CCCT - Utah-N - F 2x1</v>
          </cell>
          <cell r="H1013" t="str">
            <v/>
          </cell>
          <cell r="I1013" t="str">
            <v/>
          </cell>
          <cell r="J1013" t="str">
            <v>Gas</v>
          </cell>
          <cell r="K1013" t="str">
            <v>Gas - CCCT</v>
          </cell>
          <cell r="L1013" t="str">
            <v>Utah-N</v>
          </cell>
          <cell r="M1013" t="str">
            <v>Gas</v>
          </cell>
          <cell r="N1013" t="str">
            <v>Gas</v>
          </cell>
          <cell r="O1013" t="str">
            <v/>
          </cell>
          <cell r="P1013" t="str">
            <v>Thermal</v>
          </cell>
          <cell r="Q1013" t="str">
            <v>CCCT</v>
          </cell>
          <cell r="R1013" t="str">
            <v>Thermal</v>
          </cell>
          <cell r="S1013" t="str">
            <v>CCCT</v>
          </cell>
          <cell r="T1013" t="str">
            <v>Battery Storage - East</v>
          </cell>
          <cell r="U1013" t="str">
            <v>IRP_CCCT</v>
          </cell>
          <cell r="V1013" t="str">
            <v>UT</v>
          </cell>
          <cell r="W1013" t="str">
            <v>No</v>
          </cell>
        </row>
        <row r="1014">
          <cell r="A1014">
            <v>95882</v>
          </cell>
          <cell r="B1014" t="str">
            <v>I_UN_CC_G1</v>
          </cell>
          <cell r="C1014" t="str">
            <v>I_UN_CC_G1</v>
          </cell>
          <cell r="D1014" t="str">
            <v>I_UN_CC_G1</v>
          </cell>
          <cell r="E1014" t="str">
            <v>New Thermal</v>
          </cell>
          <cell r="F1014" t="str">
            <v>East</v>
          </cell>
          <cell r="G1014" t="str">
            <v>CCCT - Utah-N - G 1x1</v>
          </cell>
          <cell r="H1014" t="str">
            <v/>
          </cell>
          <cell r="I1014" t="str">
            <v/>
          </cell>
          <cell r="J1014" t="str">
            <v>Gas</v>
          </cell>
          <cell r="K1014" t="str">
            <v>Gas - CCCT</v>
          </cell>
          <cell r="L1014" t="str">
            <v>Utah-N</v>
          </cell>
          <cell r="M1014" t="str">
            <v>Gas</v>
          </cell>
          <cell r="N1014" t="str">
            <v>Gas</v>
          </cell>
          <cell r="O1014" t="str">
            <v/>
          </cell>
          <cell r="P1014" t="str">
            <v>Thermal</v>
          </cell>
          <cell r="Q1014" t="str">
            <v>CCCT</v>
          </cell>
          <cell r="R1014" t="str">
            <v>Thermal</v>
          </cell>
          <cell r="S1014" t="str">
            <v>CCCT</v>
          </cell>
          <cell r="T1014" t="str">
            <v>Battery Storage - East</v>
          </cell>
          <cell r="U1014" t="str">
            <v>IRP_CCCT</v>
          </cell>
          <cell r="V1014" t="str">
            <v>UT</v>
          </cell>
          <cell r="W1014" t="str">
            <v>No</v>
          </cell>
        </row>
        <row r="1015">
          <cell r="A1015">
            <v>95901</v>
          </cell>
          <cell r="B1015" t="str">
            <v>I_UN_CC_G1D</v>
          </cell>
          <cell r="C1015" t="str">
            <v>I_UN_CC_G1D</v>
          </cell>
          <cell r="D1015" t="str">
            <v>I_UN_CC_G1D</v>
          </cell>
          <cell r="E1015" t="str">
            <v>New Thermal</v>
          </cell>
          <cell r="F1015" t="str">
            <v>East</v>
          </cell>
          <cell r="G1015" t="str">
            <v>CCCT - Utah-N - G 1x1</v>
          </cell>
          <cell r="H1015" t="str">
            <v/>
          </cell>
          <cell r="I1015" t="str">
            <v/>
          </cell>
          <cell r="J1015" t="str">
            <v>Gas</v>
          </cell>
          <cell r="K1015" t="str">
            <v>Gas - CCCT</v>
          </cell>
          <cell r="L1015" t="str">
            <v>Utah-N</v>
          </cell>
          <cell r="M1015" t="str">
            <v>Gas</v>
          </cell>
          <cell r="N1015" t="str">
            <v>Gas</v>
          </cell>
          <cell r="O1015" t="str">
            <v/>
          </cell>
          <cell r="P1015" t="str">
            <v>Thermal</v>
          </cell>
          <cell r="Q1015" t="str">
            <v>CCCT</v>
          </cell>
          <cell r="R1015" t="str">
            <v>Thermal</v>
          </cell>
          <cell r="S1015" t="str">
            <v>CCCT</v>
          </cell>
          <cell r="T1015" t="str">
            <v>Battery Storage - East</v>
          </cell>
          <cell r="U1015" t="str">
            <v>IRP_CCCT</v>
          </cell>
          <cell r="V1015" t="str">
            <v>UT</v>
          </cell>
          <cell r="W1015" t="str">
            <v>No</v>
          </cell>
        </row>
        <row r="1016">
          <cell r="A1016">
            <v>95883</v>
          </cell>
          <cell r="B1016" t="str">
            <v>I_UN_CC_G2</v>
          </cell>
          <cell r="C1016" t="str">
            <v>I_UN_CC_G2</v>
          </cell>
          <cell r="D1016" t="str">
            <v>I_UN_CC_G2</v>
          </cell>
          <cell r="E1016" t="str">
            <v>New Thermal</v>
          </cell>
          <cell r="F1016" t="str">
            <v>East</v>
          </cell>
          <cell r="G1016" t="str">
            <v>CCCT - Utah-N - G 2x1</v>
          </cell>
          <cell r="H1016" t="str">
            <v/>
          </cell>
          <cell r="I1016" t="str">
            <v/>
          </cell>
          <cell r="J1016" t="str">
            <v>Gas</v>
          </cell>
          <cell r="K1016" t="str">
            <v>Gas - CCCT</v>
          </cell>
          <cell r="L1016" t="str">
            <v>Utah-N</v>
          </cell>
          <cell r="M1016" t="str">
            <v>Gas</v>
          </cell>
          <cell r="N1016" t="str">
            <v>Gas</v>
          </cell>
          <cell r="O1016" t="str">
            <v/>
          </cell>
          <cell r="P1016" t="str">
            <v>Thermal</v>
          </cell>
          <cell r="Q1016" t="str">
            <v>CCCT</v>
          </cell>
          <cell r="R1016" t="str">
            <v>Thermal</v>
          </cell>
          <cell r="S1016" t="str">
            <v>CCCT</v>
          </cell>
          <cell r="T1016" t="str">
            <v>Battery Storage - East</v>
          </cell>
          <cell r="U1016" t="str">
            <v>IRP_CCCT</v>
          </cell>
          <cell r="V1016" t="str">
            <v>UT</v>
          </cell>
          <cell r="W1016" t="str">
            <v>No</v>
          </cell>
        </row>
        <row r="1017">
          <cell r="A1017">
            <v>95902</v>
          </cell>
          <cell r="B1017" t="str">
            <v>I_UN_CC_G2D</v>
          </cell>
          <cell r="C1017" t="str">
            <v>I_UN_CC_G2D</v>
          </cell>
          <cell r="D1017" t="str">
            <v>I_UN_CC_G2D</v>
          </cell>
          <cell r="E1017" t="str">
            <v>New Thermal</v>
          </cell>
          <cell r="F1017" t="str">
            <v>East</v>
          </cell>
          <cell r="G1017" t="str">
            <v>CCCT - Utah-N - G 2x1</v>
          </cell>
          <cell r="H1017" t="str">
            <v/>
          </cell>
          <cell r="I1017" t="str">
            <v/>
          </cell>
          <cell r="J1017" t="str">
            <v>Gas</v>
          </cell>
          <cell r="K1017" t="str">
            <v>Gas - CCCT</v>
          </cell>
          <cell r="L1017" t="str">
            <v>Utah-N</v>
          </cell>
          <cell r="M1017" t="str">
            <v>Gas</v>
          </cell>
          <cell r="N1017" t="str">
            <v>Gas</v>
          </cell>
          <cell r="O1017" t="str">
            <v/>
          </cell>
          <cell r="P1017" t="str">
            <v>Thermal</v>
          </cell>
          <cell r="Q1017" t="str">
            <v>CCCT</v>
          </cell>
          <cell r="R1017" t="str">
            <v>Thermal</v>
          </cell>
          <cell r="S1017" t="str">
            <v>CCCT</v>
          </cell>
          <cell r="T1017" t="str">
            <v>Battery Storage - East</v>
          </cell>
          <cell r="U1017" t="str">
            <v>IRP_CCCT</v>
          </cell>
          <cell r="V1017" t="str">
            <v>UT</v>
          </cell>
          <cell r="W1017" t="str">
            <v>No</v>
          </cell>
        </row>
        <row r="1018">
          <cell r="A1018">
            <v>99797</v>
          </cell>
          <cell r="B1018" t="str">
            <v>I_UN_CC_J1</v>
          </cell>
          <cell r="C1018" t="str">
            <v>I_UN_CC_J1</v>
          </cell>
          <cell r="D1018" t="str">
            <v>I_UN_CC_J1</v>
          </cell>
          <cell r="E1018" t="str">
            <v>New Thermal</v>
          </cell>
          <cell r="F1018" t="str">
            <v>East</v>
          </cell>
          <cell r="G1018" t="str">
            <v>CCCT - Utah-N - J 1x1</v>
          </cell>
          <cell r="H1018" t="str">
            <v/>
          </cell>
          <cell r="I1018" t="str">
            <v/>
          </cell>
          <cell r="J1018" t="str">
            <v>Gas</v>
          </cell>
          <cell r="K1018" t="str">
            <v>Gas - CCCT</v>
          </cell>
          <cell r="L1018" t="str">
            <v>Utah-N</v>
          </cell>
          <cell r="M1018" t="str">
            <v>Gas</v>
          </cell>
          <cell r="N1018" t="str">
            <v>Gas</v>
          </cell>
          <cell r="O1018" t="str">
            <v/>
          </cell>
          <cell r="P1018" t="str">
            <v>Thermal</v>
          </cell>
          <cell r="Q1018" t="str">
            <v>CCCT</v>
          </cell>
          <cell r="R1018" t="str">
            <v>Thermal</v>
          </cell>
          <cell r="S1018" t="str">
            <v>CCCT</v>
          </cell>
          <cell r="T1018" t="str">
            <v>Battery Storage - East</v>
          </cell>
          <cell r="U1018" t="str">
            <v>IRP_CCCT</v>
          </cell>
          <cell r="V1018" t="str">
            <v>UT</v>
          </cell>
          <cell r="W1018" t="str">
            <v>No</v>
          </cell>
        </row>
        <row r="1019">
          <cell r="A1019">
            <v>99798</v>
          </cell>
          <cell r="B1019" t="str">
            <v>I_UN_CC_J1D</v>
          </cell>
          <cell r="C1019" t="str">
            <v>I_UN_CC_J1D</v>
          </cell>
          <cell r="D1019" t="str">
            <v>I_UN_CC_J1D</v>
          </cell>
          <cell r="E1019" t="str">
            <v>New Thermal</v>
          </cell>
          <cell r="F1019" t="str">
            <v>East</v>
          </cell>
          <cell r="G1019" t="str">
            <v>CCCT - Utah-N - J 1x1</v>
          </cell>
          <cell r="H1019" t="str">
            <v/>
          </cell>
          <cell r="I1019" t="str">
            <v/>
          </cell>
          <cell r="J1019" t="str">
            <v>Gas</v>
          </cell>
          <cell r="K1019" t="str">
            <v>Gas - CCCT</v>
          </cell>
          <cell r="L1019" t="str">
            <v>Utah-N</v>
          </cell>
          <cell r="M1019" t="str">
            <v>Gas</v>
          </cell>
          <cell r="N1019" t="str">
            <v>Gas</v>
          </cell>
          <cell r="O1019" t="str">
            <v/>
          </cell>
          <cell r="P1019" t="str">
            <v>Thermal</v>
          </cell>
          <cell r="Q1019" t="str">
            <v>CCCT</v>
          </cell>
          <cell r="R1019" t="str">
            <v>Thermal</v>
          </cell>
          <cell r="S1019" t="str">
            <v>CCCT</v>
          </cell>
          <cell r="T1019" t="str">
            <v>Battery Storage - East</v>
          </cell>
          <cell r="U1019" t="str">
            <v>IRP_CCCT</v>
          </cell>
          <cell r="V1019" t="str">
            <v>UT</v>
          </cell>
          <cell r="W1019" t="str">
            <v>No</v>
          </cell>
        </row>
        <row r="1020">
          <cell r="A1020">
            <v>95885</v>
          </cell>
          <cell r="B1020" t="str">
            <v>I_UN_Fcell</v>
          </cell>
          <cell r="C1020" t="str">
            <v>I_UN_Fcell</v>
          </cell>
          <cell r="D1020" t="str">
            <v>I_UN_Fcell</v>
          </cell>
          <cell r="E1020" t="str">
            <v>New Thermal</v>
          </cell>
          <cell r="F1020" t="str">
            <v>East</v>
          </cell>
          <cell r="G1020" t="str">
            <v>Fuel Cell - East</v>
          </cell>
          <cell r="H1020"/>
          <cell r="I1020"/>
          <cell r="J1020" t="str">
            <v>Other</v>
          </cell>
          <cell r="K1020" t="str">
            <v>Storage - Other</v>
          </cell>
          <cell r="L1020"/>
          <cell r="M1020" t="str">
            <v>Other</v>
          </cell>
          <cell r="N1020" t="str">
            <v>Other</v>
          </cell>
          <cell r="O1020"/>
          <cell r="P1020" t="str">
            <v>Thermal</v>
          </cell>
          <cell r="Q1020" t="str">
            <v>Fuel Cell</v>
          </cell>
          <cell r="R1020" t="str">
            <v>Thermal</v>
          </cell>
          <cell r="S1020" t="str">
            <v>Fuel Cell</v>
          </cell>
          <cell r="T1020" t="str">
            <v>Battery Storage - East</v>
          </cell>
          <cell r="U1020" t="str">
            <v>Storage</v>
          </cell>
          <cell r="V1020" t="str">
            <v>UT</v>
          </cell>
          <cell r="W1020" t="str">
            <v>No</v>
          </cell>
        </row>
        <row r="1021">
          <cell r="A1021">
            <v>228791</v>
          </cell>
          <cell r="B1021" t="str">
            <v>I_UN_NUC_MD</v>
          </cell>
          <cell r="C1021" t="str">
            <v>I_UN_NUC_MD</v>
          </cell>
          <cell r="D1021" t="str">
            <v>I_UN_NUC_MD</v>
          </cell>
          <cell r="E1021" t="str">
            <v>New Thermal</v>
          </cell>
          <cell r="F1021" t="str">
            <v>East</v>
          </cell>
          <cell r="G1021" t="str">
            <v>Modular-Nuclear-East</v>
          </cell>
          <cell r="H1021" t="str">
            <v/>
          </cell>
          <cell r="I1021" t="str">
            <v/>
          </cell>
          <cell r="J1021" t="str">
            <v>Nuclear</v>
          </cell>
          <cell r="K1021" t="str">
            <v>Nuclear</v>
          </cell>
          <cell r="L1021"/>
          <cell r="M1021" t="str">
            <v>Nuclear</v>
          </cell>
          <cell r="N1021" t="str">
            <v>Nuclear</v>
          </cell>
          <cell r="O1021"/>
          <cell r="P1021" t="str">
            <v>Nuclear</v>
          </cell>
          <cell r="Q1021" t="str">
            <v>Nuclear</v>
          </cell>
          <cell r="R1021" t="str">
            <v>Nuclear</v>
          </cell>
          <cell r="S1021" t="str">
            <v>Nuclear</v>
          </cell>
          <cell r="T1021" t="str">
            <v>Battery Storage - East</v>
          </cell>
          <cell r="U1021" t="str">
            <v>Nuclear</v>
          </cell>
          <cell r="V1021" t="str">
            <v>UT</v>
          </cell>
          <cell r="W1021" t="str">
            <v>Yes</v>
          </cell>
        </row>
        <row r="1022">
          <cell r="A1022">
            <v>95891</v>
          </cell>
          <cell r="B1022" t="str">
            <v>I_UN_SC_AER</v>
          </cell>
          <cell r="C1022" t="str">
            <v>I_UN_SC_AER</v>
          </cell>
          <cell r="D1022" t="str">
            <v>I_UN_SC_AER</v>
          </cell>
          <cell r="E1022" t="str">
            <v>New Thermal</v>
          </cell>
          <cell r="F1022" t="str">
            <v>East</v>
          </cell>
          <cell r="G1022" t="str">
            <v>SCCT Aero UN</v>
          </cell>
          <cell r="H1022" t="str">
            <v/>
          </cell>
          <cell r="I1022" t="str">
            <v/>
          </cell>
          <cell r="J1022" t="str">
            <v>Gas</v>
          </cell>
          <cell r="K1022" t="str">
            <v>Gas- Peaking</v>
          </cell>
          <cell r="L1022" t="str">
            <v>Utah-N</v>
          </cell>
          <cell r="M1022" t="str">
            <v>Gas</v>
          </cell>
          <cell r="N1022" t="str">
            <v>Gas</v>
          </cell>
          <cell r="O1022" t="str">
            <v/>
          </cell>
          <cell r="P1022" t="str">
            <v>Thermal</v>
          </cell>
          <cell r="Q1022" t="str">
            <v>SCCT</v>
          </cell>
          <cell r="R1022" t="str">
            <v>Thermal</v>
          </cell>
          <cell r="S1022" t="str">
            <v>SCCT</v>
          </cell>
          <cell r="T1022" t="str">
            <v>Battery Storage - East</v>
          </cell>
          <cell r="U1022" t="str">
            <v>IRP_SCCT</v>
          </cell>
          <cell r="V1022" t="str">
            <v>UT</v>
          </cell>
          <cell r="W1022" t="str">
            <v>No</v>
          </cell>
        </row>
        <row r="1023">
          <cell r="A1023">
            <v>95892</v>
          </cell>
          <cell r="B1023" t="str">
            <v>I_UN_SC_FRM</v>
          </cell>
          <cell r="C1023" t="str">
            <v>I_UN_SC_FRM</v>
          </cell>
          <cell r="D1023" t="str">
            <v>I_UN_SC_FRM</v>
          </cell>
          <cell r="E1023" t="str">
            <v>New Thermal</v>
          </cell>
          <cell r="F1023" t="str">
            <v>East</v>
          </cell>
          <cell r="G1023" t="str">
            <v>SCCT Frame UTN</v>
          </cell>
          <cell r="H1023" t="str">
            <v/>
          </cell>
          <cell r="I1023" t="str">
            <v/>
          </cell>
          <cell r="J1023" t="str">
            <v>Gas</v>
          </cell>
          <cell r="K1023" t="str">
            <v>Gas- Peaking</v>
          </cell>
          <cell r="L1023" t="str">
            <v>Utah-N</v>
          </cell>
          <cell r="M1023" t="str">
            <v>Gas</v>
          </cell>
          <cell r="N1023" t="str">
            <v>Gas</v>
          </cell>
          <cell r="O1023"/>
          <cell r="P1023" t="str">
            <v>Thermal</v>
          </cell>
          <cell r="Q1023" t="str">
            <v>SCCT</v>
          </cell>
          <cell r="R1023" t="str">
            <v>Thermal</v>
          </cell>
          <cell r="S1023" t="str">
            <v>SCCT</v>
          </cell>
          <cell r="T1023" t="str">
            <v>Battery Storage - East</v>
          </cell>
          <cell r="U1023" t="str">
            <v>IRP_SCCT</v>
          </cell>
          <cell r="V1023" t="str">
            <v>UT</v>
          </cell>
          <cell r="W1023" t="str">
            <v>No</v>
          </cell>
        </row>
        <row r="1024">
          <cell r="A1024">
            <v>95893</v>
          </cell>
          <cell r="B1024" t="str">
            <v>I_UN_SC_ICA</v>
          </cell>
          <cell r="C1024" t="str">
            <v>I_UN_SC_ICA</v>
          </cell>
          <cell r="D1024" t="str">
            <v>I_UN_SC_ICA</v>
          </cell>
          <cell r="E1024" t="str">
            <v>New Thermal</v>
          </cell>
          <cell r="F1024" t="str">
            <v>East</v>
          </cell>
          <cell r="G1024" t="str">
            <v>IC Aero UN</v>
          </cell>
          <cell r="H1024" t="str">
            <v/>
          </cell>
          <cell r="I1024" t="str">
            <v/>
          </cell>
          <cell r="J1024" t="str">
            <v>Gas</v>
          </cell>
          <cell r="K1024" t="str">
            <v>Gas- Peaking</v>
          </cell>
          <cell r="L1024" t="str">
            <v>Utah-N</v>
          </cell>
          <cell r="M1024" t="str">
            <v>Gas</v>
          </cell>
          <cell r="N1024" t="str">
            <v>Gas</v>
          </cell>
          <cell r="O1024" t="str">
            <v/>
          </cell>
          <cell r="P1024" t="str">
            <v>Thermal</v>
          </cell>
          <cell r="Q1024" t="str">
            <v>Gas</v>
          </cell>
          <cell r="R1024" t="str">
            <v>Thermal</v>
          </cell>
          <cell r="S1024" t="str">
            <v>Gas</v>
          </cell>
          <cell r="T1024" t="str">
            <v>Battery Storage - East</v>
          </cell>
          <cell r="U1024" t="str">
            <v>IRP_SCCT</v>
          </cell>
          <cell r="V1024" t="str">
            <v>UT</v>
          </cell>
          <cell r="W1024" t="str">
            <v>No</v>
          </cell>
        </row>
        <row r="1025">
          <cell r="A1025">
            <v>95894</v>
          </cell>
          <cell r="B1025" t="str">
            <v>I_UN_SC_ICA2</v>
          </cell>
          <cell r="C1025" t="str">
            <v>I_UN_SC_ICA2</v>
          </cell>
          <cell r="D1025" t="str">
            <v>I_UN_SC_ICA2</v>
          </cell>
          <cell r="E1025" t="str">
            <v>New Thermal</v>
          </cell>
          <cell r="F1025" t="str">
            <v>East</v>
          </cell>
          <cell r="G1025" t="str">
            <v>IC Aero UN</v>
          </cell>
          <cell r="H1025" t="str">
            <v/>
          </cell>
          <cell r="I1025" t="str">
            <v/>
          </cell>
          <cell r="J1025" t="str">
            <v>Gas</v>
          </cell>
          <cell r="K1025" t="str">
            <v>Gas- Peaking</v>
          </cell>
          <cell r="L1025" t="str">
            <v>Utah-N</v>
          </cell>
          <cell r="M1025" t="str">
            <v>Gas</v>
          </cell>
          <cell r="N1025" t="str">
            <v>Gas</v>
          </cell>
          <cell r="O1025" t="str">
            <v/>
          </cell>
          <cell r="P1025" t="str">
            <v>Thermal</v>
          </cell>
          <cell r="Q1025" t="str">
            <v>Gas</v>
          </cell>
          <cell r="R1025" t="str">
            <v>Thermal</v>
          </cell>
          <cell r="S1025" t="str">
            <v>Gas</v>
          </cell>
          <cell r="T1025" t="str">
            <v>Battery Storage - East</v>
          </cell>
          <cell r="U1025" t="str">
            <v>IRP_SCCT</v>
          </cell>
          <cell r="V1025" t="str">
            <v>UT</v>
          </cell>
          <cell r="W1025" t="str">
            <v>No</v>
          </cell>
        </row>
        <row r="1026">
          <cell r="A1026">
            <v>95887</v>
          </cell>
          <cell r="B1026" t="str">
            <v>I_UN_SC_RE</v>
          </cell>
          <cell r="C1026" t="str">
            <v>I_UN_SC_RE</v>
          </cell>
          <cell r="D1026" t="str">
            <v>I_UN_SC_RE</v>
          </cell>
          <cell r="E1026" t="str">
            <v>New Thermal</v>
          </cell>
          <cell r="F1026" t="str">
            <v>East</v>
          </cell>
          <cell r="G1026" t="str">
            <v>Reciprocating Engine - East</v>
          </cell>
          <cell r="H1026" t="str">
            <v/>
          </cell>
          <cell r="I1026" t="str">
            <v/>
          </cell>
          <cell r="J1026" t="str">
            <v>Gas</v>
          </cell>
          <cell r="K1026" t="str">
            <v>Gas- Peaking</v>
          </cell>
          <cell r="L1026" t="str">
            <v>Utah-n</v>
          </cell>
          <cell r="M1026" t="str">
            <v>Gas</v>
          </cell>
          <cell r="N1026" t="str">
            <v>Gas</v>
          </cell>
          <cell r="O1026" t="str">
            <v/>
          </cell>
          <cell r="P1026" t="str">
            <v>Thermal</v>
          </cell>
          <cell r="Q1026" t="str">
            <v>GAS</v>
          </cell>
          <cell r="R1026" t="str">
            <v>Thermal</v>
          </cell>
          <cell r="S1026" t="str">
            <v>GAS</v>
          </cell>
          <cell r="T1026" t="str">
            <v>Battery Storage - East</v>
          </cell>
          <cell r="U1026" t="str">
            <v>IRP_SCCT</v>
          </cell>
          <cell r="V1026" t="str">
            <v>UT</v>
          </cell>
          <cell r="W1026" t="str">
            <v>No</v>
          </cell>
        </row>
        <row r="1027">
          <cell r="A1027">
            <v>228893</v>
          </cell>
          <cell r="B1027" t="str">
            <v>I_US_CC_F1</v>
          </cell>
          <cell r="C1027" t="str">
            <v>I_US_CC_F1</v>
          </cell>
          <cell r="D1027" t="str">
            <v>I_US_CC_F1</v>
          </cell>
          <cell r="E1027" t="str">
            <v>New Thermal</v>
          </cell>
          <cell r="F1027" t="str">
            <v>East</v>
          </cell>
          <cell r="G1027" t="str">
            <v>CCCT - Utah-S - F 1x1</v>
          </cell>
          <cell r="H1027" t="str">
            <v/>
          </cell>
          <cell r="I1027" t="str">
            <v/>
          </cell>
          <cell r="J1027" t="str">
            <v>Gas</v>
          </cell>
          <cell r="K1027" t="str">
            <v>Gas - CCCT</v>
          </cell>
          <cell r="L1027" t="str">
            <v>Utah-S</v>
          </cell>
          <cell r="M1027" t="str">
            <v>Gas</v>
          </cell>
          <cell r="N1027" t="str">
            <v>Gas</v>
          </cell>
          <cell r="O1027" t="str">
            <v/>
          </cell>
          <cell r="P1027" t="str">
            <v>Thermal</v>
          </cell>
          <cell r="Q1027" t="str">
            <v>CCCT</v>
          </cell>
          <cell r="R1027" t="str">
            <v>Thermal</v>
          </cell>
          <cell r="S1027" t="str">
            <v>CCCT</v>
          </cell>
          <cell r="T1027" t="str">
            <v>Battery Storage - East</v>
          </cell>
          <cell r="U1027" t="str">
            <v>IRP_CCCT</v>
          </cell>
          <cell r="V1027" t="str">
            <v>UT</v>
          </cell>
          <cell r="W1027" t="str">
            <v>No</v>
          </cell>
        </row>
        <row r="1028">
          <cell r="A1028">
            <v>228894</v>
          </cell>
          <cell r="B1028" t="str">
            <v>I_US_CC_F1D</v>
          </cell>
          <cell r="C1028" t="str">
            <v>I_US_CC_F1D</v>
          </cell>
          <cell r="D1028" t="str">
            <v>I_US_CC_F1D</v>
          </cell>
          <cell r="E1028" t="str">
            <v>New Thermal</v>
          </cell>
          <cell r="F1028" t="str">
            <v>East</v>
          </cell>
          <cell r="G1028" t="str">
            <v>CCCT - Utah-S - F 1x1</v>
          </cell>
          <cell r="H1028" t="str">
            <v/>
          </cell>
          <cell r="I1028" t="str">
            <v/>
          </cell>
          <cell r="J1028" t="str">
            <v>Gas</v>
          </cell>
          <cell r="K1028" t="str">
            <v>Gas - CCCT</v>
          </cell>
          <cell r="L1028" t="str">
            <v>Utah-S</v>
          </cell>
          <cell r="M1028" t="str">
            <v>Gas</v>
          </cell>
          <cell r="N1028" t="str">
            <v>Gas</v>
          </cell>
          <cell r="O1028" t="str">
            <v/>
          </cell>
          <cell r="P1028" t="str">
            <v>Thermal</v>
          </cell>
          <cell r="Q1028" t="str">
            <v>CCCT</v>
          </cell>
          <cell r="R1028" t="str">
            <v>Thermal</v>
          </cell>
          <cell r="S1028" t="str">
            <v>CCCT</v>
          </cell>
          <cell r="T1028" t="str">
            <v>Battery Storage - East</v>
          </cell>
          <cell r="U1028" t="str">
            <v>IRP_CCCT</v>
          </cell>
          <cell r="V1028" t="str">
            <v>UT</v>
          </cell>
          <cell r="W1028" t="str">
            <v>No</v>
          </cell>
        </row>
        <row r="1029">
          <cell r="A1029">
            <v>95881</v>
          </cell>
          <cell r="B1029" t="str">
            <v>I_US_CC_F2</v>
          </cell>
          <cell r="C1029" t="str">
            <v>I_US_CC_F2</v>
          </cell>
          <cell r="D1029" t="str">
            <v>I_US_CC_F2</v>
          </cell>
          <cell r="E1029" t="str">
            <v>New Thermal</v>
          </cell>
          <cell r="F1029" t="str">
            <v>East</v>
          </cell>
          <cell r="G1029" t="str">
            <v>CCCT - Utah-S - F 2x1</v>
          </cell>
          <cell r="H1029" t="str">
            <v/>
          </cell>
          <cell r="I1029" t="str">
            <v/>
          </cell>
          <cell r="J1029" t="str">
            <v>Gas</v>
          </cell>
          <cell r="K1029" t="str">
            <v>Gas - CCCT</v>
          </cell>
          <cell r="L1029" t="str">
            <v>Utah-S</v>
          </cell>
          <cell r="M1029" t="str">
            <v>Gas</v>
          </cell>
          <cell r="N1029" t="str">
            <v>Gas</v>
          </cell>
          <cell r="O1029" t="str">
            <v/>
          </cell>
          <cell r="P1029" t="str">
            <v>Thermal</v>
          </cell>
          <cell r="Q1029" t="str">
            <v>CCCT</v>
          </cell>
          <cell r="R1029" t="str">
            <v>Thermal</v>
          </cell>
          <cell r="S1029" t="str">
            <v>CCCT</v>
          </cell>
          <cell r="T1029" t="str">
            <v>Battery Storage - East</v>
          </cell>
          <cell r="U1029" t="str">
            <v>IRP_CCCT</v>
          </cell>
          <cell r="V1029" t="str">
            <v>UT</v>
          </cell>
          <cell r="W1029" t="str">
            <v>No</v>
          </cell>
        </row>
        <row r="1030">
          <cell r="A1030">
            <v>95900</v>
          </cell>
          <cell r="B1030" t="str">
            <v>I_US_CC_F2D</v>
          </cell>
          <cell r="C1030" t="str">
            <v>I_US_CC_F2D</v>
          </cell>
          <cell r="D1030" t="str">
            <v>I_US_CC_F2D</v>
          </cell>
          <cell r="E1030" t="str">
            <v>New Thermal</v>
          </cell>
          <cell r="F1030" t="str">
            <v>East</v>
          </cell>
          <cell r="G1030" t="str">
            <v>CCCT - Utah-S - F 2x1</v>
          </cell>
          <cell r="H1030" t="str">
            <v/>
          </cell>
          <cell r="I1030" t="str">
            <v/>
          </cell>
          <cell r="J1030" t="str">
            <v>Gas</v>
          </cell>
          <cell r="K1030" t="str">
            <v>Gas - CCCT</v>
          </cell>
          <cell r="L1030" t="str">
            <v>Utah-S</v>
          </cell>
          <cell r="M1030" t="str">
            <v>Gas</v>
          </cell>
          <cell r="N1030" t="str">
            <v>Gas</v>
          </cell>
          <cell r="O1030" t="str">
            <v/>
          </cell>
          <cell r="P1030" t="str">
            <v>Thermal</v>
          </cell>
          <cell r="Q1030" t="str">
            <v>CCCT</v>
          </cell>
          <cell r="R1030" t="str">
            <v>Thermal</v>
          </cell>
          <cell r="S1030" t="str">
            <v>CCCT</v>
          </cell>
          <cell r="T1030" t="str">
            <v>Battery Storage - East</v>
          </cell>
          <cell r="U1030" t="str">
            <v>IRP_CCCT</v>
          </cell>
          <cell r="V1030" t="str">
            <v>UT</v>
          </cell>
          <cell r="W1030" t="str">
            <v>No</v>
          </cell>
        </row>
        <row r="1031">
          <cell r="A1031">
            <v>99799</v>
          </cell>
          <cell r="B1031" t="str">
            <v>I_US_CC_G1</v>
          </cell>
          <cell r="C1031" t="str">
            <v>I_US_CC_G1</v>
          </cell>
          <cell r="D1031" t="str">
            <v>I_US_CC_G1</v>
          </cell>
          <cell r="E1031" t="str">
            <v>New Thermal</v>
          </cell>
          <cell r="F1031" t="str">
            <v>East</v>
          </cell>
          <cell r="G1031" t="str">
            <v>CCCT - Utah-S - G 1x1</v>
          </cell>
          <cell r="H1031" t="str">
            <v/>
          </cell>
          <cell r="I1031" t="str">
            <v/>
          </cell>
          <cell r="J1031" t="str">
            <v>Gas</v>
          </cell>
          <cell r="K1031" t="str">
            <v>Gas - CCCT</v>
          </cell>
          <cell r="L1031" t="str">
            <v>Utah-S</v>
          </cell>
          <cell r="M1031" t="str">
            <v>Gas</v>
          </cell>
          <cell r="N1031" t="str">
            <v>Gas</v>
          </cell>
          <cell r="O1031" t="str">
            <v/>
          </cell>
          <cell r="P1031" t="str">
            <v>Thermal</v>
          </cell>
          <cell r="Q1031" t="str">
            <v>CCCT</v>
          </cell>
          <cell r="R1031" t="str">
            <v>Thermal</v>
          </cell>
          <cell r="S1031" t="str">
            <v>CCCT</v>
          </cell>
          <cell r="T1031" t="str">
            <v>Battery Storage - East</v>
          </cell>
          <cell r="U1031" t="str">
            <v>IRP_CCCT</v>
          </cell>
          <cell r="V1031" t="str">
            <v>UT</v>
          </cell>
          <cell r="W1031" t="str">
            <v>No</v>
          </cell>
        </row>
        <row r="1032">
          <cell r="A1032">
            <v>99800</v>
          </cell>
          <cell r="B1032" t="str">
            <v>I_US_CC_G1D</v>
          </cell>
          <cell r="C1032" t="str">
            <v>I_US_CC_G1D</v>
          </cell>
          <cell r="D1032" t="str">
            <v>I_US_CC_G1D</v>
          </cell>
          <cell r="E1032" t="str">
            <v>New Thermal</v>
          </cell>
          <cell r="F1032" t="str">
            <v>East</v>
          </cell>
          <cell r="G1032" t="str">
            <v>CCCT - Utah-S - G 1x1</v>
          </cell>
          <cell r="H1032" t="str">
            <v/>
          </cell>
          <cell r="I1032" t="str">
            <v/>
          </cell>
          <cell r="J1032" t="str">
            <v>Gas</v>
          </cell>
          <cell r="K1032" t="str">
            <v>Gas - CCCT</v>
          </cell>
          <cell r="L1032" t="str">
            <v>Utah-S</v>
          </cell>
          <cell r="M1032" t="str">
            <v>Gas</v>
          </cell>
          <cell r="N1032" t="str">
            <v>Gas</v>
          </cell>
          <cell r="O1032" t="str">
            <v/>
          </cell>
          <cell r="P1032" t="str">
            <v>Thermal</v>
          </cell>
          <cell r="Q1032" t="str">
            <v>CCCT</v>
          </cell>
          <cell r="R1032" t="str">
            <v>Thermal</v>
          </cell>
          <cell r="S1032" t="str">
            <v>CCCT</v>
          </cell>
          <cell r="T1032" t="str">
            <v>Battery Storage - East</v>
          </cell>
          <cell r="U1032" t="str">
            <v>IRP_CCCT</v>
          </cell>
          <cell r="V1032" t="str">
            <v>UT</v>
          </cell>
          <cell r="W1032" t="str">
            <v>No</v>
          </cell>
        </row>
        <row r="1033">
          <cell r="A1033">
            <v>99801</v>
          </cell>
          <cell r="B1033" t="str">
            <v>I_US_CC_G2</v>
          </cell>
          <cell r="C1033" t="str">
            <v>I_US_CC_G2</v>
          </cell>
          <cell r="D1033" t="str">
            <v>I_US_CC_G2</v>
          </cell>
          <cell r="E1033" t="str">
            <v>New Thermal</v>
          </cell>
          <cell r="F1033" t="str">
            <v>East</v>
          </cell>
          <cell r="G1033" t="str">
            <v>CCCT - Utah-S - G 2x1</v>
          </cell>
          <cell r="H1033" t="str">
            <v/>
          </cell>
          <cell r="I1033" t="str">
            <v/>
          </cell>
          <cell r="J1033" t="str">
            <v>Gas</v>
          </cell>
          <cell r="K1033" t="str">
            <v>Gas - CCCT</v>
          </cell>
          <cell r="L1033" t="str">
            <v>Utah-S</v>
          </cell>
          <cell r="M1033" t="str">
            <v>Gas</v>
          </cell>
          <cell r="N1033" t="str">
            <v>Gas</v>
          </cell>
          <cell r="O1033" t="str">
            <v/>
          </cell>
          <cell r="P1033" t="str">
            <v>Thermal</v>
          </cell>
          <cell r="Q1033" t="str">
            <v>CCCT</v>
          </cell>
          <cell r="R1033" t="str">
            <v>Thermal</v>
          </cell>
          <cell r="S1033" t="str">
            <v>CCCT</v>
          </cell>
          <cell r="T1033" t="str">
            <v>Battery Storage - East</v>
          </cell>
          <cell r="U1033" t="str">
            <v>IRP_CCCT</v>
          </cell>
          <cell r="V1033" t="str">
            <v>UT</v>
          </cell>
          <cell r="W1033" t="str">
            <v>No</v>
          </cell>
        </row>
        <row r="1034">
          <cell r="A1034">
            <v>99802</v>
          </cell>
          <cell r="B1034" t="str">
            <v>I_US_CC_G2D</v>
          </cell>
          <cell r="C1034" t="str">
            <v>I_US_CC_G2D</v>
          </cell>
          <cell r="D1034" t="str">
            <v>I_US_CC_G2D</v>
          </cell>
          <cell r="E1034" t="str">
            <v>New Thermal</v>
          </cell>
          <cell r="F1034" t="str">
            <v>East</v>
          </cell>
          <cell r="G1034" t="str">
            <v>CCCT - Utah-S - G 2x1</v>
          </cell>
          <cell r="H1034" t="str">
            <v/>
          </cell>
          <cell r="I1034" t="str">
            <v/>
          </cell>
          <cell r="J1034" t="str">
            <v>Gas</v>
          </cell>
          <cell r="K1034" t="str">
            <v>Gas - CCCT</v>
          </cell>
          <cell r="L1034" t="str">
            <v>Utah-S</v>
          </cell>
          <cell r="M1034" t="str">
            <v>Gas</v>
          </cell>
          <cell r="N1034" t="str">
            <v>Gas</v>
          </cell>
          <cell r="O1034" t="str">
            <v/>
          </cell>
          <cell r="P1034" t="str">
            <v>Thermal</v>
          </cell>
          <cell r="Q1034" t="str">
            <v>CCCT</v>
          </cell>
          <cell r="R1034" t="str">
            <v>Thermal</v>
          </cell>
          <cell r="S1034" t="str">
            <v>CCCT</v>
          </cell>
          <cell r="T1034" t="str">
            <v>Battery Storage - East</v>
          </cell>
          <cell r="U1034" t="str">
            <v>IRP_CCCT</v>
          </cell>
          <cell r="V1034" t="str">
            <v>UT</v>
          </cell>
          <cell r="W1034" t="str">
            <v>No</v>
          </cell>
        </row>
        <row r="1035">
          <cell r="A1035">
            <v>99803</v>
          </cell>
          <cell r="B1035" t="str">
            <v>I_US_CC_J1</v>
          </cell>
          <cell r="C1035" t="str">
            <v>I_US_CC_J1</v>
          </cell>
          <cell r="D1035" t="str">
            <v>I_US_CC_J1</v>
          </cell>
          <cell r="E1035" t="str">
            <v>New Thermal</v>
          </cell>
          <cell r="F1035" t="str">
            <v>East</v>
          </cell>
          <cell r="G1035" t="str">
            <v>CCCT - Utah-S - J 1x1</v>
          </cell>
          <cell r="H1035" t="str">
            <v/>
          </cell>
          <cell r="I1035" t="str">
            <v/>
          </cell>
          <cell r="J1035" t="str">
            <v>Gas</v>
          </cell>
          <cell r="K1035" t="str">
            <v>Gas - CCCT</v>
          </cell>
          <cell r="L1035" t="str">
            <v>Utah-S</v>
          </cell>
          <cell r="M1035" t="str">
            <v>Gas</v>
          </cell>
          <cell r="N1035" t="str">
            <v>Gas</v>
          </cell>
          <cell r="O1035" t="str">
            <v/>
          </cell>
          <cell r="P1035" t="str">
            <v>Thermal</v>
          </cell>
          <cell r="Q1035" t="str">
            <v>CCCT</v>
          </cell>
          <cell r="R1035" t="str">
            <v>Thermal</v>
          </cell>
          <cell r="S1035" t="str">
            <v>CCCT</v>
          </cell>
          <cell r="T1035" t="str">
            <v>Battery Storage - East</v>
          </cell>
          <cell r="U1035" t="str">
            <v>IRP_CCCT</v>
          </cell>
          <cell r="V1035" t="str">
            <v>UT</v>
          </cell>
          <cell r="W1035" t="str">
            <v>No</v>
          </cell>
        </row>
        <row r="1036">
          <cell r="A1036">
            <v>99804</v>
          </cell>
          <cell r="B1036" t="str">
            <v>I_US_CC_J1D</v>
          </cell>
          <cell r="C1036" t="str">
            <v>I_US_CC_J1D</v>
          </cell>
          <cell r="D1036" t="str">
            <v>I_US_CC_J1D</v>
          </cell>
          <cell r="E1036" t="str">
            <v>New Thermal</v>
          </cell>
          <cell r="F1036" t="str">
            <v>East</v>
          </cell>
          <cell r="G1036" t="str">
            <v>CCCT - Utah-S - J 1x1</v>
          </cell>
          <cell r="H1036" t="str">
            <v/>
          </cell>
          <cell r="I1036" t="str">
            <v/>
          </cell>
          <cell r="J1036" t="str">
            <v>Gas</v>
          </cell>
          <cell r="K1036" t="str">
            <v>Gas - CCCT</v>
          </cell>
          <cell r="L1036" t="str">
            <v>Utah-S</v>
          </cell>
          <cell r="M1036" t="str">
            <v>Gas</v>
          </cell>
          <cell r="N1036" t="str">
            <v>Gas</v>
          </cell>
          <cell r="O1036" t="str">
            <v/>
          </cell>
          <cell r="P1036" t="str">
            <v>Thermal</v>
          </cell>
          <cell r="Q1036" t="str">
            <v>CCCT</v>
          </cell>
          <cell r="R1036" t="str">
            <v>Thermal</v>
          </cell>
          <cell r="S1036" t="str">
            <v>CCCT</v>
          </cell>
          <cell r="T1036" t="str">
            <v>Battery Storage - East</v>
          </cell>
          <cell r="U1036" t="str">
            <v>IRP_CCCT</v>
          </cell>
          <cell r="V1036" t="str">
            <v>UT</v>
          </cell>
          <cell r="W1036" t="str">
            <v>No</v>
          </cell>
        </row>
        <row r="1037">
          <cell r="A1037">
            <v>99870</v>
          </cell>
          <cell r="B1037" t="str">
            <v>I_US_CSP_MST</v>
          </cell>
          <cell r="C1037" t="str">
            <v>I_US_CSP_MST</v>
          </cell>
          <cell r="D1037" t="str">
            <v>I_US_CSP_MST</v>
          </cell>
          <cell r="E1037" t="str">
            <v>New Thermal</v>
          </cell>
          <cell r="F1037" t="str">
            <v>East</v>
          </cell>
          <cell r="G1037" t="str">
            <v>Utility Solar - PV - Utah-S</v>
          </cell>
          <cell r="H1037" t="str">
            <v/>
          </cell>
          <cell r="I1037" t="str">
            <v/>
          </cell>
          <cell r="J1037" t="str">
            <v>Solar</v>
          </cell>
          <cell r="K1037" t="str">
            <v>Renewable - Utility Solar</v>
          </cell>
          <cell r="L1037" t="str">
            <v/>
          </cell>
          <cell r="M1037" t="str">
            <v>Solar</v>
          </cell>
          <cell r="N1037" t="str">
            <v>Solar</v>
          </cell>
          <cell r="O1037" t="str">
            <v/>
          </cell>
          <cell r="P1037" t="str">
            <v>Other Renewables</v>
          </cell>
          <cell r="Q1037" t="str">
            <v>Solar</v>
          </cell>
          <cell r="R1037" t="str">
            <v>Other Renewables</v>
          </cell>
          <cell r="S1037" t="str">
            <v>Solar</v>
          </cell>
          <cell r="T1037" t="str">
            <v>Battery Storage - East</v>
          </cell>
          <cell r="U1037" t="str">
            <v>Solar</v>
          </cell>
          <cell r="V1037" t="str">
            <v>UT</v>
          </cell>
          <cell r="W1037" t="str">
            <v>Yes</v>
          </cell>
        </row>
        <row r="1038">
          <cell r="A1038">
            <v>99868</v>
          </cell>
          <cell r="B1038" t="str">
            <v>I_US_CSP_TRF</v>
          </cell>
          <cell r="C1038" t="str">
            <v>I_US_CSP_TRF</v>
          </cell>
          <cell r="D1038" t="str">
            <v>I_US_CSP_TRF</v>
          </cell>
          <cell r="E1038" t="str">
            <v>New Thermal</v>
          </cell>
          <cell r="F1038" t="str">
            <v>East</v>
          </cell>
          <cell r="G1038" t="str">
            <v>Utility Solar - PV - Utah-S</v>
          </cell>
          <cell r="H1038" t="str">
            <v/>
          </cell>
          <cell r="I1038" t="str">
            <v/>
          </cell>
          <cell r="J1038" t="str">
            <v>Solar</v>
          </cell>
          <cell r="K1038" t="str">
            <v>Renewable - Utility Solar</v>
          </cell>
          <cell r="L1038" t="str">
            <v/>
          </cell>
          <cell r="M1038" t="str">
            <v>Solar</v>
          </cell>
          <cell r="N1038" t="str">
            <v>Solar</v>
          </cell>
          <cell r="O1038" t="str">
            <v/>
          </cell>
          <cell r="P1038" t="str">
            <v>Other Renewables</v>
          </cell>
          <cell r="Q1038" t="str">
            <v>Solar</v>
          </cell>
          <cell r="R1038" t="str">
            <v>Other Renewables</v>
          </cell>
          <cell r="S1038" t="str">
            <v>Solar</v>
          </cell>
          <cell r="T1038" t="str">
            <v>Battery Storage - East</v>
          </cell>
          <cell r="U1038" t="str">
            <v>Solar</v>
          </cell>
          <cell r="V1038" t="str">
            <v>UT</v>
          </cell>
          <cell r="W1038" t="str">
            <v>Yes</v>
          </cell>
        </row>
        <row r="1039">
          <cell r="A1039">
            <v>99869</v>
          </cell>
          <cell r="B1039" t="str">
            <v>I_US_CSP_TWR</v>
          </cell>
          <cell r="C1039" t="str">
            <v>I_US_CSP_TWR</v>
          </cell>
          <cell r="D1039" t="str">
            <v>I_US_CSP_TWR</v>
          </cell>
          <cell r="E1039" t="str">
            <v>New Thermal</v>
          </cell>
          <cell r="F1039" t="str">
            <v>East</v>
          </cell>
          <cell r="G1039" t="str">
            <v>Utility Solar - PV - Utah-S</v>
          </cell>
          <cell r="H1039" t="str">
            <v/>
          </cell>
          <cell r="I1039" t="str">
            <v/>
          </cell>
          <cell r="J1039" t="str">
            <v>Solar</v>
          </cell>
          <cell r="K1039" t="str">
            <v>Renewable - Utility Solar</v>
          </cell>
          <cell r="L1039" t="str">
            <v/>
          </cell>
          <cell r="M1039" t="str">
            <v>Solar</v>
          </cell>
          <cell r="N1039" t="str">
            <v>Solar</v>
          </cell>
          <cell r="O1039" t="str">
            <v/>
          </cell>
          <cell r="P1039" t="str">
            <v>Other Renewables</v>
          </cell>
          <cell r="Q1039" t="str">
            <v>Solar</v>
          </cell>
          <cell r="R1039" t="str">
            <v>Other Renewables</v>
          </cell>
          <cell r="S1039" t="str">
            <v>Solar</v>
          </cell>
          <cell r="T1039" t="str">
            <v>Battery Storage - East</v>
          </cell>
          <cell r="U1039" t="str">
            <v>Solar</v>
          </cell>
          <cell r="V1039" t="str">
            <v>UT</v>
          </cell>
          <cell r="W1039" t="str">
            <v>Yes</v>
          </cell>
        </row>
        <row r="1040">
          <cell r="A1040">
            <v>228895</v>
          </cell>
          <cell r="B1040" t="str">
            <v>I_US_Fcell</v>
          </cell>
          <cell r="C1040" t="str">
            <v>I_US_Fcell</v>
          </cell>
          <cell r="D1040" t="str">
            <v>I_US_Fcell</v>
          </cell>
          <cell r="E1040" t="str">
            <v>New Thermal</v>
          </cell>
          <cell r="F1040" t="str">
            <v>East</v>
          </cell>
          <cell r="G1040" t="str">
            <v>Fuel Cell - East</v>
          </cell>
          <cell r="H1040"/>
          <cell r="I1040"/>
          <cell r="J1040" t="str">
            <v>Other</v>
          </cell>
          <cell r="K1040" t="str">
            <v>Storage - Other</v>
          </cell>
          <cell r="L1040"/>
          <cell r="M1040" t="str">
            <v>Other</v>
          </cell>
          <cell r="N1040" t="str">
            <v>Other</v>
          </cell>
          <cell r="O1040"/>
          <cell r="P1040" t="str">
            <v>Thermal</v>
          </cell>
          <cell r="Q1040" t="str">
            <v>Fuel Cell</v>
          </cell>
          <cell r="R1040" t="str">
            <v>Thermal</v>
          </cell>
          <cell r="S1040" t="str">
            <v>Fuel Cell</v>
          </cell>
          <cell r="T1040" t="str">
            <v>Battery Storage - East</v>
          </cell>
          <cell r="U1040" t="str">
            <v>Storage</v>
          </cell>
          <cell r="V1040" t="str">
            <v>UT</v>
          </cell>
          <cell r="W1040" t="str">
            <v>No</v>
          </cell>
        </row>
        <row r="1041">
          <cell r="A1041">
            <v>228776</v>
          </cell>
          <cell r="B1041" t="str">
            <v>I_US_GEO_B35</v>
          </cell>
          <cell r="C1041" t="str">
            <v>I_US_GEO_B35</v>
          </cell>
          <cell r="D1041" t="str">
            <v>I_US_GEO_B35</v>
          </cell>
          <cell r="E1041" t="str">
            <v>New Thermal</v>
          </cell>
          <cell r="F1041" t="str">
            <v>East</v>
          </cell>
          <cell r="G1041" t="str">
            <v>Geothermal, Greenfield - East</v>
          </cell>
          <cell r="H1041" t="str">
            <v/>
          </cell>
          <cell r="I1041" t="str">
            <v/>
          </cell>
          <cell r="J1041" t="str">
            <v>Geothermal</v>
          </cell>
          <cell r="K1041" t="str">
            <v>Renewable - Geothermal</v>
          </cell>
          <cell r="L1041"/>
          <cell r="M1041" t="str">
            <v>Geothermal</v>
          </cell>
          <cell r="N1041" t="str">
            <v>Geothermal</v>
          </cell>
          <cell r="O1041" t="str">
            <v/>
          </cell>
          <cell r="P1041" t="str">
            <v>Geothermal</v>
          </cell>
          <cell r="Q1041" t="str">
            <v>Geothermal</v>
          </cell>
          <cell r="R1041" t="str">
            <v>Geothermal</v>
          </cell>
          <cell r="S1041" t="str">
            <v>Geothermal</v>
          </cell>
          <cell r="T1041" t="str">
            <v>Battery Storage - East</v>
          </cell>
          <cell r="U1041" t="str">
            <v>Geothermal</v>
          </cell>
          <cell r="V1041" t="str">
            <v>UT</v>
          </cell>
          <cell r="W1041" t="str">
            <v>Yes</v>
          </cell>
        </row>
        <row r="1042">
          <cell r="A1042">
            <v>101378</v>
          </cell>
          <cell r="B1042" t="str">
            <v>I_US_GEO_PPA</v>
          </cell>
          <cell r="C1042" t="str">
            <v>I_US_GEO_PPA</v>
          </cell>
          <cell r="D1042" t="str">
            <v>I_US_GEO_PPA</v>
          </cell>
          <cell r="E1042" t="str">
            <v>New Thermal</v>
          </cell>
          <cell r="F1042" t="str">
            <v>East</v>
          </cell>
          <cell r="G1042" t="str">
            <v>Geothermal, Greenfield - East</v>
          </cell>
          <cell r="H1042" t="str">
            <v/>
          </cell>
          <cell r="I1042" t="str">
            <v/>
          </cell>
          <cell r="J1042" t="str">
            <v>Geothermal</v>
          </cell>
          <cell r="K1042" t="str">
            <v>Renewable - Geothermal</v>
          </cell>
          <cell r="L1042" t="str">
            <v/>
          </cell>
          <cell r="M1042" t="str">
            <v>Geothermal</v>
          </cell>
          <cell r="N1042" t="str">
            <v>Geothermal</v>
          </cell>
          <cell r="O1042" t="str">
            <v/>
          </cell>
          <cell r="P1042" t="str">
            <v>Geothermal</v>
          </cell>
          <cell r="Q1042" t="str">
            <v>Geothermal</v>
          </cell>
          <cell r="R1042" t="str">
            <v>Geothermal</v>
          </cell>
          <cell r="S1042" t="str">
            <v>Geothermal</v>
          </cell>
          <cell r="T1042" t="str">
            <v>Battery Storage - East</v>
          </cell>
          <cell r="U1042" t="str">
            <v>Geothermal</v>
          </cell>
          <cell r="V1042" t="str">
            <v>UT</v>
          </cell>
          <cell r="W1042" t="str">
            <v>Yes</v>
          </cell>
        </row>
        <row r="1043">
          <cell r="A1043">
            <v>95888</v>
          </cell>
          <cell r="B1043" t="str">
            <v>I_US_IGC_CCS</v>
          </cell>
          <cell r="C1043" t="str">
            <v>I_US_IGC_CCS</v>
          </cell>
          <cell r="D1043" t="str">
            <v>I_US_IGC_CCS</v>
          </cell>
          <cell r="E1043" t="str">
            <v>New Thermal</v>
          </cell>
          <cell r="F1043" t="str">
            <v>East</v>
          </cell>
          <cell r="G1043" t="str">
            <v>UTS IGCC CCS</v>
          </cell>
          <cell r="H1043" t="str">
            <v/>
          </cell>
          <cell r="I1043" t="str">
            <v/>
          </cell>
          <cell r="J1043" t="str">
            <v>Coal</v>
          </cell>
          <cell r="K1043" t="str">
            <v>Coal</v>
          </cell>
          <cell r="L1043" t="str">
            <v/>
          </cell>
          <cell r="M1043" t="str">
            <v>Coal</v>
          </cell>
          <cell r="N1043" t="str">
            <v>Thermal</v>
          </cell>
          <cell r="O1043" t="str">
            <v/>
          </cell>
          <cell r="P1043" t="str">
            <v>Thermal</v>
          </cell>
          <cell r="Q1043" t="str">
            <v>Coal</v>
          </cell>
          <cell r="R1043" t="str">
            <v>Thermal</v>
          </cell>
          <cell r="S1043" t="str">
            <v>Coal</v>
          </cell>
          <cell r="T1043" t="str">
            <v>Battery Storage - East</v>
          </cell>
          <cell r="U1043" t="str">
            <v>Coal</v>
          </cell>
          <cell r="V1043" t="str">
            <v>UT</v>
          </cell>
          <cell r="W1043" t="str">
            <v>No</v>
          </cell>
        </row>
        <row r="1044">
          <cell r="A1044">
            <v>99919</v>
          </cell>
          <cell r="B1044" t="str">
            <v>I_UN_NUC_AD</v>
          </cell>
          <cell r="C1044" t="str">
            <v>I_UN_NUC_AD</v>
          </cell>
          <cell r="D1044" t="str">
            <v>I_UN_NUC_AD</v>
          </cell>
          <cell r="E1044" t="str">
            <v>New Thermal</v>
          </cell>
          <cell r="F1044" t="str">
            <v>East</v>
          </cell>
          <cell r="G1044" t="str">
            <v>Nuclear - East</v>
          </cell>
          <cell r="H1044" t="str">
            <v/>
          </cell>
          <cell r="I1044" t="str">
            <v/>
          </cell>
          <cell r="J1044" t="str">
            <v>Nuclear</v>
          </cell>
          <cell r="K1044" t="str">
            <v>Nuclear</v>
          </cell>
          <cell r="L1044"/>
          <cell r="M1044" t="str">
            <v>Nuclear</v>
          </cell>
          <cell r="N1044" t="str">
            <v>Nuclear</v>
          </cell>
          <cell r="O1044" t="str">
            <v/>
          </cell>
          <cell r="P1044" t="str">
            <v>Nuclear</v>
          </cell>
          <cell r="Q1044" t="str">
            <v>Nuclear</v>
          </cell>
          <cell r="R1044" t="str">
            <v>Nuclear</v>
          </cell>
          <cell r="S1044" t="str">
            <v>Nuclear</v>
          </cell>
          <cell r="T1044" t="str">
            <v>Battery Storage - East</v>
          </cell>
          <cell r="U1044" t="str">
            <v>Nuclear</v>
          </cell>
          <cell r="V1044" t="str">
            <v>UT</v>
          </cell>
          <cell r="W1044" t="str">
            <v>Yes</v>
          </cell>
        </row>
        <row r="1045">
          <cell r="A1045">
            <v>225234</v>
          </cell>
          <cell r="B1045" t="str">
            <v>ZIA_I_US_PV5_FT</v>
          </cell>
          <cell r="C1045" t="str">
            <v>ZIA_I_US_PV5_FT</v>
          </cell>
          <cell r="D1045" t="str">
            <v>ZIA_I_US_PV5_FT</v>
          </cell>
          <cell r="E1045" t="str">
            <v>New Thermal</v>
          </cell>
          <cell r="F1045" t="str">
            <v>East</v>
          </cell>
          <cell r="G1045" t="str">
            <v>Utility Solar - PV - Utah-S</v>
          </cell>
          <cell r="H1045" t="str">
            <v/>
          </cell>
          <cell r="I1045" t="str">
            <v/>
          </cell>
          <cell r="J1045" t="str">
            <v>Solar</v>
          </cell>
          <cell r="K1045" t="str">
            <v>Renewable - Utility Solar</v>
          </cell>
          <cell r="L1045"/>
          <cell r="M1045" t="str">
            <v>Solar</v>
          </cell>
          <cell r="N1045" t="str">
            <v>Solar</v>
          </cell>
          <cell r="O1045"/>
          <cell r="P1045" t="str">
            <v>Other Renewables</v>
          </cell>
          <cell r="Q1045" t="str">
            <v>Solar</v>
          </cell>
          <cell r="R1045" t="str">
            <v>Other Renewables</v>
          </cell>
          <cell r="S1045" t="str">
            <v>Solar</v>
          </cell>
          <cell r="T1045" t="str">
            <v>Battery Storage - East</v>
          </cell>
          <cell r="U1045" t="str">
            <v>Solar</v>
          </cell>
          <cell r="V1045" t="str">
            <v>UT</v>
          </cell>
          <cell r="W1045" t="str">
            <v>Yes</v>
          </cell>
        </row>
        <row r="1046">
          <cell r="A1046">
            <v>225237</v>
          </cell>
          <cell r="B1046" t="str">
            <v>ZIA_I_US_PV5_FTI</v>
          </cell>
          <cell r="C1046" t="str">
            <v>ZIA_I_US_PV5_FTI</v>
          </cell>
          <cell r="D1046" t="str">
            <v>ZIA_I_US_PV5_FTI</v>
          </cell>
          <cell r="E1046" t="str">
            <v>New Thermal</v>
          </cell>
          <cell r="F1046" t="str">
            <v>East</v>
          </cell>
          <cell r="G1046" t="str">
            <v>Utility Solar - PV - Utah-S</v>
          </cell>
          <cell r="H1046" t="str">
            <v/>
          </cell>
          <cell r="I1046" t="str">
            <v/>
          </cell>
          <cell r="J1046" t="str">
            <v>Solar</v>
          </cell>
          <cell r="K1046" t="str">
            <v>Renewable - Utility Solar</v>
          </cell>
          <cell r="L1046"/>
          <cell r="M1046" t="str">
            <v>Solar</v>
          </cell>
          <cell r="N1046" t="str">
            <v>Solar</v>
          </cell>
          <cell r="O1046"/>
          <cell r="P1046" t="str">
            <v>Other Renewables</v>
          </cell>
          <cell r="Q1046" t="str">
            <v>Solar</v>
          </cell>
          <cell r="R1046" t="str">
            <v>Other Renewables</v>
          </cell>
          <cell r="S1046" t="str">
            <v>Solar</v>
          </cell>
          <cell r="T1046" t="str">
            <v>Battery Storage - East</v>
          </cell>
          <cell r="U1046" t="str">
            <v>Solar</v>
          </cell>
          <cell r="V1046" t="str">
            <v>UT</v>
          </cell>
          <cell r="W1046" t="str">
            <v>Yes</v>
          </cell>
        </row>
        <row r="1047">
          <cell r="A1047">
            <v>225235</v>
          </cell>
          <cell r="B1047" t="str">
            <v>ZIA_I_US_PV5_ST</v>
          </cell>
          <cell r="C1047" t="str">
            <v>ZIA_I_US_PV5_ST</v>
          </cell>
          <cell r="D1047" t="str">
            <v>ZIA_I_US_PV5_ST</v>
          </cell>
          <cell r="E1047" t="str">
            <v>New Thermal</v>
          </cell>
          <cell r="F1047" t="str">
            <v>East</v>
          </cell>
          <cell r="G1047" t="str">
            <v>Utility Solar - PV - Utah-S</v>
          </cell>
          <cell r="H1047" t="str">
            <v/>
          </cell>
          <cell r="I1047" t="str">
            <v/>
          </cell>
          <cell r="J1047" t="str">
            <v>Solar</v>
          </cell>
          <cell r="K1047" t="str">
            <v>Renewable - Utility Solar</v>
          </cell>
          <cell r="L1047"/>
          <cell r="M1047" t="str">
            <v>Solar</v>
          </cell>
          <cell r="N1047" t="str">
            <v>Solar</v>
          </cell>
          <cell r="O1047"/>
          <cell r="P1047" t="str">
            <v>Other Renewables</v>
          </cell>
          <cell r="Q1047" t="str">
            <v>Solar</v>
          </cell>
          <cell r="R1047" t="str">
            <v>Other Renewables</v>
          </cell>
          <cell r="S1047" t="str">
            <v>Solar</v>
          </cell>
          <cell r="T1047" t="str">
            <v>Battery Storage - East</v>
          </cell>
          <cell r="U1047" t="str">
            <v>Solar</v>
          </cell>
          <cell r="V1047" t="str">
            <v>UT</v>
          </cell>
          <cell r="W1047" t="str">
            <v>Yes</v>
          </cell>
        </row>
        <row r="1048">
          <cell r="A1048">
            <v>225236</v>
          </cell>
          <cell r="B1048" t="str">
            <v>ZIA_I_US_PV5_STI</v>
          </cell>
          <cell r="C1048" t="str">
            <v>ZIA_I_US_PV5_STI</v>
          </cell>
          <cell r="D1048" t="str">
            <v>ZIA_I_US_PV5_STI</v>
          </cell>
          <cell r="E1048" t="str">
            <v>New Thermal</v>
          </cell>
          <cell r="F1048" t="str">
            <v>East</v>
          </cell>
          <cell r="G1048" t="str">
            <v>Utility Solar - PV - Utah-S</v>
          </cell>
          <cell r="H1048" t="str">
            <v/>
          </cell>
          <cell r="I1048" t="str">
            <v/>
          </cell>
          <cell r="J1048" t="str">
            <v>Solar</v>
          </cell>
          <cell r="K1048" t="str">
            <v>Renewable - Utility Solar</v>
          </cell>
          <cell r="L1048"/>
          <cell r="M1048" t="str">
            <v>Solar</v>
          </cell>
          <cell r="N1048" t="str">
            <v>Solar</v>
          </cell>
          <cell r="O1048"/>
          <cell r="P1048" t="str">
            <v>Other Renewables</v>
          </cell>
          <cell r="Q1048" t="str">
            <v>Solar</v>
          </cell>
          <cell r="R1048" t="str">
            <v>Other Renewables</v>
          </cell>
          <cell r="S1048" t="str">
            <v>Solar</v>
          </cell>
          <cell r="T1048" t="str">
            <v>Battery Storage - East</v>
          </cell>
          <cell r="U1048" t="str">
            <v>Solar</v>
          </cell>
          <cell r="V1048" t="str">
            <v>UT</v>
          </cell>
          <cell r="W1048" t="str">
            <v>Yes</v>
          </cell>
        </row>
        <row r="1049">
          <cell r="A1049">
            <v>101701</v>
          </cell>
          <cell r="B1049" t="str">
            <v>I_US_PV50_ST</v>
          </cell>
          <cell r="C1049" t="str">
            <v>I_US_PV50_ST</v>
          </cell>
          <cell r="D1049" t="str">
            <v>I_US_PV50_ST</v>
          </cell>
          <cell r="E1049" t="str">
            <v>New Thermal</v>
          </cell>
          <cell r="F1049" t="str">
            <v>East</v>
          </cell>
          <cell r="G1049" t="str">
            <v>Utility Solar - PV - Utah-S</v>
          </cell>
          <cell r="H1049" t="str">
            <v/>
          </cell>
          <cell r="I1049" t="str">
            <v/>
          </cell>
          <cell r="J1049" t="str">
            <v>Solar</v>
          </cell>
          <cell r="K1049" t="str">
            <v>Renewable - Utility Solar</v>
          </cell>
          <cell r="L1049" t="str">
            <v/>
          </cell>
          <cell r="M1049" t="str">
            <v>Solar</v>
          </cell>
          <cell r="N1049" t="str">
            <v>Solar</v>
          </cell>
          <cell r="O1049" t="str">
            <v/>
          </cell>
          <cell r="P1049" t="str">
            <v>Other Renewables</v>
          </cell>
          <cell r="Q1049" t="str">
            <v>Solar</v>
          </cell>
          <cell r="R1049" t="str">
            <v>Other Renewables</v>
          </cell>
          <cell r="S1049" t="str">
            <v>Solar</v>
          </cell>
          <cell r="T1049" t="str">
            <v>Battery Storage - East</v>
          </cell>
          <cell r="U1049" t="str">
            <v>Solar</v>
          </cell>
          <cell r="V1049" t="str">
            <v>UT</v>
          </cell>
          <cell r="W1049" t="str">
            <v>Yes</v>
          </cell>
        </row>
        <row r="1050">
          <cell r="A1050">
            <v>101677</v>
          </cell>
          <cell r="B1050" t="str">
            <v>I_US_PV50FT</v>
          </cell>
          <cell r="C1050" t="str">
            <v>I_US_PV50FT</v>
          </cell>
          <cell r="D1050" t="str">
            <v>I_US_PV50FT</v>
          </cell>
          <cell r="E1050" t="str">
            <v>New Thermal</v>
          </cell>
          <cell r="F1050" t="str">
            <v>East</v>
          </cell>
          <cell r="G1050" t="str">
            <v>Utility Solar - PV - Utah-S</v>
          </cell>
          <cell r="H1050" t="str">
            <v/>
          </cell>
          <cell r="I1050" t="str">
            <v/>
          </cell>
          <cell r="J1050" t="str">
            <v>Solar</v>
          </cell>
          <cell r="K1050" t="str">
            <v>Renewable - Utility Solar</v>
          </cell>
          <cell r="L1050"/>
          <cell r="M1050" t="str">
            <v>Solar</v>
          </cell>
          <cell r="N1050" t="str">
            <v>Solar</v>
          </cell>
          <cell r="O1050"/>
          <cell r="P1050" t="str">
            <v>Other Renewables</v>
          </cell>
          <cell r="Q1050" t="str">
            <v>Solar</v>
          </cell>
          <cell r="R1050" t="str">
            <v>Other Renewables</v>
          </cell>
          <cell r="S1050" t="str">
            <v>Solar</v>
          </cell>
          <cell r="T1050" t="str">
            <v>Battery Storage - East</v>
          </cell>
          <cell r="U1050" t="str">
            <v>Solar</v>
          </cell>
          <cell r="V1050" t="str">
            <v>UT</v>
          </cell>
          <cell r="W1050" t="str">
            <v>Yes</v>
          </cell>
        </row>
        <row r="1051">
          <cell r="A1051">
            <v>101758</v>
          </cell>
          <cell r="B1051" t="str">
            <v>I_US_PV50FTI</v>
          </cell>
          <cell r="C1051" t="str">
            <v>I_US_PV50FTI</v>
          </cell>
          <cell r="D1051" t="str">
            <v>I_US_PV50FTI</v>
          </cell>
          <cell r="E1051" t="str">
            <v>New Thermal</v>
          </cell>
          <cell r="F1051" t="str">
            <v>East</v>
          </cell>
          <cell r="G1051" t="str">
            <v>Utility Solar - PV - Utah-S</v>
          </cell>
          <cell r="H1051" t="str">
            <v/>
          </cell>
          <cell r="I1051" t="str">
            <v/>
          </cell>
          <cell r="J1051" t="str">
            <v>Solar</v>
          </cell>
          <cell r="K1051" t="str">
            <v>Renewable - Utility Solar</v>
          </cell>
          <cell r="L1051"/>
          <cell r="M1051" t="str">
            <v>Solar</v>
          </cell>
          <cell r="N1051" t="str">
            <v>Solar</v>
          </cell>
          <cell r="O1051"/>
          <cell r="P1051" t="str">
            <v>Other Renewables</v>
          </cell>
          <cell r="Q1051" t="str">
            <v>Solar</v>
          </cell>
          <cell r="R1051" t="str">
            <v>Other Renewables</v>
          </cell>
          <cell r="S1051" t="str">
            <v>Solar</v>
          </cell>
          <cell r="T1051" t="str">
            <v>Battery Storage - East</v>
          </cell>
          <cell r="U1051" t="str">
            <v>Solar</v>
          </cell>
          <cell r="V1051" t="str">
            <v>UT</v>
          </cell>
          <cell r="W1051" t="str">
            <v>Yes</v>
          </cell>
        </row>
        <row r="1052">
          <cell r="A1052">
            <v>99805</v>
          </cell>
          <cell r="B1052" t="str">
            <v>I_US_SC_AER</v>
          </cell>
          <cell r="C1052" t="str">
            <v>I_US_SC_AER</v>
          </cell>
          <cell r="D1052" t="str">
            <v>I_US_SC_AER</v>
          </cell>
          <cell r="E1052" t="str">
            <v>New Thermal</v>
          </cell>
          <cell r="F1052" t="str">
            <v>East</v>
          </cell>
          <cell r="G1052" t="str">
            <v>SCCT Aero US</v>
          </cell>
          <cell r="H1052" t="str">
            <v/>
          </cell>
          <cell r="I1052" t="str">
            <v/>
          </cell>
          <cell r="J1052" t="str">
            <v>Gas</v>
          </cell>
          <cell r="K1052" t="str">
            <v>Gas- Peaking</v>
          </cell>
          <cell r="L1052" t="str">
            <v>Utah-S</v>
          </cell>
          <cell r="M1052" t="str">
            <v>Gas</v>
          </cell>
          <cell r="N1052" t="str">
            <v>Gas</v>
          </cell>
          <cell r="O1052" t="str">
            <v/>
          </cell>
          <cell r="P1052" t="str">
            <v>Thermal</v>
          </cell>
          <cell r="Q1052" t="str">
            <v>SCCT</v>
          </cell>
          <cell r="R1052" t="str">
            <v>Thermal</v>
          </cell>
          <cell r="S1052" t="str">
            <v>SCCT</v>
          </cell>
          <cell r="T1052" t="str">
            <v>Battery Storage - East</v>
          </cell>
          <cell r="U1052" t="str">
            <v>IRP_SCCT</v>
          </cell>
          <cell r="V1052" t="str">
            <v>UT</v>
          </cell>
          <cell r="W1052" t="str">
            <v>No</v>
          </cell>
        </row>
        <row r="1053">
          <cell r="A1053">
            <v>99807</v>
          </cell>
          <cell r="B1053" t="str">
            <v>I_US_SC_FRM</v>
          </cell>
          <cell r="C1053" t="str">
            <v>I_US_SC_FRM</v>
          </cell>
          <cell r="D1053" t="str">
            <v>I_US_SC_FRM</v>
          </cell>
          <cell r="E1053" t="str">
            <v>New Thermal</v>
          </cell>
          <cell r="F1053" t="str">
            <v>East</v>
          </cell>
          <cell r="G1053" t="str">
            <v>SCCT Frame UTS</v>
          </cell>
          <cell r="H1053" t="str">
            <v/>
          </cell>
          <cell r="I1053" t="str">
            <v/>
          </cell>
          <cell r="J1053" t="str">
            <v>Gas</v>
          </cell>
          <cell r="K1053" t="str">
            <v>Gas- Peaking</v>
          </cell>
          <cell r="L1053" t="str">
            <v>Utah-S</v>
          </cell>
          <cell r="M1053" t="str">
            <v>Gas</v>
          </cell>
          <cell r="N1053" t="str">
            <v>Gas</v>
          </cell>
          <cell r="O1053"/>
          <cell r="P1053" t="str">
            <v>Thermal</v>
          </cell>
          <cell r="Q1053" t="str">
            <v>SCCT</v>
          </cell>
          <cell r="R1053" t="str">
            <v>Thermal</v>
          </cell>
          <cell r="S1053" t="str">
            <v>SCCT</v>
          </cell>
          <cell r="T1053" t="str">
            <v>Battery Storage - East</v>
          </cell>
          <cell r="U1053" t="str">
            <v>IRP_SCCT</v>
          </cell>
          <cell r="V1053" t="str">
            <v>UT</v>
          </cell>
          <cell r="W1053" t="str">
            <v>No</v>
          </cell>
        </row>
        <row r="1054">
          <cell r="A1054">
            <v>99806</v>
          </cell>
          <cell r="B1054" t="str">
            <v>I_US_SC_ICA</v>
          </cell>
          <cell r="C1054" t="str">
            <v>I_US_SC_ICA</v>
          </cell>
          <cell r="D1054" t="str">
            <v>I_US_SC_ICA</v>
          </cell>
          <cell r="E1054" t="str">
            <v>New Thermal</v>
          </cell>
          <cell r="F1054" t="str">
            <v>East</v>
          </cell>
          <cell r="G1054" t="str">
            <v>IC Aero US</v>
          </cell>
          <cell r="H1054" t="str">
            <v/>
          </cell>
          <cell r="I1054" t="str">
            <v/>
          </cell>
          <cell r="J1054" t="str">
            <v>Gas</v>
          </cell>
          <cell r="K1054" t="str">
            <v>Gas- Peaking</v>
          </cell>
          <cell r="L1054" t="str">
            <v>Utah-S</v>
          </cell>
          <cell r="M1054" t="str">
            <v>Gas</v>
          </cell>
          <cell r="N1054" t="str">
            <v>Gas</v>
          </cell>
          <cell r="O1054" t="str">
            <v/>
          </cell>
          <cell r="P1054" t="str">
            <v>Thermal</v>
          </cell>
          <cell r="Q1054" t="str">
            <v>Gas</v>
          </cell>
          <cell r="R1054" t="str">
            <v>Thermal</v>
          </cell>
          <cell r="S1054" t="str">
            <v>Gas</v>
          </cell>
          <cell r="T1054" t="str">
            <v>Battery Storage - East</v>
          </cell>
          <cell r="U1054" t="str">
            <v>IRP_SCCT</v>
          </cell>
          <cell r="V1054" t="str">
            <v>UT</v>
          </cell>
          <cell r="W1054" t="str">
            <v>No</v>
          </cell>
        </row>
        <row r="1055">
          <cell r="A1055">
            <v>99808</v>
          </cell>
          <cell r="B1055" t="str">
            <v>I_US_SC_RE</v>
          </cell>
          <cell r="C1055" t="str">
            <v>I_US_SC_RE</v>
          </cell>
          <cell r="D1055" t="str">
            <v>I_US_SC_RE</v>
          </cell>
          <cell r="E1055" t="str">
            <v>New Thermal</v>
          </cell>
          <cell r="F1055" t="str">
            <v>East</v>
          </cell>
          <cell r="G1055" t="str">
            <v>Reciprocating Engine - East</v>
          </cell>
          <cell r="H1055" t="str">
            <v/>
          </cell>
          <cell r="I1055" t="str">
            <v/>
          </cell>
          <cell r="J1055" t="str">
            <v>Gas</v>
          </cell>
          <cell r="K1055" t="str">
            <v>Gas- Peaking</v>
          </cell>
          <cell r="L1055" t="str">
            <v>Utah-S</v>
          </cell>
          <cell r="M1055" t="str">
            <v>Gas</v>
          </cell>
          <cell r="N1055" t="str">
            <v>Gas</v>
          </cell>
          <cell r="O1055" t="str">
            <v/>
          </cell>
          <cell r="P1055" t="str">
            <v>Thermal</v>
          </cell>
          <cell r="Q1055" t="str">
            <v>GAS</v>
          </cell>
          <cell r="R1055" t="str">
            <v>Thermal</v>
          </cell>
          <cell r="S1055" t="str">
            <v>GAS</v>
          </cell>
          <cell r="T1055" t="str">
            <v>Battery Storage - East</v>
          </cell>
          <cell r="U1055" t="str">
            <v>IRP_SCCT</v>
          </cell>
          <cell r="V1055" t="str">
            <v>UT</v>
          </cell>
          <cell r="W1055" t="str">
            <v>No</v>
          </cell>
        </row>
        <row r="1056">
          <cell r="A1056">
            <v>96161</v>
          </cell>
          <cell r="B1056" t="str">
            <v>I_WAE_SC_FRM</v>
          </cell>
          <cell r="C1056" t="str">
            <v>I_WAE_SC_FRM</v>
          </cell>
          <cell r="D1056" t="str">
            <v>I_WAE_SC_FRM</v>
          </cell>
          <cell r="E1056" t="str">
            <v>New Thermal</v>
          </cell>
          <cell r="F1056" t="str">
            <v>East</v>
          </cell>
          <cell r="G1056" t="str">
            <v>SCCT Frame WYAE</v>
          </cell>
          <cell r="H1056" t="str">
            <v/>
          </cell>
          <cell r="I1056" t="str">
            <v/>
          </cell>
          <cell r="J1056" t="str">
            <v>Gas</v>
          </cell>
          <cell r="K1056" t="str">
            <v>Gas- Peaking</v>
          </cell>
          <cell r="L1056" t="str">
            <v>Wyoming-AE</v>
          </cell>
          <cell r="M1056" t="str">
            <v>Gas</v>
          </cell>
          <cell r="N1056" t="str">
            <v>Gas</v>
          </cell>
          <cell r="O1056"/>
          <cell r="P1056" t="str">
            <v>Thermal</v>
          </cell>
          <cell r="Q1056" t="str">
            <v>SCCT</v>
          </cell>
          <cell r="R1056" t="str">
            <v>Thermal</v>
          </cell>
          <cell r="S1056" t="str">
            <v>SCCT</v>
          </cell>
          <cell r="T1056" t="str">
            <v>Battery Storage - East</v>
          </cell>
          <cell r="U1056" t="str">
            <v>IRP_SCCT</v>
          </cell>
          <cell r="V1056" t="str">
            <v>WY</v>
          </cell>
          <cell r="W1056" t="str">
            <v>No</v>
          </cell>
        </row>
        <row r="1057">
          <cell r="A1057">
            <v>96162</v>
          </cell>
          <cell r="B1057" t="str">
            <v>I_WAE_SC_ICA</v>
          </cell>
          <cell r="C1057" t="str">
            <v>I_WAE_SC_ICA</v>
          </cell>
          <cell r="D1057" t="str">
            <v>I_WAE_SC_ICA</v>
          </cell>
          <cell r="E1057" t="str">
            <v>New Thermal</v>
          </cell>
          <cell r="F1057" t="str">
            <v>East</v>
          </cell>
          <cell r="G1057" t="str">
            <v>IC Aero WYAE</v>
          </cell>
          <cell r="H1057" t="str">
            <v/>
          </cell>
          <cell r="I1057" t="str">
            <v/>
          </cell>
          <cell r="J1057" t="str">
            <v>Gas</v>
          </cell>
          <cell r="K1057" t="str">
            <v>Gas- Peaking</v>
          </cell>
          <cell r="L1057" t="str">
            <v>Wyoming-AE</v>
          </cell>
          <cell r="M1057" t="str">
            <v>Gas</v>
          </cell>
          <cell r="N1057" t="str">
            <v>Gas</v>
          </cell>
          <cell r="O1057" t="str">
            <v/>
          </cell>
          <cell r="P1057" t="str">
            <v>Thermal</v>
          </cell>
          <cell r="Q1057" t="str">
            <v>Gas</v>
          </cell>
          <cell r="R1057" t="str">
            <v>Thermal</v>
          </cell>
          <cell r="S1057" t="str">
            <v>Gas</v>
          </cell>
          <cell r="T1057" t="str">
            <v>Battery Storage - East</v>
          </cell>
          <cell r="U1057" t="str">
            <v>IRP_SCCT</v>
          </cell>
          <cell r="V1057" t="str">
            <v>WY</v>
          </cell>
          <cell r="W1057" t="str">
            <v>No</v>
          </cell>
        </row>
        <row r="1058">
          <cell r="A1058">
            <v>99818</v>
          </cell>
          <cell r="B1058" t="str">
            <v>I_WNE_CC_F1</v>
          </cell>
          <cell r="C1058" t="str">
            <v>I_WNE_CC_F1</v>
          </cell>
          <cell r="D1058" t="str">
            <v>I_WNE_CC_F1</v>
          </cell>
          <cell r="E1058" t="str">
            <v>New Thermal</v>
          </cell>
          <cell r="F1058" t="str">
            <v>East</v>
          </cell>
          <cell r="G1058" t="str">
            <v>CCCT - Wyoming-NE - F 1x1</v>
          </cell>
          <cell r="H1058" t="str">
            <v/>
          </cell>
          <cell r="I1058" t="str">
            <v/>
          </cell>
          <cell r="J1058" t="str">
            <v>Gas</v>
          </cell>
          <cell r="K1058" t="str">
            <v>Gas - CCCT</v>
          </cell>
          <cell r="L1058" t="str">
            <v>Wyoming-NE</v>
          </cell>
          <cell r="M1058" t="str">
            <v>Gas</v>
          </cell>
          <cell r="N1058" t="str">
            <v>Gas</v>
          </cell>
          <cell r="O1058" t="str">
            <v/>
          </cell>
          <cell r="P1058" t="str">
            <v>Thermal</v>
          </cell>
          <cell r="Q1058" t="str">
            <v>CCCT</v>
          </cell>
          <cell r="R1058" t="str">
            <v>Thermal</v>
          </cell>
          <cell r="S1058" t="str">
            <v>CCCT</v>
          </cell>
          <cell r="T1058" t="str">
            <v>Battery Storage - East</v>
          </cell>
          <cell r="U1058" t="str">
            <v>IRP_CCCT</v>
          </cell>
          <cell r="V1058" t="str">
            <v>WY</v>
          </cell>
          <cell r="W1058" t="str">
            <v>No</v>
          </cell>
        </row>
        <row r="1059">
          <cell r="A1059">
            <v>99819</v>
          </cell>
          <cell r="B1059" t="str">
            <v>I_WNE_CC_F1D</v>
          </cell>
          <cell r="C1059" t="str">
            <v>I_WNE_CC_F1D</v>
          </cell>
          <cell r="D1059" t="str">
            <v>I_WNE_CC_F1D</v>
          </cell>
          <cell r="E1059" t="str">
            <v>New Thermal</v>
          </cell>
          <cell r="F1059" t="str">
            <v>East</v>
          </cell>
          <cell r="G1059" t="str">
            <v>CCCT - Wyoming-NE - F 1x1</v>
          </cell>
          <cell r="H1059" t="str">
            <v/>
          </cell>
          <cell r="I1059" t="str">
            <v/>
          </cell>
          <cell r="J1059" t="str">
            <v>Gas</v>
          </cell>
          <cell r="K1059" t="str">
            <v>Gas - CCCT</v>
          </cell>
          <cell r="L1059" t="str">
            <v>Wyoming-NE</v>
          </cell>
          <cell r="M1059" t="str">
            <v>Gas</v>
          </cell>
          <cell r="N1059" t="str">
            <v>Gas</v>
          </cell>
          <cell r="O1059" t="str">
            <v/>
          </cell>
          <cell r="P1059" t="str">
            <v>Thermal</v>
          </cell>
          <cell r="Q1059" t="str">
            <v>CCCT</v>
          </cell>
          <cell r="R1059" t="str">
            <v>Thermal</v>
          </cell>
          <cell r="S1059" t="str">
            <v>CCCT</v>
          </cell>
          <cell r="T1059" t="str">
            <v>Battery Storage - East</v>
          </cell>
          <cell r="U1059" t="str">
            <v>IRP_CCCT</v>
          </cell>
          <cell r="V1059" t="str">
            <v>WY</v>
          </cell>
          <cell r="W1059" t="str">
            <v>No</v>
          </cell>
        </row>
        <row r="1060">
          <cell r="A1060">
            <v>228788</v>
          </cell>
          <cell r="B1060" t="str">
            <v>I_WNE_CC_F2</v>
          </cell>
          <cell r="C1060" t="str">
            <v>I_WNE_CC_F2</v>
          </cell>
          <cell r="D1060" t="str">
            <v>I_WNE_CC_F2</v>
          </cell>
          <cell r="E1060" t="str">
            <v>New Thermal</v>
          </cell>
          <cell r="F1060" t="str">
            <v>East</v>
          </cell>
          <cell r="G1060" t="str">
            <v>CCCT - Wyoming-NE - F 2x1</v>
          </cell>
          <cell r="H1060" t="str">
            <v/>
          </cell>
          <cell r="I1060" t="str">
            <v/>
          </cell>
          <cell r="J1060" t="str">
            <v>Gas</v>
          </cell>
          <cell r="K1060" t="str">
            <v>Gas - CCCT</v>
          </cell>
          <cell r="L1060" t="str">
            <v>Wyoming-NE</v>
          </cell>
          <cell r="M1060" t="str">
            <v>Gas</v>
          </cell>
          <cell r="N1060" t="str">
            <v>Gas</v>
          </cell>
          <cell r="O1060" t="str">
            <v/>
          </cell>
          <cell r="P1060" t="str">
            <v>Thermal</v>
          </cell>
          <cell r="Q1060" t="str">
            <v>CCCT</v>
          </cell>
          <cell r="R1060" t="str">
            <v>Thermal</v>
          </cell>
          <cell r="S1060" t="str">
            <v>CCCT</v>
          </cell>
          <cell r="T1060" t="str">
            <v>Battery Storage - East</v>
          </cell>
          <cell r="U1060" t="str">
            <v>IRP_CCCT</v>
          </cell>
          <cell r="V1060" t="str">
            <v>WY</v>
          </cell>
          <cell r="W1060" t="str">
            <v>No</v>
          </cell>
        </row>
        <row r="1061">
          <cell r="A1061">
            <v>228789</v>
          </cell>
          <cell r="B1061" t="str">
            <v>I_WNE_CC_F2D</v>
          </cell>
          <cell r="C1061" t="str">
            <v>I_WNE_CC_F2D</v>
          </cell>
          <cell r="D1061" t="str">
            <v>I_WNE_CC_F2D</v>
          </cell>
          <cell r="E1061" t="str">
            <v>New Thermal</v>
          </cell>
          <cell r="F1061" t="str">
            <v>East</v>
          </cell>
          <cell r="G1061" t="str">
            <v>CCCT - Wyoming-NE - F 2x1</v>
          </cell>
          <cell r="H1061" t="str">
            <v/>
          </cell>
          <cell r="I1061" t="str">
            <v/>
          </cell>
          <cell r="J1061" t="str">
            <v>Gas</v>
          </cell>
          <cell r="K1061" t="str">
            <v>Gas - CCCT</v>
          </cell>
          <cell r="L1061" t="str">
            <v>Wyoming-NE</v>
          </cell>
          <cell r="M1061" t="str">
            <v>Gas</v>
          </cell>
          <cell r="N1061" t="str">
            <v>Gas</v>
          </cell>
          <cell r="O1061" t="str">
            <v/>
          </cell>
          <cell r="P1061" t="str">
            <v>Thermal</v>
          </cell>
          <cell r="Q1061" t="str">
            <v>CCCT</v>
          </cell>
          <cell r="R1061" t="str">
            <v>Thermal</v>
          </cell>
          <cell r="S1061" t="str">
            <v>CCCT</v>
          </cell>
          <cell r="T1061" t="str">
            <v>Battery Storage - East</v>
          </cell>
          <cell r="U1061" t="str">
            <v>IRP_CCCT</v>
          </cell>
          <cell r="V1061" t="str">
            <v>WY</v>
          </cell>
          <cell r="W1061" t="str">
            <v>No</v>
          </cell>
        </row>
        <row r="1062">
          <cell r="A1062">
            <v>99820</v>
          </cell>
          <cell r="B1062" t="str">
            <v>I_WNE_CC_G1</v>
          </cell>
          <cell r="C1062" t="str">
            <v>I_WNE_CC_G1</v>
          </cell>
          <cell r="D1062" t="str">
            <v>I_WNE_CC_G1</v>
          </cell>
          <cell r="E1062" t="str">
            <v>New Thermal</v>
          </cell>
          <cell r="F1062" t="str">
            <v>East</v>
          </cell>
          <cell r="G1062" t="str">
            <v>CCCT - Wyoming-NE - G 1x1</v>
          </cell>
          <cell r="H1062" t="str">
            <v/>
          </cell>
          <cell r="I1062" t="str">
            <v/>
          </cell>
          <cell r="J1062" t="str">
            <v>Gas</v>
          </cell>
          <cell r="K1062" t="str">
            <v>Gas - CCCT</v>
          </cell>
          <cell r="L1062" t="str">
            <v>Wyoming-NE</v>
          </cell>
          <cell r="M1062" t="str">
            <v>Gas</v>
          </cell>
          <cell r="N1062" t="str">
            <v>Gas</v>
          </cell>
          <cell r="O1062" t="str">
            <v/>
          </cell>
          <cell r="P1062" t="str">
            <v>Thermal</v>
          </cell>
          <cell r="Q1062" t="str">
            <v>CCCT</v>
          </cell>
          <cell r="R1062" t="str">
            <v>Thermal</v>
          </cell>
          <cell r="S1062" t="str">
            <v>CCCT</v>
          </cell>
          <cell r="T1062" t="str">
            <v>Battery Storage - East</v>
          </cell>
          <cell r="U1062" t="str">
            <v>IRP_CCCT</v>
          </cell>
          <cell r="V1062" t="str">
            <v>WY</v>
          </cell>
          <cell r="W1062" t="str">
            <v>No</v>
          </cell>
        </row>
        <row r="1063">
          <cell r="A1063">
            <v>99821</v>
          </cell>
          <cell r="B1063" t="str">
            <v>I_WNE_CC_G1D</v>
          </cell>
          <cell r="C1063" t="str">
            <v>I_WNE_CC_G1D</v>
          </cell>
          <cell r="D1063" t="str">
            <v>I_WNE_CC_G1D</v>
          </cell>
          <cell r="E1063" t="str">
            <v>New Thermal</v>
          </cell>
          <cell r="F1063" t="str">
            <v>East</v>
          </cell>
          <cell r="G1063" t="str">
            <v>CCCT - Wyoming-NE - G 1x1</v>
          </cell>
          <cell r="H1063" t="str">
            <v/>
          </cell>
          <cell r="I1063" t="str">
            <v/>
          </cell>
          <cell r="J1063" t="str">
            <v>Gas</v>
          </cell>
          <cell r="K1063" t="str">
            <v>Gas - CCCT</v>
          </cell>
          <cell r="L1063" t="str">
            <v>Wyoming-NE</v>
          </cell>
          <cell r="M1063" t="str">
            <v>Gas</v>
          </cell>
          <cell r="N1063" t="str">
            <v>Gas</v>
          </cell>
          <cell r="O1063" t="str">
            <v/>
          </cell>
          <cell r="P1063" t="str">
            <v>Thermal</v>
          </cell>
          <cell r="Q1063" t="str">
            <v>CCCT</v>
          </cell>
          <cell r="R1063" t="str">
            <v>Thermal</v>
          </cell>
          <cell r="S1063" t="str">
            <v>CCCT</v>
          </cell>
          <cell r="T1063" t="str">
            <v>Battery Storage - East</v>
          </cell>
          <cell r="U1063" t="str">
            <v>IRP_CCCT</v>
          </cell>
          <cell r="V1063" t="str">
            <v>WY</v>
          </cell>
          <cell r="W1063" t="str">
            <v>No</v>
          </cell>
        </row>
        <row r="1064">
          <cell r="A1064">
            <v>99822</v>
          </cell>
          <cell r="B1064" t="str">
            <v>I_WNE_CC_G2</v>
          </cell>
          <cell r="C1064" t="str">
            <v>I_WNE_CC_G2</v>
          </cell>
          <cell r="D1064" t="str">
            <v>I_WNE_CC_G2</v>
          </cell>
          <cell r="E1064" t="str">
            <v>New Thermal</v>
          </cell>
          <cell r="F1064" t="str">
            <v>East</v>
          </cell>
          <cell r="G1064" t="str">
            <v>CCCT - Wyoming-NE - G 2x1</v>
          </cell>
          <cell r="H1064" t="str">
            <v/>
          </cell>
          <cell r="I1064" t="str">
            <v/>
          </cell>
          <cell r="J1064" t="str">
            <v>Gas</v>
          </cell>
          <cell r="K1064" t="str">
            <v>Gas - CCCT</v>
          </cell>
          <cell r="L1064" t="str">
            <v>Wyoming-NE</v>
          </cell>
          <cell r="M1064" t="str">
            <v>Gas</v>
          </cell>
          <cell r="N1064" t="str">
            <v>Gas</v>
          </cell>
          <cell r="O1064" t="str">
            <v/>
          </cell>
          <cell r="P1064" t="str">
            <v>Thermal</v>
          </cell>
          <cell r="Q1064" t="str">
            <v>CCCT</v>
          </cell>
          <cell r="R1064" t="str">
            <v>Thermal</v>
          </cell>
          <cell r="S1064" t="str">
            <v>CCCT</v>
          </cell>
          <cell r="T1064" t="str">
            <v>Battery Storage - East</v>
          </cell>
          <cell r="U1064" t="str">
            <v>IRP_CCCT</v>
          </cell>
          <cell r="V1064" t="str">
            <v>WY</v>
          </cell>
          <cell r="W1064" t="str">
            <v>No</v>
          </cell>
        </row>
        <row r="1065">
          <cell r="A1065">
            <v>99823</v>
          </cell>
          <cell r="B1065" t="str">
            <v>I_WNE_CC_G2D</v>
          </cell>
          <cell r="C1065" t="str">
            <v>I_WNE_CC_G2D</v>
          </cell>
          <cell r="D1065" t="str">
            <v>I_WNE_CC_G2D</v>
          </cell>
          <cell r="E1065" t="str">
            <v>New Thermal</v>
          </cell>
          <cell r="F1065" t="str">
            <v>East</v>
          </cell>
          <cell r="G1065" t="str">
            <v>CCCT - Wyoming-NE - G 2x1</v>
          </cell>
          <cell r="H1065" t="str">
            <v/>
          </cell>
          <cell r="I1065" t="str">
            <v/>
          </cell>
          <cell r="J1065" t="str">
            <v>Gas</v>
          </cell>
          <cell r="K1065" t="str">
            <v>Gas - CCCT</v>
          </cell>
          <cell r="L1065" t="str">
            <v>Wyoming-NE</v>
          </cell>
          <cell r="M1065" t="str">
            <v>Gas</v>
          </cell>
          <cell r="N1065" t="str">
            <v>Gas</v>
          </cell>
          <cell r="O1065" t="str">
            <v/>
          </cell>
          <cell r="P1065" t="str">
            <v>Thermal</v>
          </cell>
          <cell r="Q1065" t="str">
            <v>CCCT</v>
          </cell>
          <cell r="R1065" t="str">
            <v>Thermal</v>
          </cell>
          <cell r="S1065" t="str">
            <v>CCCT</v>
          </cell>
          <cell r="T1065" t="str">
            <v>Battery Storage - East</v>
          </cell>
          <cell r="U1065" t="str">
            <v>IRP_CCCT</v>
          </cell>
          <cell r="V1065" t="str">
            <v>WY</v>
          </cell>
          <cell r="W1065" t="str">
            <v>No</v>
          </cell>
        </row>
        <row r="1066">
          <cell r="A1066">
            <v>99824</v>
          </cell>
          <cell r="B1066" t="str">
            <v>I_WNE_CC_J1</v>
          </cell>
          <cell r="C1066" t="str">
            <v>I_WNE_CC_J1</v>
          </cell>
          <cell r="D1066" t="str">
            <v>I_WNE_CC_J1</v>
          </cell>
          <cell r="E1066" t="str">
            <v>New Thermal</v>
          </cell>
          <cell r="F1066" t="str">
            <v>East</v>
          </cell>
          <cell r="G1066" t="str">
            <v>CCCT - Wyoming-NE - J 1x1</v>
          </cell>
          <cell r="H1066" t="str">
            <v/>
          </cell>
          <cell r="I1066" t="str">
            <v/>
          </cell>
          <cell r="J1066" t="str">
            <v>Gas</v>
          </cell>
          <cell r="K1066" t="str">
            <v>Gas - CCCT</v>
          </cell>
          <cell r="L1066" t="str">
            <v>Wyoming-NE</v>
          </cell>
          <cell r="M1066" t="str">
            <v>Gas</v>
          </cell>
          <cell r="N1066" t="str">
            <v>Gas</v>
          </cell>
          <cell r="O1066" t="str">
            <v/>
          </cell>
          <cell r="P1066" t="str">
            <v>Thermal</v>
          </cell>
          <cell r="Q1066" t="str">
            <v>CCCT</v>
          </cell>
          <cell r="R1066" t="str">
            <v>Thermal</v>
          </cell>
          <cell r="S1066" t="str">
            <v>CCCT</v>
          </cell>
          <cell r="T1066" t="str">
            <v>Battery Storage - East</v>
          </cell>
          <cell r="U1066" t="str">
            <v>IRP_CCCT</v>
          </cell>
          <cell r="V1066" t="str">
            <v>WY</v>
          </cell>
          <cell r="W1066" t="str">
            <v>No</v>
          </cell>
        </row>
        <row r="1067">
          <cell r="A1067">
            <v>99825</v>
          </cell>
          <cell r="B1067" t="str">
            <v>I_WNE_CC_J1D</v>
          </cell>
          <cell r="C1067" t="str">
            <v>I_WNE_CC_J1D</v>
          </cell>
          <cell r="D1067" t="str">
            <v>I_WNE_CC_J1D</v>
          </cell>
          <cell r="E1067" t="str">
            <v>New Thermal</v>
          </cell>
          <cell r="F1067" t="str">
            <v>East</v>
          </cell>
          <cell r="G1067" t="str">
            <v>CCCT - Wyoming-NE - J 1x1</v>
          </cell>
          <cell r="H1067" t="str">
            <v/>
          </cell>
          <cell r="I1067" t="str">
            <v/>
          </cell>
          <cell r="J1067" t="str">
            <v>Gas</v>
          </cell>
          <cell r="K1067" t="str">
            <v>Gas - CCCT</v>
          </cell>
          <cell r="L1067" t="str">
            <v>Wyoming-NE</v>
          </cell>
          <cell r="M1067" t="str">
            <v>Gas</v>
          </cell>
          <cell r="N1067" t="str">
            <v>Gas</v>
          </cell>
          <cell r="O1067" t="str">
            <v/>
          </cell>
          <cell r="P1067" t="str">
            <v>Thermal</v>
          </cell>
          <cell r="Q1067" t="str">
            <v>CCCT</v>
          </cell>
          <cell r="R1067" t="str">
            <v>Thermal</v>
          </cell>
          <cell r="S1067" t="str">
            <v>CCCT</v>
          </cell>
          <cell r="T1067" t="str">
            <v>Battery Storage - East</v>
          </cell>
          <cell r="U1067" t="str">
            <v>IRP_CCCT</v>
          </cell>
          <cell r="V1067" t="str">
            <v>WY</v>
          </cell>
          <cell r="W1067" t="str">
            <v>No</v>
          </cell>
        </row>
        <row r="1068">
          <cell r="A1068">
            <v>99828</v>
          </cell>
          <cell r="B1068" t="str">
            <v>I_WNE_Fcell</v>
          </cell>
          <cell r="C1068" t="str">
            <v>I_WNE_Fcell</v>
          </cell>
          <cell r="D1068" t="str">
            <v>I_WNE_Fcell</v>
          </cell>
          <cell r="E1068" t="str">
            <v>New Thermal</v>
          </cell>
          <cell r="F1068" t="str">
            <v>East</v>
          </cell>
          <cell r="G1068" t="str">
            <v>Fuel Cell - East</v>
          </cell>
          <cell r="H1068"/>
          <cell r="I1068"/>
          <cell r="J1068" t="str">
            <v>Other</v>
          </cell>
          <cell r="K1068" t="str">
            <v>Storage - Other</v>
          </cell>
          <cell r="L1068"/>
          <cell r="M1068" t="str">
            <v>Other</v>
          </cell>
          <cell r="N1068" t="str">
            <v>Other</v>
          </cell>
          <cell r="O1068"/>
          <cell r="P1068" t="str">
            <v>Thermal</v>
          </cell>
          <cell r="Q1068" t="str">
            <v>Fuel Cell</v>
          </cell>
          <cell r="R1068" t="str">
            <v>Thermal</v>
          </cell>
          <cell r="S1068" t="str">
            <v>Fuel Cell</v>
          </cell>
          <cell r="T1068" t="str">
            <v>Battery Storage - East</v>
          </cell>
          <cell r="U1068" t="str">
            <v>Storage</v>
          </cell>
          <cell r="V1068" t="str">
            <v>WY</v>
          </cell>
          <cell r="W1068" t="str">
            <v>No</v>
          </cell>
        </row>
        <row r="1069">
          <cell r="A1069">
            <v>99826</v>
          </cell>
          <cell r="B1069" t="str">
            <v>I_WNE_SC_AER</v>
          </cell>
          <cell r="C1069" t="str">
            <v>I_WNE_SC_AER</v>
          </cell>
          <cell r="D1069" t="str">
            <v>I_WNE_SC_AER</v>
          </cell>
          <cell r="E1069" t="str">
            <v>New Thermal</v>
          </cell>
          <cell r="F1069" t="str">
            <v>East</v>
          </cell>
          <cell r="G1069" t="str">
            <v>SCCT Aero WYNE</v>
          </cell>
          <cell r="H1069" t="str">
            <v/>
          </cell>
          <cell r="I1069" t="str">
            <v/>
          </cell>
          <cell r="J1069" t="str">
            <v>Gas</v>
          </cell>
          <cell r="K1069" t="str">
            <v>Gas- Peaking</v>
          </cell>
          <cell r="L1069" t="str">
            <v>Wyoming-NE</v>
          </cell>
          <cell r="M1069" t="str">
            <v>Gas</v>
          </cell>
          <cell r="N1069" t="str">
            <v>Gas</v>
          </cell>
          <cell r="O1069" t="str">
            <v/>
          </cell>
          <cell r="P1069" t="str">
            <v>Thermal</v>
          </cell>
          <cell r="Q1069" t="str">
            <v>SCCT</v>
          </cell>
          <cell r="R1069" t="str">
            <v>Thermal</v>
          </cell>
          <cell r="S1069" t="str">
            <v>SCCT</v>
          </cell>
          <cell r="T1069" t="str">
            <v>Battery Storage - East</v>
          </cell>
          <cell r="U1069" t="str">
            <v>IRP_SCCT</v>
          </cell>
          <cell r="V1069" t="str">
            <v>WY</v>
          </cell>
          <cell r="W1069" t="str">
            <v>No</v>
          </cell>
        </row>
        <row r="1070">
          <cell r="A1070">
            <v>96163</v>
          </cell>
          <cell r="B1070" t="str">
            <v>I_WNE_SC_FRM</v>
          </cell>
          <cell r="C1070" t="str">
            <v>I_WNE_SC_FRM</v>
          </cell>
          <cell r="D1070" t="str">
            <v>I_WNE_SC_FRM</v>
          </cell>
          <cell r="E1070" t="str">
            <v>New Thermal</v>
          </cell>
          <cell r="F1070" t="str">
            <v>East</v>
          </cell>
          <cell r="G1070" t="str">
            <v>SCCT Frame WYNE</v>
          </cell>
          <cell r="H1070" t="str">
            <v/>
          </cell>
          <cell r="I1070" t="str">
            <v/>
          </cell>
          <cell r="J1070" t="str">
            <v>Gas</v>
          </cell>
          <cell r="K1070" t="str">
            <v>Gas- Peaking</v>
          </cell>
          <cell r="L1070" t="str">
            <v>Wyoming-NE</v>
          </cell>
          <cell r="M1070" t="str">
            <v>Gas</v>
          </cell>
          <cell r="N1070" t="str">
            <v>Gas</v>
          </cell>
          <cell r="O1070"/>
          <cell r="P1070" t="str">
            <v>Thermal</v>
          </cell>
          <cell r="Q1070" t="str">
            <v>SCCT</v>
          </cell>
          <cell r="R1070" t="str">
            <v>Thermal</v>
          </cell>
          <cell r="S1070" t="str">
            <v>SCCT</v>
          </cell>
          <cell r="T1070" t="str">
            <v>Battery Storage - East</v>
          </cell>
          <cell r="U1070" t="str">
            <v>IRP_SCCT</v>
          </cell>
          <cell r="V1070" t="str">
            <v>WY</v>
          </cell>
          <cell r="W1070" t="str">
            <v>No</v>
          </cell>
        </row>
        <row r="1071">
          <cell r="A1071">
            <v>96164</v>
          </cell>
          <cell r="B1071" t="str">
            <v>I_WNE_SC_ICA</v>
          </cell>
          <cell r="C1071" t="str">
            <v>I_WNE_SC_ICA</v>
          </cell>
          <cell r="D1071" t="str">
            <v>I_WNE_SC_ICA</v>
          </cell>
          <cell r="E1071" t="str">
            <v>New Thermal</v>
          </cell>
          <cell r="F1071" t="str">
            <v>East</v>
          </cell>
          <cell r="G1071" t="str">
            <v>IC Aero WYNE</v>
          </cell>
          <cell r="H1071" t="str">
            <v/>
          </cell>
          <cell r="I1071" t="str">
            <v/>
          </cell>
          <cell r="J1071" t="str">
            <v>Gas</v>
          </cell>
          <cell r="K1071" t="str">
            <v>Gas- Peaking</v>
          </cell>
          <cell r="L1071" t="str">
            <v>Wyoming-NE</v>
          </cell>
          <cell r="M1071" t="str">
            <v>Gas</v>
          </cell>
          <cell r="N1071" t="str">
            <v>Gas</v>
          </cell>
          <cell r="O1071" t="str">
            <v/>
          </cell>
          <cell r="P1071" t="str">
            <v>Thermal</v>
          </cell>
          <cell r="Q1071" t="str">
            <v>Gas</v>
          </cell>
          <cell r="R1071" t="str">
            <v>Thermal</v>
          </cell>
          <cell r="S1071" t="str">
            <v>Gas</v>
          </cell>
          <cell r="T1071" t="str">
            <v>Battery Storage - East</v>
          </cell>
          <cell r="U1071" t="str">
            <v>IRP_SCCT</v>
          </cell>
          <cell r="V1071" t="str">
            <v>WY</v>
          </cell>
          <cell r="W1071" t="str">
            <v>No</v>
          </cell>
        </row>
        <row r="1072">
          <cell r="A1072">
            <v>99827</v>
          </cell>
          <cell r="B1072" t="str">
            <v>I_WNE_SC_RE</v>
          </cell>
          <cell r="C1072" t="str">
            <v>I_WNE_SC_RE</v>
          </cell>
          <cell r="D1072" t="str">
            <v>I_WNE_SC_RE</v>
          </cell>
          <cell r="E1072" t="str">
            <v>New Thermal</v>
          </cell>
          <cell r="F1072" t="str">
            <v>East</v>
          </cell>
          <cell r="G1072" t="str">
            <v>Reciprocating Engine - East</v>
          </cell>
          <cell r="H1072" t="str">
            <v/>
          </cell>
          <cell r="I1072" t="str">
            <v/>
          </cell>
          <cell r="J1072" t="str">
            <v>Gas</v>
          </cell>
          <cell r="K1072" t="str">
            <v>Gas- Peaking</v>
          </cell>
          <cell r="L1072" t="str">
            <v>Wyoming-NE</v>
          </cell>
          <cell r="M1072" t="str">
            <v>Gas</v>
          </cell>
          <cell r="N1072" t="str">
            <v>Gas</v>
          </cell>
          <cell r="O1072" t="str">
            <v/>
          </cell>
          <cell r="P1072" t="str">
            <v>Thermal</v>
          </cell>
          <cell r="Q1072" t="str">
            <v>GAS</v>
          </cell>
          <cell r="R1072" t="str">
            <v>Thermal</v>
          </cell>
          <cell r="S1072" t="str">
            <v>GAS</v>
          </cell>
          <cell r="T1072" t="str">
            <v>Battery Storage - East</v>
          </cell>
          <cell r="U1072" t="str">
            <v>IRP_SCCT</v>
          </cell>
          <cell r="V1072" t="str">
            <v>WY</v>
          </cell>
          <cell r="W1072" t="str">
            <v>No</v>
          </cell>
        </row>
        <row r="1073">
          <cell r="A1073">
            <v>99810</v>
          </cell>
          <cell r="B1073" t="str">
            <v>I_WSW_CC_F1</v>
          </cell>
          <cell r="C1073" t="str">
            <v>I_WSW_CC_F1</v>
          </cell>
          <cell r="D1073" t="str">
            <v>I_WSW_CC_F1</v>
          </cell>
          <cell r="E1073" t="str">
            <v>New Thermal</v>
          </cell>
          <cell r="F1073" t="str">
            <v>East</v>
          </cell>
          <cell r="G1073" t="str">
            <v>CCCT - Wyoming-SW - F 1x1</v>
          </cell>
          <cell r="H1073" t="str">
            <v/>
          </cell>
          <cell r="I1073" t="str">
            <v/>
          </cell>
          <cell r="J1073" t="str">
            <v>Gas</v>
          </cell>
          <cell r="K1073" t="str">
            <v>Gas - CCCT</v>
          </cell>
          <cell r="L1073" t="str">
            <v>Wyoming-SW</v>
          </cell>
          <cell r="M1073" t="str">
            <v>Gas</v>
          </cell>
          <cell r="N1073" t="str">
            <v>Gas</v>
          </cell>
          <cell r="O1073" t="str">
            <v/>
          </cell>
          <cell r="P1073" t="str">
            <v>Thermal</v>
          </cell>
          <cell r="Q1073" t="str">
            <v>CCCT</v>
          </cell>
          <cell r="R1073" t="str">
            <v>Thermal</v>
          </cell>
          <cell r="S1073" t="str">
            <v>CCCT</v>
          </cell>
          <cell r="T1073" t="str">
            <v>Battery Storage - East</v>
          </cell>
          <cell r="U1073" t="str">
            <v>IRP_CCCT</v>
          </cell>
          <cell r="V1073" t="str">
            <v>WY</v>
          </cell>
          <cell r="W1073" t="str">
            <v>No</v>
          </cell>
        </row>
        <row r="1074">
          <cell r="A1074">
            <v>99811</v>
          </cell>
          <cell r="B1074" t="str">
            <v>I_WSW_CC_F1D</v>
          </cell>
          <cell r="C1074" t="str">
            <v>I_WSW_CC_F1D</v>
          </cell>
          <cell r="D1074" t="str">
            <v>I_WSW_CC_F1D</v>
          </cell>
          <cell r="E1074" t="str">
            <v>New Thermal</v>
          </cell>
          <cell r="F1074" t="str">
            <v>East</v>
          </cell>
          <cell r="G1074" t="str">
            <v>CCCT - Wyoming-SW - F 1x1</v>
          </cell>
          <cell r="H1074" t="str">
            <v/>
          </cell>
          <cell r="I1074" t="str">
            <v/>
          </cell>
          <cell r="J1074" t="str">
            <v>Gas</v>
          </cell>
          <cell r="K1074" t="str">
            <v>Gas - CCCT</v>
          </cell>
          <cell r="L1074" t="str">
            <v>Wyoming-SW</v>
          </cell>
          <cell r="M1074" t="str">
            <v>Gas</v>
          </cell>
          <cell r="N1074" t="str">
            <v>Gas</v>
          </cell>
          <cell r="O1074" t="str">
            <v/>
          </cell>
          <cell r="P1074" t="str">
            <v>Thermal</v>
          </cell>
          <cell r="Q1074" t="str">
            <v>CCCT</v>
          </cell>
          <cell r="R1074" t="str">
            <v>Thermal</v>
          </cell>
          <cell r="S1074" t="str">
            <v>CCCT</v>
          </cell>
          <cell r="T1074" t="str">
            <v>Battery Storage - East</v>
          </cell>
          <cell r="U1074" t="str">
            <v>IRP_CCCT</v>
          </cell>
          <cell r="V1074" t="str">
            <v>WY</v>
          </cell>
          <cell r="W1074" t="str">
            <v>No</v>
          </cell>
        </row>
        <row r="1075">
          <cell r="A1075">
            <v>96073</v>
          </cell>
          <cell r="B1075" t="str">
            <v>I_WSW_CC_G1</v>
          </cell>
          <cell r="C1075" t="str">
            <v>I_WSW_CC_G1</v>
          </cell>
          <cell r="D1075" t="str">
            <v>I_WSW_CC_G1</v>
          </cell>
          <cell r="E1075" t="str">
            <v>New Thermal</v>
          </cell>
          <cell r="F1075" t="str">
            <v>East</v>
          </cell>
          <cell r="G1075" t="str">
            <v>CCCT - Wyoming-SW - G 1x1</v>
          </cell>
          <cell r="H1075" t="str">
            <v/>
          </cell>
          <cell r="I1075" t="str">
            <v/>
          </cell>
          <cell r="J1075" t="str">
            <v>Gas</v>
          </cell>
          <cell r="K1075" t="str">
            <v>Gas - CCCT</v>
          </cell>
          <cell r="L1075" t="str">
            <v>Wyoming-SW</v>
          </cell>
          <cell r="M1075" t="str">
            <v>Gas</v>
          </cell>
          <cell r="N1075" t="str">
            <v>Gas</v>
          </cell>
          <cell r="O1075" t="str">
            <v/>
          </cell>
          <cell r="P1075" t="str">
            <v>Thermal</v>
          </cell>
          <cell r="Q1075" t="str">
            <v>CCCT</v>
          </cell>
          <cell r="R1075" t="str">
            <v>Thermal</v>
          </cell>
          <cell r="S1075" t="str">
            <v>CCCT</v>
          </cell>
          <cell r="T1075" t="str">
            <v>Battery Storage - East</v>
          </cell>
          <cell r="U1075" t="str">
            <v>IRP_CCCT</v>
          </cell>
          <cell r="V1075" t="str">
            <v>WY</v>
          </cell>
          <cell r="W1075" t="str">
            <v>No</v>
          </cell>
        </row>
        <row r="1076">
          <cell r="A1076">
            <v>96074</v>
          </cell>
          <cell r="B1076" t="str">
            <v>I_WSW_CC_G1D</v>
          </cell>
          <cell r="C1076" t="str">
            <v>I_WSW_CC_G1D</v>
          </cell>
          <cell r="D1076" t="str">
            <v>I_WSW_CC_G1D</v>
          </cell>
          <cell r="E1076" t="str">
            <v>New Thermal</v>
          </cell>
          <cell r="F1076" t="str">
            <v>East</v>
          </cell>
          <cell r="G1076" t="str">
            <v>CCCT - Wyoming-SW - G 1x1</v>
          </cell>
          <cell r="H1076" t="str">
            <v/>
          </cell>
          <cell r="I1076" t="str">
            <v/>
          </cell>
          <cell r="J1076" t="str">
            <v>Gas</v>
          </cell>
          <cell r="K1076" t="str">
            <v>Gas - CCCT</v>
          </cell>
          <cell r="L1076" t="str">
            <v>Wyoming-SW</v>
          </cell>
          <cell r="M1076" t="str">
            <v>Gas</v>
          </cell>
          <cell r="N1076" t="str">
            <v>Gas</v>
          </cell>
          <cell r="O1076" t="str">
            <v/>
          </cell>
          <cell r="P1076" t="str">
            <v>Thermal</v>
          </cell>
          <cell r="Q1076" t="str">
            <v>CCCT</v>
          </cell>
          <cell r="R1076" t="str">
            <v>Thermal</v>
          </cell>
          <cell r="S1076" t="str">
            <v>CCCT</v>
          </cell>
          <cell r="T1076" t="str">
            <v>Battery Storage - East</v>
          </cell>
          <cell r="U1076" t="str">
            <v>IRP_CCCT</v>
          </cell>
          <cell r="V1076" t="str">
            <v>WY</v>
          </cell>
          <cell r="W1076" t="str">
            <v>No</v>
          </cell>
        </row>
        <row r="1077">
          <cell r="A1077">
            <v>99812</v>
          </cell>
          <cell r="B1077" t="str">
            <v>I_WSW_CC_G2</v>
          </cell>
          <cell r="C1077" t="str">
            <v>I_WSW_CC_G2</v>
          </cell>
          <cell r="D1077" t="str">
            <v>I_WSW_CC_G2</v>
          </cell>
          <cell r="E1077" t="str">
            <v>New Thermal</v>
          </cell>
          <cell r="F1077" t="str">
            <v>East</v>
          </cell>
          <cell r="G1077" t="str">
            <v>CCCT - Wyoming-SW - G 2x1</v>
          </cell>
          <cell r="H1077" t="str">
            <v/>
          </cell>
          <cell r="I1077" t="str">
            <v/>
          </cell>
          <cell r="J1077" t="str">
            <v>Gas</v>
          </cell>
          <cell r="K1077" t="str">
            <v>Gas - CCCT</v>
          </cell>
          <cell r="L1077" t="str">
            <v>Wyoming-SW</v>
          </cell>
          <cell r="M1077" t="str">
            <v>Gas</v>
          </cell>
          <cell r="N1077" t="str">
            <v>Gas</v>
          </cell>
          <cell r="O1077" t="str">
            <v/>
          </cell>
          <cell r="P1077" t="str">
            <v>Thermal</v>
          </cell>
          <cell r="Q1077" t="str">
            <v>CCCT</v>
          </cell>
          <cell r="R1077" t="str">
            <v>Thermal</v>
          </cell>
          <cell r="S1077" t="str">
            <v>CCCT</v>
          </cell>
          <cell r="T1077" t="str">
            <v>Battery Storage - East</v>
          </cell>
          <cell r="U1077" t="str">
            <v>IRP_CCCT</v>
          </cell>
          <cell r="V1077" t="str">
            <v>WY</v>
          </cell>
          <cell r="W1077" t="str">
            <v>No</v>
          </cell>
        </row>
        <row r="1078">
          <cell r="A1078">
            <v>99813</v>
          </cell>
          <cell r="B1078" t="str">
            <v>I_WSW_CC_G2D</v>
          </cell>
          <cell r="C1078" t="str">
            <v>I_WSW_CC_G2D</v>
          </cell>
          <cell r="D1078" t="str">
            <v>I_WSW_CC_G2D</v>
          </cell>
          <cell r="E1078" t="str">
            <v>New Thermal</v>
          </cell>
          <cell r="F1078" t="str">
            <v>East</v>
          </cell>
          <cell r="G1078" t="str">
            <v>CCCT - Wyoming-SW - G 2x1</v>
          </cell>
          <cell r="H1078" t="str">
            <v/>
          </cell>
          <cell r="I1078" t="str">
            <v/>
          </cell>
          <cell r="J1078" t="str">
            <v>Gas</v>
          </cell>
          <cell r="K1078" t="str">
            <v>Gas - CCCT</v>
          </cell>
          <cell r="L1078" t="str">
            <v>Wyoming-SW</v>
          </cell>
          <cell r="M1078" t="str">
            <v>Gas</v>
          </cell>
          <cell r="N1078" t="str">
            <v>Gas</v>
          </cell>
          <cell r="O1078" t="str">
            <v/>
          </cell>
          <cell r="P1078" t="str">
            <v>Thermal</v>
          </cell>
          <cell r="Q1078" t="str">
            <v>CCCT</v>
          </cell>
          <cell r="R1078" t="str">
            <v>Thermal</v>
          </cell>
          <cell r="S1078" t="str">
            <v>CCCT</v>
          </cell>
          <cell r="T1078" t="str">
            <v>Battery Storage - East</v>
          </cell>
          <cell r="U1078" t="str">
            <v>IRP_CCCT</v>
          </cell>
          <cell r="V1078" t="str">
            <v>WY</v>
          </cell>
          <cell r="W1078" t="str">
            <v>No</v>
          </cell>
        </row>
        <row r="1079">
          <cell r="A1079">
            <v>99814</v>
          </cell>
          <cell r="B1079" t="str">
            <v>I_WSW_CC_J1</v>
          </cell>
          <cell r="C1079" t="str">
            <v>I_WSW_CC_J1</v>
          </cell>
          <cell r="D1079" t="str">
            <v>I_WSW_CC_J1</v>
          </cell>
          <cell r="E1079" t="str">
            <v>New Thermal</v>
          </cell>
          <cell r="F1079" t="str">
            <v>East</v>
          </cell>
          <cell r="G1079" t="str">
            <v>CCCT - Wyoming-SW - J 1x1</v>
          </cell>
          <cell r="H1079" t="str">
            <v/>
          </cell>
          <cell r="I1079" t="str">
            <v/>
          </cell>
          <cell r="J1079" t="str">
            <v>Gas</v>
          </cell>
          <cell r="K1079" t="str">
            <v>Gas - CCCT</v>
          </cell>
          <cell r="L1079" t="str">
            <v>Wyoming-SW</v>
          </cell>
          <cell r="M1079" t="str">
            <v>Gas</v>
          </cell>
          <cell r="N1079" t="str">
            <v>Gas</v>
          </cell>
          <cell r="O1079" t="str">
            <v/>
          </cell>
          <cell r="P1079" t="str">
            <v>Thermal</v>
          </cell>
          <cell r="Q1079" t="str">
            <v>CCCT</v>
          </cell>
          <cell r="R1079" t="str">
            <v>Thermal</v>
          </cell>
          <cell r="S1079" t="str">
            <v>CCCT</v>
          </cell>
          <cell r="T1079" t="str">
            <v>Battery Storage - East</v>
          </cell>
          <cell r="U1079" t="str">
            <v>IRP_CCCT</v>
          </cell>
          <cell r="V1079" t="str">
            <v>WY</v>
          </cell>
          <cell r="W1079" t="str">
            <v>No</v>
          </cell>
        </row>
        <row r="1080">
          <cell r="A1080">
            <v>99815</v>
          </cell>
          <cell r="B1080" t="str">
            <v>I_WSW_CC_J1D</v>
          </cell>
          <cell r="C1080" t="str">
            <v>I_WSW_CC_J1D</v>
          </cell>
          <cell r="D1080" t="str">
            <v>I_WSW_CC_J1D</v>
          </cell>
          <cell r="E1080" t="str">
            <v>New Thermal</v>
          </cell>
          <cell r="F1080" t="str">
            <v>East</v>
          </cell>
          <cell r="G1080" t="str">
            <v>CCCT - Wyoming-SW - J 1x1</v>
          </cell>
          <cell r="H1080" t="str">
            <v/>
          </cell>
          <cell r="I1080" t="str">
            <v/>
          </cell>
          <cell r="J1080" t="str">
            <v>Gas</v>
          </cell>
          <cell r="K1080" t="str">
            <v>Gas - CCCT</v>
          </cell>
          <cell r="L1080" t="str">
            <v>Wyoming-SW</v>
          </cell>
          <cell r="M1080" t="str">
            <v>Gas</v>
          </cell>
          <cell r="N1080" t="str">
            <v>Gas</v>
          </cell>
          <cell r="O1080" t="str">
            <v/>
          </cell>
          <cell r="P1080" t="str">
            <v>Thermal</v>
          </cell>
          <cell r="Q1080" t="str">
            <v>CCCT</v>
          </cell>
          <cell r="R1080" t="str">
            <v>Thermal</v>
          </cell>
          <cell r="S1080" t="str">
            <v>CCCT</v>
          </cell>
          <cell r="T1080" t="str">
            <v>Battery Storage - East</v>
          </cell>
          <cell r="U1080" t="str">
            <v>IRP_CCCT</v>
          </cell>
          <cell r="V1080" t="str">
            <v>WY</v>
          </cell>
          <cell r="W1080" t="str">
            <v>No</v>
          </cell>
        </row>
        <row r="1081">
          <cell r="A1081">
            <v>99920</v>
          </cell>
          <cell r="B1081" t="str">
            <v>I_WSW_NUC_AD</v>
          </cell>
          <cell r="C1081" t="str">
            <v>I_WSW_NUC_AD</v>
          </cell>
          <cell r="D1081" t="str">
            <v>I_WSW_NUC_AD</v>
          </cell>
          <cell r="E1081" t="str">
            <v>New Thermal</v>
          </cell>
          <cell r="F1081" t="str">
            <v>East</v>
          </cell>
          <cell r="G1081" t="str">
            <v>Nuclear - East</v>
          </cell>
          <cell r="H1081" t="str">
            <v/>
          </cell>
          <cell r="I1081" t="str">
            <v/>
          </cell>
          <cell r="J1081" t="str">
            <v>Nuclear</v>
          </cell>
          <cell r="K1081" t="str">
            <v>Nuclear</v>
          </cell>
          <cell r="L1081" t="str">
            <v/>
          </cell>
          <cell r="M1081" t="str">
            <v>Nuclear</v>
          </cell>
          <cell r="N1081" t="str">
            <v>Nuclear</v>
          </cell>
          <cell r="O1081" t="str">
            <v/>
          </cell>
          <cell r="P1081" t="str">
            <v>Nuclear</v>
          </cell>
          <cell r="Q1081" t="str">
            <v>Nuclear</v>
          </cell>
          <cell r="R1081" t="str">
            <v>Nuclear</v>
          </cell>
          <cell r="S1081" t="str">
            <v>Nuclear</v>
          </cell>
          <cell r="T1081" t="str">
            <v>Battery Storage - East</v>
          </cell>
          <cell r="U1081" t="str">
            <v>Nuclear</v>
          </cell>
          <cell r="V1081" t="str">
            <v>WY</v>
          </cell>
          <cell r="W1081" t="str">
            <v>Yes</v>
          </cell>
        </row>
        <row r="1082">
          <cell r="A1082">
            <v>99923</v>
          </cell>
          <cell r="B1082" t="str">
            <v>I_WSW_NUC_MD</v>
          </cell>
          <cell r="C1082" t="str">
            <v>I_WSW_NUC_MD</v>
          </cell>
          <cell r="D1082" t="str">
            <v>I_WSW_NUC_MD</v>
          </cell>
          <cell r="E1082" t="str">
            <v>New Thermal</v>
          </cell>
          <cell r="F1082" t="str">
            <v>East</v>
          </cell>
          <cell r="G1082" t="str">
            <v>Modular-Nuclear-East</v>
          </cell>
          <cell r="H1082" t="str">
            <v/>
          </cell>
          <cell r="I1082" t="str">
            <v/>
          </cell>
          <cell r="J1082" t="str">
            <v>Nuclear</v>
          </cell>
          <cell r="K1082" t="str">
            <v>Nuclear</v>
          </cell>
          <cell r="L1082" t="str">
            <v/>
          </cell>
          <cell r="M1082" t="str">
            <v>Nuclear</v>
          </cell>
          <cell r="N1082" t="str">
            <v>Nuclear</v>
          </cell>
          <cell r="O1082" t="str">
            <v/>
          </cell>
          <cell r="P1082" t="str">
            <v>Nuclear</v>
          </cell>
          <cell r="Q1082" t="str">
            <v>Nuclear</v>
          </cell>
          <cell r="R1082" t="str">
            <v>Nuclear</v>
          </cell>
          <cell r="S1082" t="str">
            <v>Nuclear</v>
          </cell>
          <cell r="T1082" t="str">
            <v>Battery Storage - East</v>
          </cell>
          <cell r="U1082" t="str">
            <v>Nuclear</v>
          </cell>
          <cell r="V1082" t="str">
            <v>WY</v>
          </cell>
          <cell r="W1082" t="str">
            <v>Yes</v>
          </cell>
        </row>
        <row r="1083">
          <cell r="A1083">
            <v>228790</v>
          </cell>
          <cell r="B1083" t="str">
            <v>I_WSW_SC_AER</v>
          </cell>
          <cell r="C1083" t="str">
            <v>I_WSW_SC_AER</v>
          </cell>
          <cell r="D1083" t="str">
            <v>I_WSW_SC_AER</v>
          </cell>
          <cell r="E1083" t="str">
            <v>New Thermal</v>
          </cell>
          <cell r="F1083" t="str">
            <v>East</v>
          </cell>
          <cell r="G1083" t="str">
            <v>SCCT Aero WYSW</v>
          </cell>
          <cell r="H1083" t="str">
            <v/>
          </cell>
          <cell r="I1083" t="str">
            <v/>
          </cell>
          <cell r="J1083" t="str">
            <v>Gas</v>
          </cell>
          <cell r="K1083" t="str">
            <v>Gas- Peaking</v>
          </cell>
          <cell r="L1083" t="str">
            <v>Wyoming-SW</v>
          </cell>
          <cell r="M1083" t="str">
            <v>Gas</v>
          </cell>
          <cell r="N1083" t="str">
            <v>Gas</v>
          </cell>
          <cell r="O1083" t="str">
            <v/>
          </cell>
          <cell r="P1083" t="str">
            <v>Thermal</v>
          </cell>
          <cell r="Q1083" t="str">
            <v>SCCT</v>
          </cell>
          <cell r="R1083" t="str">
            <v>Thermal</v>
          </cell>
          <cell r="S1083" t="str">
            <v>SCCT</v>
          </cell>
          <cell r="T1083" t="str">
            <v>Battery Storage - East</v>
          </cell>
          <cell r="U1083" t="str">
            <v>IRP_SCCT</v>
          </cell>
          <cell r="V1083" t="str">
            <v>WY</v>
          </cell>
          <cell r="W1083" t="str">
            <v>No</v>
          </cell>
        </row>
        <row r="1084">
          <cell r="A1084">
            <v>96165</v>
          </cell>
          <cell r="B1084" t="str">
            <v>I_WSW_SC_FRM</v>
          </cell>
          <cell r="C1084" t="str">
            <v>I_WSW_SC_FRM</v>
          </cell>
          <cell r="D1084" t="str">
            <v>I_WSW_SC_FRM</v>
          </cell>
          <cell r="E1084" t="str">
            <v>New Thermal</v>
          </cell>
          <cell r="F1084" t="str">
            <v>East</v>
          </cell>
          <cell r="G1084" t="str">
            <v>SCCT Frame WYSW</v>
          </cell>
          <cell r="H1084" t="str">
            <v/>
          </cell>
          <cell r="I1084" t="str">
            <v/>
          </cell>
          <cell r="J1084" t="str">
            <v>Gas</v>
          </cell>
          <cell r="K1084" t="str">
            <v>Gas- Peaking</v>
          </cell>
          <cell r="L1084" t="str">
            <v>Wyoming-SW</v>
          </cell>
          <cell r="M1084" t="str">
            <v>Gas</v>
          </cell>
          <cell r="N1084" t="str">
            <v>Gas</v>
          </cell>
          <cell r="O1084"/>
          <cell r="P1084" t="str">
            <v>Thermal</v>
          </cell>
          <cell r="Q1084" t="str">
            <v>SCCT</v>
          </cell>
          <cell r="R1084" t="str">
            <v>Thermal</v>
          </cell>
          <cell r="S1084" t="str">
            <v>SCCT</v>
          </cell>
          <cell r="T1084" t="str">
            <v>Battery Storage - East</v>
          </cell>
          <cell r="U1084" t="str">
            <v>IRP_SCCT</v>
          </cell>
          <cell r="V1084" t="str">
            <v>WY</v>
          </cell>
          <cell r="W1084" t="str">
            <v>No</v>
          </cell>
        </row>
        <row r="1085">
          <cell r="A1085">
            <v>96166</v>
          </cell>
          <cell r="B1085" t="str">
            <v>I_WSW_SC_ICA</v>
          </cell>
          <cell r="C1085" t="str">
            <v>I_WSW_SC_ICA</v>
          </cell>
          <cell r="D1085" t="str">
            <v>I_WSW_SC_ICA</v>
          </cell>
          <cell r="E1085" t="str">
            <v>New Thermal</v>
          </cell>
          <cell r="F1085" t="str">
            <v>East</v>
          </cell>
          <cell r="G1085" t="str">
            <v>IC Aero WYSW</v>
          </cell>
          <cell r="H1085" t="str">
            <v/>
          </cell>
          <cell r="I1085" t="str">
            <v/>
          </cell>
          <cell r="J1085" t="str">
            <v>Gas</v>
          </cell>
          <cell r="K1085" t="str">
            <v>Gas- Peaking</v>
          </cell>
          <cell r="L1085" t="str">
            <v>Wyoming-SW</v>
          </cell>
          <cell r="M1085" t="str">
            <v>Gas</v>
          </cell>
          <cell r="N1085" t="str">
            <v>Gas</v>
          </cell>
          <cell r="O1085" t="str">
            <v/>
          </cell>
          <cell r="P1085" t="str">
            <v>Thermal</v>
          </cell>
          <cell r="Q1085" t="str">
            <v>Gas</v>
          </cell>
          <cell r="R1085" t="str">
            <v>Thermal</v>
          </cell>
          <cell r="S1085" t="str">
            <v>Gas</v>
          </cell>
          <cell r="T1085" t="str">
            <v>Battery Storage - East</v>
          </cell>
          <cell r="U1085" t="str">
            <v>IRP_SCCT</v>
          </cell>
          <cell r="V1085" t="str">
            <v>WY</v>
          </cell>
          <cell r="W1085" t="str">
            <v>No</v>
          </cell>
        </row>
        <row r="1086">
          <cell r="A1086">
            <v>99816</v>
          </cell>
          <cell r="B1086" t="str">
            <v>I_WSW_SC_RE</v>
          </cell>
          <cell r="C1086" t="str">
            <v>I_WSW_SC_RE</v>
          </cell>
          <cell r="D1086" t="str">
            <v>I_WSW_SC_RE</v>
          </cell>
          <cell r="E1086" t="str">
            <v>New Thermal</v>
          </cell>
          <cell r="F1086" t="str">
            <v>East</v>
          </cell>
          <cell r="G1086" t="str">
            <v>Reciprocating Engine - East</v>
          </cell>
          <cell r="H1086" t="str">
            <v/>
          </cell>
          <cell r="I1086" t="str">
            <v/>
          </cell>
          <cell r="J1086" t="str">
            <v>Gas</v>
          </cell>
          <cell r="K1086" t="str">
            <v>Gas- Peaking</v>
          </cell>
          <cell r="L1086" t="str">
            <v>Wyoming-SW</v>
          </cell>
          <cell r="M1086" t="str">
            <v>Gas</v>
          </cell>
          <cell r="N1086" t="str">
            <v>Gas</v>
          </cell>
          <cell r="O1086" t="str">
            <v/>
          </cell>
          <cell r="P1086" t="str">
            <v>Thermal</v>
          </cell>
          <cell r="Q1086" t="str">
            <v>GAS</v>
          </cell>
          <cell r="R1086" t="str">
            <v>Thermal</v>
          </cell>
          <cell r="S1086" t="str">
            <v>GAS</v>
          </cell>
          <cell r="T1086" t="str">
            <v>Battery Storage - East</v>
          </cell>
          <cell r="U1086" t="str">
            <v>IRP_SCCT</v>
          </cell>
          <cell r="V1086" t="str">
            <v>WY</v>
          </cell>
          <cell r="W1086" t="str">
            <v>No</v>
          </cell>
        </row>
        <row r="1087">
          <cell r="A1087">
            <v>99874</v>
          </cell>
          <cell r="B1087" t="str">
            <v>I_WV_BIOFOR</v>
          </cell>
          <cell r="C1087" t="str">
            <v>I_WV_BIOFOR</v>
          </cell>
          <cell r="D1087" t="str">
            <v>I_WV_BIOFOR</v>
          </cell>
          <cell r="E1087" t="str">
            <v>New Thermal</v>
          </cell>
          <cell r="F1087" t="str">
            <v>West</v>
          </cell>
          <cell r="G1087" t="str">
            <v>Utility Biomass - West</v>
          </cell>
          <cell r="H1087" t="str">
            <v/>
          </cell>
          <cell r="I1087" t="str">
            <v/>
          </cell>
          <cell r="J1087" t="str">
            <v>Other</v>
          </cell>
          <cell r="K1087" t="str">
            <v>Renewable - Biomass</v>
          </cell>
          <cell r="L1087" t="str">
            <v/>
          </cell>
          <cell r="M1087" t="str">
            <v>Other</v>
          </cell>
          <cell r="N1087" t="str">
            <v>Other</v>
          </cell>
          <cell r="O1087" t="str">
            <v/>
          </cell>
          <cell r="P1087" t="str">
            <v>Other Renewables</v>
          </cell>
          <cell r="Q1087" t="str">
            <v>Other Renewables</v>
          </cell>
          <cell r="R1087" t="str">
            <v>Other Renewables</v>
          </cell>
          <cell r="S1087" t="str">
            <v>Battery Storage - East</v>
          </cell>
          <cell r="T1087" t="str">
            <v>Battery Storage - East</v>
          </cell>
          <cell r="U1087" t="str">
            <v>Biomass</v>
          </cell>
          <cell r="V1087" t="str">
            <v>OR</v>
          </cell>
          <cell r="W1087" t="str">
            <v>No</v>
          </cell>
        </row>
        <row r="1088">
          <cell r="A1088">
            <v>228782</v>
          </cell>
          <cell r="B1088" t="str">
            <v>I_WV_CC_F2</v>
          </cell>
          <cell r="C1088" t="str">
            <v>I_WV_CC_F2</v>
          </cell>
          <cell r="D1088" t="str">
            <v>I_WV_CC_F2</v>
          </cell>
          <cell r="E1088" t="str">
            <v>New Thermal</v>
          </cell>
          <cell r="F1088" t="str">
            <v>West</v>
          </cell>
          <cell r="G1088" t="str">
            <v>CCCT - WillamValcc - F 2x1</v>
          </cell>
          <cell r="H1088" t="str">
            <v/>
          </cell>
          <cell r="I1088" t="str">
            <v/>
          </cell>
          <cell r="J1088" t="str">
            <v>Gas</v>
          </cell>
          <cell r="K1088" t="str">
            <v>Gas - CCCT</v>
          </cell>
          <cell r="L1088" t="str">
            <v>WillamValcc</v>
          </cell>
          <cell r="M1088" t="str">
            <v>Gas</v>
          </cell>
          <cell r="N1088" t="str">
            <v>Gas</v>
          </cell>
          <cell r="O1088" t="str">
            <v/>
          </cell>
          <cell r="P1088" t="str">
            <v>Thermal</v>
          </cell>
          <cell r="Q1088" t="str">
            <v>CCCT</v>
          </cell>
          <cell r="R1088" t="str">
            <v>Thermal</v>
          </cell>
          <cell r="S1088" t="str">
            <v>CCCT</v>
          </cell>
          <cell r="T1088" t="str">
            <v>Battery Storage - East</v>
          </cell>
          <cell r="U1088" t="str">
            <v>IRP_CCCT</v>
          </cell>
          <cell r="V1088" t="str">
            <v>OR</v>
          </cell>
          <cell r="W1088" t="str">
            <v>No</v>
          </cell>
        </row>
        <row r="1089">
          <cell r="A1089">
            <v>228783</v>
          </cell>
          <cell r="B1089" t="str">
            <v>I_WV_CC_F2D</v>
          </cell>
          <cell r="C1089" t="str">
            <v>I_WV_CC_F2D</v>
          </cell>
          <cell r="D1089" t="str">
            <v>I_WV_CC_F2D</v>
          </cell>
          <cell r="E1089" t="str">
            <v>New Thermal</v>
          </cell>
          <cell r="F1089" t="str">
            <v>West</v>
          </cell>
          <cell r="G1089" t="str">
            <v>CCCT - WillamValcc - F 2x1</v>
          </cell>
          <cell r="H1089" t="str">
            <v/>
          </cell>
          <cell r="I1089" t="str">
            <v/>
          </cell>
          <cell r="J1089" t="str">
            <v>Gas</v>
          </cell>
          <cell r="K1089" t="str">
            <v>Gas - CCCT</v>
          </cell>
          <cell r="L1089" t="str">
            <v>WillamValcc</v>
          </cell>
          <cell r="M1089" t="str">
            <v>Gas</v>
          </cell>
          <cell r="N1089" t="str">
            <v>Gas</v>
          </cell>
          <cell r="O1089" t="str">
            <v/>
          </cell>
          <cell r="P1089" t="str">
            <v>Thermal</v>
          </cell>
          <cell r="Q1089" t="str">
            <v>CCCT</v>
          </cell>
          <cell r="R1089" t="str">
            <v>Thermal</v>
          </cell>
          <cell r="S1089" t="str">
            <v>CCCT</v>
          </cell>
          <cell r="T1089" t="str">
            <v>Battery Storage - East</v>
          </cell>
          <cell r="U1089" t="str">
            <v>IRP_CCCT</v>
          </cell>
          <cell r="V1089" t="str">
            <v>OR</v>
          </cell>
          <cell r="W1089" t="str">
            <v>No</v>
          </cell>
        </row>
        <row r="1090">
          <cell r="A1090">
            <v>228784</v>
          </cell>
          <cell r="B1090" t="str">
            <v>I_WV_CC_G2</v>
          </cell>
          <cell r="C1090" t="str">
            <v>I_WV_CC_G2</v>
          </cell>
          <cell r="D1090" t="str">
            <v>I_WV_CC_G2</v>
          </cell>
          <cell r="E1090" t="str">
            <v>New Thermal</v>
          </cell>
          <cell r="F1090" t="str">
            <v>West</v>
          </cell>
          <cell r="G1090" t="str">
            <v>CCCT - WillamValcc - G 2x1</v>
          </cell>
          <cell r="H1090" t="str">
            <v/>
          </cell>
          <cell r="I1090" t="str">
            <v/>
          </cell>
          <cell r="J1090" t="str">
            <v>Gas</v>
          </cell>
          <cell r="K1090" t="str">
            <v>Gas - CCCT</v>
          </cell>
          <cell r="L1090" t="str">
            <v>WillamValcc</v>
          </cell>
          <cell r="M1090" t="str">
            <v>Gas</v>
          </cell>
          <cell r="N1090" t="str">
            <v>Gas</v>
          </cell>
          <cell r="O1090" t="str">
            <v/>
          </cell>
          <cell r="P1090" t="str">
            <v>Thermal</v>
          </cell>
          <cell r="Q1090" t="str">
            <v>CCCT</v>
          </cell>
          <cell r="R1090" t="str">
            <v>Thermal</v>
          </cell>
          <cell r="S1090" t="str">
            <v>CCCT</v>
          </cell>
          <cell r="T1090" t="str">
            <v>Battery Storage - East</v>
          </cell>
          <cell r="U1090" t="str">
            <v>IRP_CCCT</v>
          </cell>
          <cell r="V1090" t="str">
            <v>OR</v>
          </cell>
          <cell r="W1090" t="str">
            <v>No</v>
          </cell>
        </row>
        <row r="1091">
          <cell r="A1091">
            <v>228785</v>
          </cell>
          <cell r="B1091" t="str">
            <v>I_WV_CC_G2D</v>
          </cell>
          <cell r="C1091" t="str">
            <v>I_WV_CC_G2D</v>
          </cell>
          <cell r="D1091" t="str">
            <v>I_WV_CC_G2D</v>
          </cell>
          <cell r="E1091" t="str">
            <v>New Thermal</v>
          </cell>
          <cell r="F1091" t="str">
            <v>West</v>
          </cell>
          <cell r="G1091" t="str">
            <v>CCCT - WillamValcc - G 2x1</v>
          </cell>
          <cell r="H1091" t="str">
            <v/>
          </cell>
          <cell r="I1091" t="str">
            <v/>
          </cell>
          <cell r="J1091" t="str">
            <v>Gas</v>
          </cell>
          <cell r="K1091" t="str">
            <v>Gas - CCCT</v>
          </cell>
          <cell r="L1091" t="str">
            <v>WillamValcc</v>
          </cell>
          <cell r="M1091" t="str">
            <v>Gas</v>
          </cell>
          <cell r="N1091" t="str">
            <v>Gas</v>
          </cell>
          <cell r="O1091" t="str">
            <v/>
          </cell>
          <cell r="P1091" t="str">
            <v>Thermal</v>
          </cell>
          <cell r="Q1091" t="str">
            <v>CCCT</v>
          </cell>
          <cell r="R1091" t="str">
            <v>Thermal</v>
          </cell>
          <cell r="S1091" t="str">
            <v>CCCT</v>
          </cell>
          <cell r="T1091" t="str">
            <v>Battery Storage - East</v>
          </cell>
          <cell r="U1091" t="str">
            <v>IRP_CCCT</v>
          </cell>
          <cell r="V1091" t="str">
            <v>OR</v>
          </cell>
          <cell r="W1091" t="str">
            <v>No</v>
          </cell>
        </row>
        <row r="1092">
          <cell r="A1092">
            <v>228786</v>
          </cell>
          <cell r="B1092" t="str">
            <v>I_WV_CC_J1</v>
          </cell>
          <cell r="C1092" t="str">
            <v>I_WV_CC_J1</v>
          </cell>
          <cell r="D1092" t="str">
            <v>I_WV_CC_J1</v>
          </cell>
          <cell r="E1092" t="str">
            <v>New Thermal</v>
          </cell>
          <cell r="F1092" t="str">
            <v>West</v>
          </cell>
          <cell r="G1092" t="str">
            <v>CCCT - WillamValcc - J 1x1</v>
          </cell>
          <cell r="H1092" t="str">
            <v/>
          </cell>
          <cell r="I1092" t="str">
            <v/>
          </cell>
          <cell r="J1092" t="str">
            <v>Gas</v>
          </cell>
          <cell r="K1092" t="str">
            <v>Gas - CCCT</v>
          </cell>
          <cell r="L1092" t="str">
            <v>WillamValcc</v>
          </cell>
          <cell r="M1092" t="str">
            <v>Gas</v>
          </cell>
          <cell r="N1092" t="str">
            <v>Gas</v>
          </cell>
          <cell r="O1092" t="str">
            <v/>
          </cell>
          <cell r="P1092" t="str">
            <v>Thermal</v>
          </cell>
          <cell r="Q1092" t="str">
            <v>CCCT</v>
          </cell>
          <cell r="R1092" t="str">
            <v>Thermal</v>
          </cell>
          <cell r="S1092" t="str">
            <v>CCCT</v>
          </cell>
          <cell r="T1092" t="str">
            <v>Battery Storage - East</v>
          </cell>
          <cell r="U1092" t="str">
            <v>IRP_CCCT</v>
          </cell>
          <cell r="V1092" t="str">
            <v>OR</v>
          </cell>
          <cell r="W1092" t="str">
            <v>No</v>
          </cell>
        </row>
        <row r="1093">
          <cell r="A1093">
            <v>228787</v>
          </cell>
          <cell r="B1093" t="str">
            <v>I_WV_CC_J1D</v>
          </cell>
          <cell r="C1093" t="str">
            <v>I_WV_CC_J1D</v>
          </cell>
          <cell r="D1093" t="str">
            <v>I_WV_CC_J1D</v>
          </cell>
          <cell r="E1093" t="str">
            <v>New Thermal</v>
          </cell>
          <cell r="F1093" t="str">
            <v>West</v>
          </cell>
          <cell r="G1093" t="str">
            <v>CCCT - WillamValcc - J 1x1</v>
          </cell>
          <cell r="H1093" t="str">
            <v/>
          </cell>
          <cell r="I1093" t="str">
            <v/>
          </cell>
          <cell r="J1093" t="str">
            <v>Gas</v>
          </cell>
          <cell r="K1093" t="str">
            <v>Gas - CCCT</v>
          </cell>
          <cell r="L1093" t="str">
            <v>WillamValcc</v>
          </cell>
          <cell r="M1093" t="str">
            <v>Gas</v>
          </cell>
          <cell r="N1093" t="str">
            <v>Gas</v>
          </cell>
          <cell r="O1093" t="str">
            <v/>
          </cell>
          <cell r="P1093" t="str">
            <v>Thermal</v>
          </cell>
          <cell r="Q1093" t="str">
            <v>CCCT</v>
          </cell>
          <cell r="R1093" t="str">
            <v>Thermal</v>
          </cell>
          <cell r="S1093" t="str">
            <v>CCCT</v>
          </cell>
          <cell r="T1093" t="str">
            <v>Battery Storage - East</v>
          </cell>
          <cell r="U1093" t="str">
            <v>IRP_CCCT</v>
          </cell>
          <cell r="V1093" t="str">
            <v>OR</v>
          </cell>
          <cell r="W1093" t="str">
            <v>No</v>
          </cell>
        </row>
        <row r="1094">
          <cell r="A1094">
            <v>99859</v>
          </cell>
          <cell r="B1094" t="str">
            <v>I_WV_GEO_G90</v>
          </cell>
          <cell r="C1094" t="str">
            <v>I_WV_GEO_G90</v>
          </cell>
          <cell r="D1094" t="str">
            <v>I_WV_GEO_G90</v>
          </cell>
          <cell r="E1094" t="str">
            <v>New Thermal</v>
          </cell>
          <cell r="F1094" t="str">
            <v>West</v>
          </cell>
          <cell r="G1094" t="str">
            <v>Geothermal, Greenfield - West</v>
          </cell>
          <cell r="H1094" t="str">
            <v/>
          </cell>
          <cell r="I1094" t="str">
            <v/>
          </cell>
          <cell r="J1094" t="str">
            <v>Geothermal</v>
          </cell>
          <cell r="K1094" t="str">
            <v>Renewable - Geothermal</v>
          </cell>
          <cell r="L1094" t="str">
            <v/>
          </cell>
          <cell r="M1094" t="str">
            <v>Geothermal</v>
          </cell>
          <cell r="N1094" t="str">
            <v>Geothermal</v>
          </cell>
          <cell r="O1094" t="str">
            <v/>
          </cell>
          <cell r="P1094" t="str">
            <v>Geothermal</v>
          </cell>
          <cell r="Q1094" t="str">
            <v>Geothermal</v>
          </cell>
          <cell r="R1094" t="str">
            <v>Geothermal</v>
          </cell>
          <cell r="S1094" t="str">
            <v>Geothermal</v>
          </cell>
          <cell r="T1094" t="str">
            <v>Battery Storage - East</v>
          </cell>
          <cell r="U1094" t="str">
            <v>Geothermal</v>
          </cell>
          <cell r="V1094" t="str">
            <v>OR</v>
          </cell>
          <cell r="W1094" t="str">
            <v>Yes</v>
          </cell>
        </row>
        <row r="1095">
          <cell r="A1095">
            <v>99839</v>
          </cell>
          <cell r="B1095" t="str">
            <v>I_WV_SC_AER</v>
          </cell>
          <cell r="C1095" t="str">
            <v>I_WV_SC_AER</v>
          </cell>
          <cell r="D1095" t="str">
            <v>I_WV_SC_AER</v>
          </cell>
          <cell r="E1095" t="str">
            <v>New Thermal</v>
          </cell>
          <cell r="F1095" t="str">
            <v>West</v>
          </cell>
          <cell r="G1095" t="str">
            <v>SCCT Aero WV</v>
          </cell>
          <cell r="H1095" t="str">
            <v/>
          </cell>
          <cell r="I1095" t="str">
            <v/>
          </cell>
          <cell r="J1095" t="str">
            <v>Gas</v>
          </cell>
          <cell r="K1095" t="str">
            <v>Gas- Peaking</v>
          </cell>
          <cell r="L1095" t="str">
            <v>WillamValcc</v>
          </cell>
          <cell r="M1095" t="str">
            <v>Gas</v>
          </cell>
          <cell r="N1095" t="str">
            <v>Gas</v>
          </cell>
          <cell r="O1095" t="str">
            <v/>
          </cell>
          <cell r="P1095" t="str">
            <v>Thermal</v>
          </cell>
          <cell r="Q1095" t="str">
            <v>SCCT</v>
          </cell>
          <cell r="R1095" t="str">
            <v>Thermal</v>
          </cell>
          <cell r="S1095" t="str">
            <v>SCCT</v>
          </cell>
          <cell r="T1095" t="str">
            <v>Battery Storage - East</v>
          </cell>
          <cell r="U1095" t="str">
            <v>IRP_SCCT</v>
          </cell>
          <cell r="V1095" t="str">
            <v>OR</v>
          </cell>
          <cell r="W1095" t="str">
            <v>No</v>
          </cell>
        </row>
        <row r="1096">
          <cell r="A1096">
            <v>228781</v>
          </cell>
          <cell r="B1096" t="str">
            <v>I_WV_SC_FRM</v>
          </cell>
          <cell r="C1096" t="str">
            <v>I_WV_SC_FRM</v>
          </cell>
          <cell r="D1096" t="str">
            <v>I_WV_SC_FRM</v>
          </cell>
          <cell r="E1096" t="str">
            <v>New Thermal</v>
          </cell>
          <cell r="F1096" t="str">
            <v>West</v>
          </cell>
          <cell r="G1096" t="str">
            <v>SCCT Frame WV</v>
          </cell>
          <cell r="H1096" t="str">
            <v/>
          </cell>
          <cell r="I1096" t="str">
            <v/>
          </cell>
          <cell r="J1096" t="str">
            <v>Gas</v>
          </cell>
          <cell r="K1096" t="str">
            <v>Gas- Peaking</v>
          </cell>
          <cell r="L1096" t="str">
            <v>WillamValcc</v>
          </cell>
          <cell r="M1096" t="str">
            <v>Gas</v>
          </cell>
          <cell r="N1096" t="str">
            <v>Gas</v>
          </cell>
          <cell r="O1096"/>
          <cell r="P1096" t="str">
            <v>Thermal</v>
          </cell>
          <cell r="Q1096" t="str">
            <v>SCCT</v>
          </cell>
          <cell r="R1096" t="str">
            <v>Thermal</v>
          </cell>
          <cell r="S1096" t="str">
            <v>SCCT</v>
          </cell>
          <cell r="T1096" t="str">
            <v>Battery Storage - East</v>
          </cell>
          <cell r="U1096" t="str">
            <v>IRP_SCCT</v>
          </cell>
          <cell r="V1096" t="str">
            <v>OR</v>
          </cell>
          <cell r="W1096" t="str">
            <v>No</v>
          </cell>
        </row>
        <row r="1097">
          <cell r="A1097">
            <v>99840</v>
          </cell>
          <cell r="B1097" t="str">
            <v>I_WV_SC_ICA</v>
          </cell>
          <cell r="C1097" t="str">
            <v>I_WV_SC_ICA</v>
          </cell>
          <cell r="D1097" t="str">
            <v>I_WV_SC_ICA</v>
          </cell>
          <cell r="E1097" t="str">
            <v>New Thermal</v>
          </cell>
          <cell r="F1097" t="str">
            <v>West</v>
          </cell>
          <cell r="G1097" t="str">
            <v>IC Aero WV</v>
          </cell>
          <cell r="H1097" t="str">
            <v/>
          </cell>
          <cell r="I1097" t="str">
            <v/>
          </cell>
          <cell r="J1097" t="str">
            <v>Gas</v>
          </cell>
          <cell r="K1097" t="str">
            <v>Gas- Peaking</v>
          </cell>
          <cell r="L1097" t="str">
            <v>WillamValcc</v>
          </cell>
          <cell r="M1097" t="str">
            <v>Gas</v>
          </cell>
          <cell r="N1097" t="str">
            <v>Gas</v>
          </cell>
          <cell r="O1097" t="str">
            <v/>
          </cell>
          <cell r="P1097" t="str">
            <v>Thermal</v>
          </cell>
          <cell r="Q1097" t="str">
            <v>Gas</v>
          </cell>
          <cell r="R1097" t="str">
            <v>Thermal</v>
          </cell>
          <cell r="S1097" t="str">
            <v>Gas</v>
          </cell>
          <cell r="T1097" t="str">
            <v>Battery Storage - East</v>
          </cell>
          <cell r="U1097" t="str">
            <v>IRP_SCCT</v>
          </cell>
          <cell r="V1097" t="str">
            <v>OR</v>
          </cell>
          <cell r="W1097" t="str">
            <v>No</v>
          </cell>
        </row>
        <row r="1098">
          <cell r="A1098">
            <v>99841</v>
          </cell>
          <cell r="B1098" t="str">
            <v>I_WV_SC_RE</v>
          </cell>
          <cell r="C1098" t="str">
            <v>I_WV_SC_RE</v>
          </cell>
          <cell r="D1098" t="str">
            <v>I_WV_SC_RE</v>
          </cell>
          <cell r="E1098" t="str">
            <v>New Thermal</v>
          </cell>
          <cell r="F1098" t="str">
            <v>West</v>
          </cell>
          <cell r="G1098" t="str">
            <v>Reciprocating Engine - West</v>
          </cell>
          <cell r="H1098" t="str">
            <v/>
          </cell>
          <cell r="I1098" t="str">
            <v/>
          </cell>
          <cell r="J1098" t="str">
            <v>Gas</v>
          </cell>
          <cell r="K1098" t="str">
            <v>Gas- Peaking</v>
          </cell>
          <cell r="L1098" t="str">
            <v>WillamValcc</v>
          </cell>
          <cell r="M1098" t="str">
            <v>Gas</v>
          </cell>
          <cell r="N1098" t="str">
            <v>Gas</v>
          </cell>
          <cell r="O1098" t="str">
            <v/>
          </cell>
          <cell r="P1098" t="str">
            <v>Thermal</v>
          </cell>
          <cell r="Q1098" t="str">
            <v>GAS</v>
          </cell>
          <cell r="R1098" t="str">
            <v>Thermal</v>
          </cell>
          <cell r="S1098" t="str">
            <v>GAS</v>
          </cell>
          <cell r="T1098" t="str">
            <v>Battery Storage - East</v>
          </cell>
          <cell r="U1098" t="str">
            <v>IRP_SCCT</v>
          </cell>
          <cell r="V1098" t="str">
            <v>OR</v>
          </cell>
          <cell r="W1098" t="str">
            <v>No</v>
          </cell>
        </row>
        <row r="1099">
          <cell r="A1099">
            <v>99877</v>
          </cell>
          <cell r="B1099" t="str">
            <v>I_WW_BIOFOR</v>
          </cell>
          <cell r="C1099" t="str">
            <v>I_WW_BIOFOR</v>
          </cell>
          <cell r="D1099" t="str">
            <v>I_WW_BIOFOR</v>
          </cell>
          <cell r="E1099" t="str">
            <v>New Thermal</v>
          </cell>
          <cell r="F1099" t="str">
            <v>West</v>
          </cell>
          <cell r="G1099" t="str">
            <v>Utility Biomass - West</v>
          </cell>
          <cell r="H1099" t="str">
            <v/>
          </cell>
          <cell r="I1099" t="str">
            <v/>
          </cell>
          <cell r="J1099" t="str">
            <v>Other</v>
          </cell>
          <cell r="K1099" t="str">
            <v>Renewable - Biomass</v>
          </cell>
          <cell r="L1099" t="str">
            <v/>
          </cell>
          <cell r="M1099" t="str">
            <v>Other</v>
          </cell>
          <cell r="N1099" t="str">
            <v>Other</v>
          </cell>
          <cell r="O1099" t="str">
            <v/>
          </cell>
          <cell r="P1099" t="str">
            <v>Other Renewables</v>
          </cell>
          <cell r="Q1099" t="str">
            <v>Other Renewables</v>
          </cell>
          <cell r="R1099" t="str">
            <v>Other Renewables</v>
          </cell>
          <cell r="S1099" t="str">
            <v>Battery Storage - East</v>
          </cell>
          <cell r="T1099" t="str">
            <v>Battery Storage - East</v>
          </cell>
          <cell r="U1099" t="str">
            <v>Biomass</v>
          </cell>
          <cell r="V1099" t="str">
            <v>WA</v>
          </cell>
          <cell r="W1099" t="str">
            <v>No</v>
          </cell>
        </row>
        <row r="1100">
          <cell r="A1100">
            <v>99844</v>
          </cell>
          <cell r="B1100" t="str">
            <v>I_WW_CC_F2</v>
          </cell>
          <cell r="C1100" t="str">
            <v>I_WW_CC_F2</v>
          </cell>
          <cell r="D1100" t="str">
            <v>I_WW_CC_F2</v>
          </cell>
          <cell r="E1100" t="str">
            <v>New Thermal</v>
          </cell>
          <cell r="F1100" t="str">
            <v>West</v>
          </cell>
          <cell r="G1100" t="str">
            <v>CCCT - Walla Walla - F 2x1</v>
          </cell>
          <cell r="H1100" t="str">
            <v/>
          </cell>
          <cell r="I1100" t="str">
            <v/>
          </cell>
          <cell r="J1100" t="str">
            <v>Gas</v>
          </cell>
          <cell r="K1100" t="str">
            <v>Gas - CCCT</v>
          </cell>
          <cell r="L1100" t="str">
            <v>Walla Walla</v>
          </cell>
          <cell r="M1100" t="str">
            <v>Gas</v>
          </cell>
          <cell r="N1100" t="str">
            <v>Gas</v>
          </cell>
          <cell r="O1100" t="str">
            <v/>
          </cell>
          <cell r="P1100" t="str">
            <v>Thermal</v>
          </cell>
          <cell r="Q1100" t="str">
            <v>CCCT</v>
          </cell>
          <cell r="R1100" t="str">
            <v>Thermal</v>
          </cell>
          <cell r="S1100" t="str">
            <v>CCCT</v>
          </cell>
          <cell r="T1100" t="str">
            <v>Battery Storage - East</v>
          </cell>
          <cell r="U1100" t="str">
            <v>IRP_CCCT</v>
          </cell>
          <cell r="V1100" t="str">
            <v>WA</v>
          </cell>
          <cell r="W1100" t="str">
            <v>No</v>
          </cell>
        </row>
        <row r="1101">
          <cell r="A1101">
            <v>99845</v>
          </cell>
          <cell r="B1101" t="str">
            <v>I_WW_CC_F2D</v>
          </cell>
          <cell r="C1101" t="str">
            <v>I_WW_CC_F2D</v>
          </cell>
          <cell r="D1101" t="str">
            <v>I_WW_CC_F2D</v>
          </cell>
          <cell r="E1101" t="str">
            <v>New Thermal</v>
          </cell>
          <cell r="F1101" t="str">
            <v>West</v>
          </cell>
          <cell r="G1101" t="str">
            <v>CCCT - Walla Walla - F 2x1</v>
          </cell>
          <cell r="H1101" t="str">
            <v/>
          </cell>
          <cell r="I1101" t="str">
            <v/>
          </cell>
          <cell r="J1101" t="str">
            <v>Gas</v>
          </cell>
          <cell r="K1101" t="str">
            <v>Gas - CCCT</v>
          </cell>
          <cell r="L1101" t="str">
            <v>Walla Walla</v>
          </cell>
          <cell r="M1101" t="str">
            <v>Gas</v>
          </cell>
          <cell r="N1101" t="str">
            <v>Gas</v>
          </cell>
          <cell r="O1101" t="str">
            <v/>
          </cell>
          <cell r="P1101" t="str">
            <v>Thermal</v>
          </cell>
          <cell r="Q1101" t="str">
            <v>CCCT</v>
          </cell>
          <cell r="R1101" t="str">
            <v>Thermal</v>
          </cell>
          <cell r="S1101" t="str">
            <v>CCCT</v>
          </cell>
          <cell r="T1101" t="str">
            <v>Battery Storage - East</v>
          </cell>
          <cell r="U1101" t="str">
            <v>IRP_CCCT</v>
          </cell>
          <cell r="V1101" t="str">
            <v>WA</v>
          </cell>
          <cell r="W1101" t="str">
            <v>No</v>
          </cell>
        </row>
        <row r="1102">
          <cell r="A1102">
            <v>96066</v>
          </cell>
          <cell r="B1102" t="str">
            <v>I_WW_CC_G1</v>
          </cell>
          <cell r="C1102" t="str">
            <v>I_WW_CC_G1</v>
          </cell>
          <cell r="D1102" t="str">
            <v>I_WW_CC_G1</v>
          </cell>
          <cell r="E1102" t="str">
            <v>New Thermal</v>
          </cell>
          <cell r="F1102" t="str">
            <v>West</v>
          </cell>
          <cell r="G1102" t="str">
            <v>CCCT - Walla Walla - G 1x1</v>
          </cell>
          <cell r="H1102" t="str">
            <v/>
          </cell>
          <cell r="I1102" t="str">
            <v/>
          </cell>
          <cell r="J1102" t="str">
            <v>Gas</v>
          </cell>
          <cell r="K1102" t="str">
            <v>Gas - CCCT</v>
          </cell>
          <cell r="L1102" t="str">
            <v>Walla Walla</v>
          </cell>
          <cell r="M1102" t="str">
            <v>Gas</v>
          </cell>
          <cell r="N1102" t="str">
            <v>Gas</v>
          </cell>
          <cell r="O1102" t="str">
            <v/>
          </cell>
          <cell r="P1102" t="str">
            <v>Thermal</v>
          </cell>
          <cell r="Q1102" t="str">
            <v>CCCT</v>
          </cell>
          <cell r="R1102" t="str">
            <v>Thermal</v>
          </cell>
          <cell r="S1102" t="str">
            <v>CCCT</v>
          </cell>
          <cell r="T1102" t="str">
            <v>Battery Storage - East</v>
          </cell>
          <cell r="U1102" t="str">
            <v>IRP_CCCT</v>
          </cell>
          <cell r="V1102" t="str">
            <v>WA</v>
          </cell>
          <cell r="W1102" t="str">
            <v>No</v>
          </cell>
        </row>
        <row r="1103">
          <cell r="A1103">
            <v>96067</v>
          </cell>
          <cell r="B1103" t="str">
            <v>I_WW_CC_G1D</v>
          </cell>
          <cell r="C1103" t="str">
            <v>I_WW_CC_G1D</v>
          </cell>
          <cell r="D1103" t="str">
            <v>I_WW_CC_G1D</v>
          </cell>
          <cell r="E1103" t="str">
            <v>New Thermal</v>
          </cell>
          <cell r="F1103" t="str">
            <v>West</v>
          </cell>
          <cell r="G1103" t="str">
            <v>CCCT - Walla Walla - G 1x1</v>
          </cell>
          <cell r="H1103" t="str">
            <v/>
          </cell>
          <cell r="I1103" t="str">
            <v/>
          </cell>
          <cell r="J1103" t="str">
            <v>Gas</v>
          </cell>
          <cell r="K1103" t="str">
            <v>Gas - CCCT</v>
          </cell>
          <cell r="L1103" t="str">
            <v>Walla Walla</v>
          </cell>
          <cell r="M1103" t="str">
            <v>Gas</v>
          </cell>
          <cell r="N1103" t="str">
            <v>Gas</v>
          </cell>
          <cell r="O1103" t="str">
            <v/>
          </cell>
          <cell r="P1103" t="str">
            <v>Thermal</v>
          </cell>
          <cell r="Q1103" t="str">
            <v>CCCT</v>
          </cell>
          <cell r="R1103" t="str">
            <v>Thermal</v>
          </cell>
          <cell r="S1103" t="str">
            <v>CCCT</v>
          </cell>
          <cell r="T1103" t="str">
            <v>Battery Storage - East</v>
          </cell>
          <cell r="U1103" t="str">
            <v>IRP_CCCT</v>
          </cell>
          <cell r="V1103" t="str">
            <v>WA</v>
          </cell>
          <cell r="W1103" t="str">
            <v>No</v>
          </cell>
        </row>
        <row r="1104">
          <cell r="A1104">
            <v>99846</v>
          </cell>
          <cell r="B1104" t="str">
            <v>I_WW_CC_G2</v>
          </cell>
          <cell r="C1104" t="str">
            <v>I_WW_CC_G2</v>
          </cell>
          <cell r="D1104" t="str">
            <v>I_WW_CC_G2</v>
          </cell>
          <cell r="E1104" t="str">
            <v>New Thermal</v>
          </cell>
          <cell r="F1104" t="str">
            <v>West</v>
          </cell>
          <cell r="G1104" t="str">
            <v>CCCT - Walla Walla - G 2x1</v>
          </cell>
          <cell r="H1104" t="str">
            <v/>
          </cell>
          <cell r="I1104" t="str">
            <v/>
          </cell>
          <cell r="J1104" t="str">
            <v>Gas</v>
          </cell>
          <cell r="K1104" t="str">
            <v>Gas - CCCT</v>
          </cell>
          <cell r="L1104" t="str">
            <v>Walla Walla</v>
          </cell>
          <cell r="M1104" t="str">
            <v>Gas</v>
          </cell>
          <cell r="N1104" t="str">
            <v>Gas</v>
          </cell>
          <cell r="O1104" t="str">
            <v/>
          </cell>
          <cell r="P1104" t="str">
            <v>Thermal</v>
          </cell>
          <cell r="Q1104" t="str">
            <v>CCCT</v>
          </cell>
          <cell r="R1104" t="str">
            <v>Thermal</v>
          </cell>
          <cell r="S1104" t="str">
            <v>CCCT</v>
          </cell>
          <cell r="T1104" t="str">
            <v>Battery Storage - East</v>
          </cell>
          <cell r="U1104" t="str">
            <v>IRP_CCCT</v>
          </cell>
          <cell r="V1104" t="str">
            <v>WA</v>
          </cell>
          <cell r="W1104" t="str">
            <v>No</v>
          </cell>
        </row>
        <row r="1105">
          <cell r="A1105">
            <v>99847</v>
          </cell>
          <cell r="B1105" t="str">
            <v>I_WW_CC_G2D</v>
          </cell>
          <cell r="C1105" t="str">
            <v>I_WW_CC_G2D</v>
          </cell>
          <cell r="D1105" t="str">
            <v>I_WW_CC_G2D</v>
          </cell>
          <cell r="E1105" t="str">
            <v>New Thermal</v>
          </cell>
          <cell r="F1105" t="str">
            <v>West</v>
          </cell>
          <cell r="G1105" t="str">
            <v>CCCT - Walla Walla - G 2x1</v>
          </cell>
          <cell r="H1105" t="str">
            <v/>
          </cell>
          <cell r="I1105" t="str">
            <v/>
          </cell>
          <cell r="J1105" t="str">
            <v>Gas</v>
          </cell>
          <cell r="K1105" t="str">
            <v>Gas - CCCT</v>
          </cell>
          <cell r="L1105" t="str">
            <v>Walla Walla</v>
          </cell>
          <cell r="M1105" t="str">
            <v>Gas</v>
          </cell>
          <cell r="N1105" t="str">
            <v>Gas</v>
          </cell>
          <cell r="O1105" t="str">
            <v/>
          </cell>
          <cell r="P1105" t="str">
            <v>Thermal</v>
          </cell>
          <cell r="Q1105" t="str">
            <v>CCCT</v>
          </cell>
          <cell r="R1105" t="str">
            <v>Thermal</v>
          </cell>
          <cell r="S1105" t="str">
            <v>CCCT</v>
          </cell>
          <cell r="T1105" t="str">
            <v>Battery Storage - East</v>
          </cell>
          <cell r="U1105" t="str">
            <v>IRP_CCCT</v>
          </cell>
          <cell r="V1105" t="str">
            <v>WA</v>
          </cell>
          <cell r="W1105" t="str">
            <v>No</v>
          </cell>
        </row>
        <row r="1106">
          <cell r="A1106">
            <v>99848</v>
          </cell>
          <cell r="B1106" t="str">
            <v>I_WW_CC_J1</v>
          </cell>
          <cell r="C1106" t="str">
            <v>I_WW_CC_J1</v>
          </cell>
          <cell r="D1106" t="str">
            <v>I_WW_CC_J1</v>
          </cell>
          <cell r="E1106" t="str">
            <v>New Thermal</v>
          </cell>
          <cell r="F1106" t="str">
            <v>West</v>
          </cell>
          <cell r="G1106" t="str">
            <v>CCCT - Walla Walla - J 1x1</v>
          </cell>
          <cell r="H1106" t="str">
            <v/>
          </cell>
          <cell r="I1106" t="str">
            <v/>
          </cell>
          <cell r="J1106" t="str">
            <v>Gas</v>
          </cell>
          <cell r="K1106" t="str">
            <v>Gas - CCCT</v>
          </cell>
          <cell r="L1106" t="str">
            <v>Walla Walla</v>
          </cell>
          <cell r="M1106" t="str">
            <v>Gas</v>
          </cell>
          <cell r="N1106" t="str">
            <v>Gas</v>
          </cell>
          <cell r="O1106" t="str">
            <v/>
          </cell>
          <cell r="P1106" t="str">
            <v>Thermal</v>
          </cell>
          <cell r="Q1106" t="str">
            <v>CCCT</v>
          </cell>
          <cell r="R1106" t="str">
            <v>Thermal</v>
          </cell>
          <cell r="S1106" t="str">
            <v>CCCT</v>
          </cell>
          <cell r="T1106" t="str">
            <v>Battery Storage - East</v>
          </cell>
          <cell r="U1106" t="str">
            <v>IRP_CCCT</v>
          </cell>
          <cell r="V1106" t="str">
            <v>WA</v>
          </cell>
          <cell r="W1106" t="str">
            <v>No</v>
          </cell>
        </row>
        <row r="1107">
          <cell r="A1107">
            <v>99849</v>
          </cell>
          <cell r="B1107" t="str">
            <v>I_WW_CC_J1D</v>
          </cell>
          <cell r="C1107" t="str">
            <v>I_WW_CC_J1D</v>
          </cell>
          <cell r="D1107" t="str">
            <v>I_WW_CC_J1D</v>
          </cell>
          <cell r="E1107" t="str">
            <v>New Thermal</v>
          </cell>
          <cell r="F1107" t="str">
            <v>West</v>
          </cell>
          <cell r="G1107" t="str">
            <v>CCCT - Walla Walla - J 1x1</v>
          </cell>
          <cell r="H1107" t="str">
            <v/>
          </cell>
          <cell r="I1107" t="str">
            <v/>
          </cell>
          <cell r="J1107" t="str">
            <v>Gas</v>
          </cell>
          <cell r="K1107" t="str">
            <v>Gas - CCCT</v>
          </cell>
          <cell r="L1107" t="str">
            <v>Walla Walla</v>
          </cell>
          <cell r="M1107" t="str">
            <v>Gas</v>
          </cell>
          <cell r="N1107" t="str">
            <v>Gas</v>
          </cell>
          <cell r="O1107" t="str">
            <v/>
          </cell>
          <cell r="P1107" t="str">
            <v>Thermal</v>
          </cell>
          <cell r="Q1107" t="str">
            <v>CCCT</v>
          </cell>
          <cell r="R1107" t="str">
            <v>Thermal</v>
          </cell>
          <cell r="S1107" t="str">
            <v>CCCT</v>
          </cell>
          <cell r="T1107" t="str">
            <v>Battery Storage - East</v>
          </cell>
          <cell r="U1107" t="str">
            <v>IRP_CCCT</v>
          </cell>
          <cell r="V1107" t="str">
            <v>WA</v>
          </cell>
          <cell r="W1107" t="str">
            <v>No</v>
          </cell>
        </row>
        <row r="1108">
          <cell r="A1108">
            <v>99922</v>
          </cell>
          <cell r="B1108" t="str">
            <v>I_WW_NUC_MD</v>
          </cell>
          <cell r="C1108" t="str">
            <v>I_WW_NUC_MD</v>
          </cell>
          <cell r="D1108" t="str">
            <v>I_WW_NUC_MD</v>
          </cell>
          <cell r="E1108" t="str">
            <v>New Thermal</v>
          </cell>
          <cell r="F1108" t="str">
            <v>West</v>
          </cell>
          <cell r="G1108" t="str">
            <v>Modular-Nuclear-West</v>
          </cell>
          <cell r="H1108" t="str">
            <v/>
          </cell>
          <cell r="I1108" t="str">
            <v/>
          </cell>
          <cell r="J1108" t="str">
            <v>Nuclear</v>
          </cell>
          <cell r="K1108" t="str">
            <v>Nuclear</v>
          </cell>
          <cell r="L1108" t="str">
            <v/>
          </cell>
          <cell r="M1108" t="str">
            <v>Nuclear</v>
          </cell>
          <cell r="N1108" t="str">
            <v>Nuclear</v>
          </cell>
          <cell r="O1108" t="str">
            <v/>
          </cell>
          <cell r="P1108" t="str">
            <v>Nuclear</v>
          </cell>
          <cell r="Q1108" t="str">
            <v>Nuclear</v>
          </cell>
          <cell r="R1108" t="str">
            <v>Nuclear</v>
          </cell>
          <cell r="S1108" t="str">
            <v>Nuclear</v>
          </cell>
          <cell r="T1108" t="str">
            <v>Battery Storage - East</v>
          </cell>
          <cell r="U1108" t="str">
            <v>Nuclear</v>
          </cell>
          <cell r="V1108" t="str">
            <v>WA</v>
          </cell>
          <cell r="W1108" t="str">
            <v>Yes</v>
          </cell>
        </row>
        <row r="1109">
          <cell r="A1109">
            <v>99850</v>
          </cell>
          <cell r="B1109" t="str">
            <v>I_WW_SC_AER</v>
          </cell>
          <cell r="C1109" t="str">
            <v>I_WW_SC_AER</v>
          </cell>
          <cell r="D1109" t="str">
            <v>I_WW_SC_AER</v>
          </cell>
          <cell r="E1109" t="str">
            <v>New Thermal</v>
          </cell>
          <cell r="F1109" t="str">
            <v>West</v>
          </cell>
          <cell r="G1109" t="str">
            <v>SCCT Aero WW</v>
          </cell>
          <cell r="H1109" t="str">
            <v/>
          </cell>
          <cell r="I1109" t="str">
            <v/>
          </cell>
          <cell r="J1109" t="str">
            <v>Gas</v>
          </cell>
          <cell r="K1109" t="str">
            <v>Gas- Peaking</v>
          </cell>
          <cell r="L1109" t="str">
            <v>Walla Walla</v>
          </cell>
          <cell r="M1109" t="str">
            <v>Gas</v>
          </cell>
          <cell r="N1109" t="str">
            <v>Gas</v>
          </cell>
          <cell r="O1109" t="str">
            <v/>
          </cell>
          <cell r="P1109" t="str">
            <v>Thermal</v>
          </cell>
          <cell r="Q1109" t="str">
            <v>SCCT</v>
          </cell>
          <cell r="R1109" t="str">
            <v>Thermal</v>
          </cell>
          <cell r="S1109" t="str">
            <v>SCCT</v>
          </cell>
          <cell r="T1109" t="str">
            <v>Battery Storage - East</v>
          </cell>
          <cell r="U1109" t="str">
            <v>IRP_SCCT</v>
          </cell>
          <cell r="V1109" t="str">
            <v>WA</v>
          </cell>
          <cell r="W1109" t="str">
            <v>No</v>
          </cell>
        </row>
        <row r="1110">
          <cell r="A1110">
            <v>95646</v>
          </cell>
          <cell r="B1110" t="str">
            <v>I_WW_SC_FRM</v>
          </cell>
          <cell r="C1110" t="str">
            <v>I_WW_SC_FRM</v>
          </cell>
          <cell r="D1110" t="str">
            <v>I_WW_SC_FRM</v>
          </cell>
          <cell r="E1110" t="str">
            <v>New Thermal</v>
          </cell>
          <cell r="F1110" t="str">
            <v>West</v>
          </cell>
          <cell r="G1110" t="str">
            <v>SCCT Frame WW</v>
          </cell>
          <cell r="H1110" t="str">
            <v/>
          </cell>
          <cell r="I1110" t="str">
            <v/>
          </cell>
          <cell r="J1110" t="str">
            <v>Gas</v>
          </cell>
          <cell r="K1110" t="str">
            <v>Gas- Peaking</v>
          </cell>
          <cell r="L1110" t="str">
            <v>Walla Walla</v>
          </cell>
          <cell r="M1110" t="str">
            <v>Gas</v>
          </cell>
          <cell r="N1110" t="str">
            <v>Gas</v>
          </cell>
          <cell r="O1110" t="str">
            <v/>
          </cell>
          <cell r="P1110" t="str">
            <v>Thermal</v>
          </cell>
          <cell r="Q1110" t="str">
            <v>SCCT</v>
          </cell>
          <cell r="R1110" t="str">
            <v>Thermal</v>
          </cell>
          <cell r="S1110" t="str">
            <v>SCCT</v>
          </cell>
          <cell r="T1110" t="str">
            <v>Battery Storage - East</v>
          </cell>
          <cell r="U1110" t="str">
            <v>IRP_SCCT</v>
          </cell>
          <cell r="V1110" t="str">
            <v>WA</v>
          </cell>
          <cell r="W1110" t="str">
            <v>No</v>
          </cell>
        </row>
        <row r="1111">
          <cell r="A1111">
            <v>95645</v>
          </cell>
          <cell r="B1111" t="str">
            <v>I_WW_SC_ICA</v>
          </cell>
          <cell r="C1111" t="str">
            <v>I_WW_SC_ICA</v>
          </cell>
          <cell r="D1111" t="str">
            <v>I_WW_SC_ICA</v>
          </cell>
          <cell r="E1111" t="str">
            <v>New Thermal</v>
          </cell>
          <cell r="F1111" t="str">
            <v>West</v>
          </cell>
          <cell r="G1111" t="str">
            <v>IC Aero WW</v>
          </cell>
          <cell r="H1111" t="str">
            <v/>
          </cell>
          <cell r="I1111" t="str">
            <v/>
          </cell>
          <cell r="J1111" t="str">
            <v>Gas</v>
          </cell>
          <cell r="K1111" t="str">
            <v>Gas- Peaking</v>
          </cell>
          <cell r="L1111" t="str">
            <v>Walla Walla</v>
          </cell>
          <cell r="M1111" t="str">
            <v>Gas</v>
          </cell>
          <cell r="N1111" t="str">
            <v>Gas</v>
          </cell>
          <cell r="O1111" t="str">
            <v/>
          </cell>
          <cell r="P1111" t="str">
            <v>Thermal</v>
          </cell>
          <cell r="Q1111" t="str">
            <v>Gas</v>
          </cell>
          <cell r="R1111" t="str">
            <v>Thermal</v>
          </cell>
          <cell r="S1111" t="str">
            <v>Gas</v>
          </cell>
          <cell r="T1111" t="str">
            <v>Battery Storage - East</v>
          </cell>
          <cell r="U1111" t="str">
            <v>IRP_SCCT</v>
          </cell>
          <cell r="V1111" t="str">
            <v>WA</v>
          </cell>
          <cell r="W1111" t="str">
            <v>No</v>
          </cell>
        </row>
        <row r="1112">
          <cell r="A1112">
            <v>99851</v>
          </cell>
          <cell r="B1112" t="str">
            <v>I_WW_SC_RE</v>
          </cell>
          <cell r="C1112" t="str">
            <v>I_WW_SC_RE</v>
          </cell>
          <cell r="D1112" t="str">
            <v>I_WW_SC_RE</v>
          </cell>
          <cell r="E1112" t="str">
            <v>New Thermal</v>
          </cell>
          <cell r="F1112" t="str">
            <v>West</v>
          </cell>
          <cell r="G1112" t="str">
            <v>Reciprocating Engine - West</v>
          </cell>
          <cell r="H1112" t="str">
            <v/>
          </cell>
          <cell r="I1112" t="str">
            <v/>
          </cell>
          <cell r="J1112" t="str">
            <v>Gas</v>
          </cell>
          <cell r="K1112" t="str">
            <v>Gas- Peaking</v>
          </cell>
          <cell r="L1112" t="str">
            <v>Walla Walla</v>
          </cell>
          <cell r="M1112" t="str">
            <v>Gas</v>
          </cell>
          <cell r="N1112" t="str">
            <v>Gas</v>
          </cell>
          <cell r="O1112" t="str">
            <v/>
          </cell>
          <cell r="P1112" t="str">
            <v>Thermal</v>
          </cell>
          <cell r="Q1112" t="str">
            <v>GAS</v>
          </cell>
          <cell r="R1112" t="str">
            <v>Thermal</v>
          </cell>
          <cell r="S1112" t="str">
            <v>GAS</v>
          </cell>
          <cell r="T1112" t="str">
            <v>Battery Storage - East</v>
          </cell>
          <cell r="U1112" t="str">
            <v>IRP_SCCT</v>
          </cell>
          <cell r="V1112" t="str">
            <v>WA</v>
          </cell>
          <cell r="W1112" t="str">
            <v>No</v>
          </cell>
        </row>
        <row r="1113">
          <cell r="A1113">
            <v>233656</v>
          </cell>
          <cell r="B1113" t="str">
            <v>I_WYD_PPA</v>
          </cell>
          <cell r="C1113" t="str">
            <v>I_WYD_PPA</v>
          </cell>
          <cell r="D1113" t="str">
            <v>I_WYD_PPA</v>
          </cell>
          <cell r="E1113" t="str">
            <v>New Thermal</v>
          </cell>
          <cell r="F1113" t="str">
            <v>East</v>
          </cell>
          <cell r="G1113" t="str">
            <v>Wyodak - PPA</v>
          </cell>
          <cell r="H1113" t="str">
            <v/>
          </cell>
          <cell r="I1113" t="str">
            <v/>
          </cell>
          <cell r="J1113" t="str">
            <v>Coal</v>
          </cell>
          <cell r="K1113" t="str">
            <v>Coal</v>
          </cell>
          <cell r="L1113" t="str">
            <v/>
          </cell>
          <cell r="M1113" t="str">
            <v>Coal</v>
          </cell>
          <cell r="N1113" t="str">
            <v>Thermal</v>
          </cell>
          <cell r="O1113" t="str">
            <v/>
          </cell>
          <cell r="P1113" t="str">
            <v>Thermal</v>
          </cell>
          <cell r="Q1113" t="str">
            <v>Coal</v>
          </cell>
          <cell r="R1113" t="str">
            <v>Thermal</v>
          </cell>
          <cell r="S1113" t="str">
            <v>Coal</v>
          </cell>
          <cell r="T1113" t="str">
            <v>Battery Storage - East</v>
          </cell>
          <cell r="U1113" t="str">
            <v>Non_Reporting</v>
          </cell>
          <cell r="V1113" t="str">
            <v>WY</v>
          </cell>
          <cell r="W1113" t="str">
            <v>No</v>
          </cell>
        </row>
        <row r="1114">
          <cell r="A1114">
            <v>99876</v>
          </cell>
          <cell r="B1114" t="str">
            <v>I_YK_BIOFOR</v>
          </cell>
          <cell r="C1114" t="str">
            <v>I_YK_BIOFOR</v>
          </cell>
          <cell r="D1114" t="str">
            <v>I_YK_BIOFOR</v>
          </cell>
          <cell r="E1114" t="str">
            <v>New Thermal</v>
          </cell>
          <cell r="F1114" t="str">
            <v>West</v>
          </cell>
          <cell r="G1114" t="str">
            <v>Utility Biomass - West</v>
          </cell>
          <cell r="H1114" t="str">
            <v/>
          </cell>
          <cell r="I1114" t="str">
            <v/>
          </cell>
          <cell r="J1114" t="str">
            <v>Other</v>
          </cell>
          <cell r="K1114" t="str">
            <v>Renewable - Biomass</v>
          </cell>
          <cell r="L1114" t="str">
            <v/>
          </cell>
          <cell r="M1114" t="str">
            <v>Other</v>
          </cell>
          <cell r="N1114" t="str">
            <v>Other</v>
          </cell>
          <cell r="O1114" t="str">
            <v/>
          </cell>
          <cell r="P1114" t="str">
            <v>Other Renewables</v>
          </cell>
          <cell r="Q1114" t="str">
            <v>Other Renewables</v>
          </cell>
          <cell r="R1114" t="str">
            <v>Other Renewables</v>
          </cell>
          <cell r="S1114" t="str">
            <v>Battery Storage - East</v>
          </cell>
          <cell r="T1114" t="str">
            <v>Battery Storage - East</v>
          </cell>
          <cell r="U1114" t="str">
            <v>Biomass</v>
          </cell>
          <cell r="V1114" t="str">
            <v>WA</v>
          </cell>
          <cell r="W1114" t="str">
            <v>No</v>
          </cell>
        </row>
        <row r="1115">
          <cell r="A1115">
            <v>96068</v>
          </cell>
          <cell r="B1115" t="str">
            <v>I_YK_CC_G1</v>
          </cell>
          <cell r="C1115" t="str">
            <v>I_YK_CC_G1</v>
          </cell>
          <cell r="D1115" t="str">
            <v>I_YK_CC_G1</v>
          </cell>
          <cell r="E1115" t="str">
            <v>New Thermal</v>
          </cell>
          <cell r="F1115" t="str">
            <v>West</v>
          </cell>
          <cell r="G1115" t="str">
            <v>CCCT - Yakima - G 1x1</v>
          </cell>
          <cell r="H1115" t="str">
            <v/>
          </cell>
          <cell r="I1115" t="str">
            <v/>
          </cell>
          <cell r="J1115" t="str">
            <v>Gas</v>
          </cell>
          <cell r="K1115" t="str">
            <v>Gas - CCCT</v>
          </cell>
          <cell r="L1115" t="str">
            <v>Yakima</v>
          </cell>
          <cell r="M1115" t="str">
            <v>Gas</v>
          </cell>
          <cell r="N1115" t="str">
            <v>Gas</v>
          </cell>
          <cell r="O1115" t="str">
            <v/>
          </cell>
          <cell r="P1115" t="str">
            <v>Thermal</v>
          </cell>
          <cell r="Q1115" t="str">
            <v>CCCT</v>
          </cell>
          <cell r="R1115" t="str">
            <v>Thermal</v>
          </cell>
          <cell r="S1115" t="str">
            <v>CCCT</v>
          </cell>
          <cell r="T1115" t="str">
            <v>Battery Storage - East</v>
          </cell>
          <cell r="U1115" t="str">
            <v>IRP_CCCT</v>
          </cell>
          <cell r="V1115" t="str">
            <v>WA</v>
          </cell>
          <cell r="W1115" t="str">
            <v>No</v>
          </cell>
        </row>
        <row r="1116">
          <cell r="A1116">
            <v>96069</v>
          </cell>
          <cell r="B1116" t="str">
            <v>I_YK_CC_G1D</v>
          </cell>
          <cell r="C1116" t="str">
            <v>I_YK_CC_G1D</v>
          </cell>
          <cell r="D1116" t="str">
            <v>I_YK_CC_G1D</v>
          </cell>
          <cell r="E1116" t="str">
            <v>New Thermal</v>
          </cell>
          <cell r="F1116" t="str">
            <v>West</v>
          </cell>
          <cell r="G1116" t="str">
            <v>CCCT - Yakima - G 1x1</v>
          </cell>
          <cell r="H1116" t="str">
            <v/>
          </cell>
          <cell r="I1116" t="str">
            <v/>
          </cell>
          <cell r="J1116" t="str">
            <v>Gas</v>
          </cell>
          <cell r="K1116" t="str">
            <v>Gas - CCCT</v>
          </cell>
          <cell r="L1116" t="str">
            <v>Yakima</v>
          </cell>
          <cell r="M1116" t="str">
            <v>Gas</v>
          </cell>
          <cell r="N1116" t="str">
            <v>Gas</v>
          </cell>
          <cell r="O1116" t="str">
            <v/>
          </cell>
          <cell r="P1116" t="str">
            <v>Thermal</v>
          </cell>
          <cell r="Q1116" t="str">
            <v>CCCT</v>
          </cell>
          <cell r="R1116" t="str">
            <v>Thermal</v>
          </cell>
          <cell r="S1116" t="str">
            <v>CCCT</v>
          </cell>
          <cell r="T1116" t="str">
            <v>Battery Storage - East</v>
          </cell>
          <cell r="U1116" t="str">
            <v>IRP_CCCT</v>
          </cell>
          <cell r="V1116" t="str">
            <v>WA</v>
          </cell>
          <cell r="W1116" t="str">
            <v>No</v>
          </cell>
        </row>
        <row r="1117">
          <cell r="A1117">
            <v>229064</v>
          </cell>
          <cell r="B1117" t="str">
            <v>I_YK_PV50ST</v>
          </cell>
          <cell r="C1117" t="str">
            <v>I_YK_PV50ST</v>
          </cell>
          <cell r="D1117" t="str">
            <v>I_YK_PV50ST</v>
          </cell>
          <cell r="E1117" t="str">
            <v>New Thermal</v>
          </cell>
          <cell r="F1117" t="str">
            <v>West</v>
          </cell>
          <cell r="G1117" t="str">
            <v>Utility Solar - PV - Yakima</v>
          </cell>
          <cell r="H1117" t="str">
            <v/>
          </cell>
          <cell r="I1117" t="str">
            <v/>
          </cell>
          <cell r="J1117" t="str">
            <v>Solar</v>
          </cell>
          <cell r="K1117" t="str">
            <v>Renewable - Utility Solar</v>
          </cell>
          <cell r="L1117" t="str">
            <v/>
          </cell>
          <cell r="M1117" t="str">
            <v>Solar</v>
          </cell>
          <cell r="N1117" t="str">
            <v>Solar</v>
          </cell>
          <cell r="O1117"/>
          <cell r="P1117" t="str">
            <v>Other Renewables</v>
          </cell>
          <cell r="Q1117" t="str">
            <v>Solar</v>
          </cell>
          <cell r="R1117" t="str">
            <v>Other Renewables</v>
          </cell>
          <cell r="S1117" t="str">
            <v>Solar</v>
          </cell>
          <cell r="T1117" t="str">
            <v>Battery Storage - East</v>
          </cell>
          <cell r="U1117" t="str">
            <v>Solar</v>
          </cell>
          <cell r="V1117" t="str">
            <v>WA</v>
          </cell>
          <cell r="W1117" t="str">
            <v>Yes</v>
          </cell>
        </row>
        <row r="1118">
          <cell r="A1118">
            <v>229066</v>
          </cell>
          <cell r="B1118" t="str">
            <v>I_YK_PV50ST1</v>
          </cell>
          <cell r="C1118" t="str">
            <v>I_YK_PV50ST1</v>
          </cell>
          <cell r="D1118" t="str">
            <v>I_YK_PV50ST1</v>
          </cell>
          <cell r="E1118" t="str">
            <v>New Thermal</v>
          </cell>
          <cell r="F1118" t="str">
            <v>West</v>
          </cell>
          <cell r="G1118" t="str">
            <v>Utility Solar - PV - Yakima</v>
          </cell>
          <cell r="H1118" t="str">
            <v/>
          </cell>
          <cell r="I1118" t="str">
            <v/>
          </cell>
          <cell r="J1118" t="str">
            <v>Solar</v>
          </cell>
          <cell r="K1118" t="str">
            <v>Renewable - Utility Solar</v>
          </cell>
          <cell r="L1118"/>
          <cell r="M1118" t="str">
            <v>Solar</v>
          </cell>
          <cell r="N1118" t="str">
            <v>Solar</v>
          </cell>
          <cell r="O1118"/>
          <cell r="P1118" t="str">
            <v>Other Renewables</v>
          </cell>
          <cell r="Q1118" t="str">
            <v>Solar</v>
          </cell>
          <cell r="R1118" t="str">
            <v>Other Renewables</v>
          </cell>
          <cell r="S1118" t="str">
            <v>Solar</v>
          </cell>
          <cell r="T1118" t="str">
            <v>Battery Storage - East</v>
          </cell>
          <cell r="U1118" t="str">
            <v>Solar</v>
          </cell>
          <cell r="V1118" t="str">
            <v>WA</v>
          </cell>
          <cell r="W1118" t="str">
            <v>Yes</v>
          </cell>
        </row>
        <row r="1119">
          <cell r="A1119">
            <v>229065</v>
          </cell>
          <cell r="B1119" t="str">
            <v>I_YK_PV50FT</v>
          </cell>
          <cell r="C1119" t="str">
            <v>I_YK_PV50FT</v>
          </cell>
          <cell r="D1119" t="str">
            <v>I_YK_PV50FT</v>
          </cell>
          <cell r="E1119" t="str">
            <v>New Thermal</v>
          </cell>
          <cell r="F1119" t="str">
            <v>West</v>
          </cell>
          <cell r="G1119" t="str">
            <v>Utility Solar - PV - Yakima</v>
          </cell>
          <cell r="H1119" t="str">
            <v/>
          </cell>
          <cell r="I1119" t="str">
            <v/>
          </cell>
          <cell r="J1119" t="str">
            <v>Solar</v>
          </cell>
          <cell r="K1119" t="str">
            <v>Renewable - Utility Solar</v>
          </cell>
          <cell r="L1119"/>
          <cell r="M1119" t="str">
            <v>Solar</v>
          </cell>
          <cell r="N1119" t="str">
            <v>Solar</v>
          </cell>
          <cell r="O1119"/>
          <cell r="P1119" t="str">
            <v>Other Renewables</v>
          </cell>
          <cell r="Q1119" t="str">
            <v>Solar</v>
          </cell>
          <cell r="R1119" t="str">
            <v>Other Renewables</v>
          </cell>
          <cell r="S1119" t="str">
            <v>Solar</v>
          </cell>
          <cell r="T1119" t="str">
            <v>Battery Storage - East</v>
          </cell>
          <cell r="U1119" t="str">
            <v>Solar</v>
          </cell>
          <cell r="V1119" t="str">
            <v>WA</v>
          </cell>
          <cell r="W1119" t="str">
            <v>Yes</v>
          </cell>
        </row>
        <row r="1120">
          <cell r="A1120">
            <v>229067</v>
          </cell>
          <cell r="B1120" t="str">
            <v>I_YK_PV50FTI</v>
          </cell>
          <cell r="C1120" t="str">
            <v>I_YK_PV50FTI</v>
          </cell>
          <cell r="D1120" t="str">
            <v>I_YK_PV50FTI</v>
          </cell>
          <cell r="E1120" t="str">
            <v>New Thermal</v>
          </cell>
          <cell r="F1120" t="str">
            <v>West</v>
          </cell>
          <cell r="G1120" t="str">
            <v>Utility Solar - PV - Yakima</v>
          </cell>
          <cell r="H1120" t="str">
            <v/>
          </cell>
          <cell r="I1120" t="str">
            <v/>
          </cell>
          <cell r="J1120" t="str">
            <v>Solar</v>
          </cell>
          <cell r="K1120" t="str">
            <v>Renewable - Utility Solar</v>
          </cell>
          <cell r="L1120"/>
          <cell r="M1120" t="str">
            <v>Solar</v>
          </cell>
          <cell r="N1120" t="str">
            <v>Solar</v>
          </cell>
          <cell r="O1120"/>
          <cell r="P1120" t="str">
            <v>Other Renewables</v>
          </cell>
          <cell r="Q1120" t="str">
            <v>Solar</v>
          </cell>
          <cell r="R1120" t="str">
            <v>Other Renewables</v>
          </cell>
          <cell r="S1120" t="str">
            <v>Solar</v>
          </cell>
          <cell r="T1120" t="str">
            <v>Battery Storage - East</v>
          </cell>
          <cell r="U1120" t="str">
            <v>Solar</v>
          </cell>
          <cell r="V1120" t="str">
            <v>WA</v>
          </cell>
          <cell r="W1120" t="str">
            <v>Yes</v>
          </cell>
        </row>
        <row r="1121">
          <cell r="A1121">
            <v>228841</v>
          </cell>
          <cell r="B1121" t="str">
            <v>I_YK_NUC_MD</v>
          </cell>
          <cell r="C1121" t="str">
            <v>I_YK_NUC_MD</v>
          </cell>
          <cell r="D1121" t="str">
            <v>I_YK_NUC_MD</v>
          </cell>
          <cell r="E1121" t="str">
            <v>New Thermal</v>
          </cell>
          <cell r="F1121" t="str">
            <v>West</v>
          </cell>
          <cell r="G1121" t="str">
            <v>Modular-Nuclear-West</v>
          </cell>
          <cell r="H1121" t="str">
            <v/>
          </cell>
          <cell r="I1121" t="str">
            <v/>
          </cell>
          <cell r="J1121" t="str">
            <v>Nuclear</v>
          </cell>
          <cell r="K1121" t="str">
            <v>Nuclear</v>
          </cell>
          <cell r="L1121"/>
          <cell r="M1121" t="str">
            <v>Nuclear</v>
          </cell>
          <cell r="N1121" t="str">
            <v>Nuclear</v>
          </cell>
          <cell r="O1121"/>
          <cell r="P1121" t="str">
            <v>Nuclear</v>
          </cell>
          <cell r="Q1121" t="str">
            <v>Nuclear</v>
          </cell>
          <cell r="R1121" t="str">
            <v>Nuclear</v>
          </cell>
          <cell r="S1121" t="str">
            <v>Nuclear</v>
          </cell>
          <cell r="T1121" t="str">
            <v>Battery Storage - East</v>
          </cell>
          <cell r="U1121" t="str">
            <v>Nuclear</v>
          </cell>
          <cell r="V1121" t="str">
            <v>WA</v>
          </cell>
          <cell r="W1121" t="str">
            <v>Yes</v>
          </cell>
        </row>
        <row r="1122">
          <cell r="A1122">
            <v>95644</v>
          </cell>
          <cell r="B1122" t="str">
            <v>I_YK_SC_FRM</v>
          </cell>
          <cell r="C1122" t="str">
            <v>I_YK_SC_FRM</v>
          </cell>
          <cell r="D1122" t="str">
            <v>I_YK_SC_FRM</v>
          </cell>
          <cell r="E1122" t="str">
            <v>New Thermal</v>
          </cell>
          <cell r="F1122" t="str">
            <v>West</v>
          </cell>
          <cell r="G1122" t="str">
            <v>SCCT Frame YK</v>
          </cell>
          <cell r="H1122" t="str">
            <v/>
          </cell>
          <cell r="I1122" t="str">
            <v/>
          </cell>
          <cell r="J1122" t="str">
            <v>Gas</v>
          </cell>
          <cell r="K1122" t="str">
            <v>Gas- Peaking</v>
          </cell>
          <cell r="L1122" t="str">
            <v>Yakima</v>
          </cell>
          <cell r="M1122" t="str">
            <v>Gas</v>
          </cell>
          <cell r="N1122" t="str">
            <v>Gas</v>
          </cell>
          <cell r="O1122" t="str">
            <v/>
          </cell>
          <cell r="P1122" t="str">
            <v>Thermal</v>
          </cell>
          <cell r="Q1122" t="str">
            <v>SCCT</v>
          </cell>
          <cell r="R1122" t="str">
            <v>Thermal</v>
          </cell>
          <cell r="S1122" t="str">
            <v>SCCT</v>
          </cell>
          <cell r="T1122" t="str">
            <v>Battery Storage - East</v>
          </cell>
          <cell r="U1122" t="str">
            <v>IRP_SCCT</v>
          </cell>
          <cell r="V1122" t="str">
            <v>WA</v>
          </cell>
          <cell r="W1122" t="str">
            <v>No</v>
          </cell>
        </row>
        <row r="1123">
          <cell r="A1123">
            <v>95643</v>
          </cell>
          <cell r="B1123" t="str">
            <v>I_YK_SC_ICA</v>
          </cell>
          <cell r="C1123" t="str">
            <v>I_YK_SC_ICA</v>
          </cell>
          <cell r="D1123" t="str">
            <v>I_YK_SC_ICA</v>
          </cell>
          <cell r="E1123" t="str">
            <v>New Thermal</v>
          </cell>
          <cell r="F1123" t="str">
            <v>West</v>
          </cell>
          <cell r="G1123" t="str">
            <v>IC Aero YK</v>
          </cell>
          <cell r="H1123" t="str">
            <v/>
          </cell>
          <cell r="I1123" t="str">
            <v/>
          </cell>
          <cell r="J1123" t="str">
            <v>Gas</v>
          </cell>
          <cell r="K1123" t="str">
            <v>Gas- Peaking</v>
          </cell>
          <cell r="L1123" t="str">
            <v>Yakima</v>
          </cell>
          <cell r="M1123" t="str">
            <v>Gas</v>
          </cell>
          <cell r="N1123" t="str">
            <v>Gas</v>
          </cell>
          <cell r="O1123" t="str">
            <v/>
          </cell>
          <cell r="P1123" t="str">
            <v>Thermal</v>
          </cell>
          <cell r="Q1123" t="str">
            <v>Gas</v>
          </cell>
          <cell r="R1123" t="str">
            <v>Thermal</v>
          </cell>
          <cell r="S1123" t="str">
            <v>Gas</v>
          </cell>
          <cell r="T1123" t="str">
            <v>Battery Storage - East</v>
          </cell>
          <cell r="U1123" t="str">
            <v>IRP_SCCT</v>
          </cell>
          <cell r="V1123" t="str">
            <v>WA</v>
          </cell>
          <cell r="W1123" t="str">
            <v>No</v>
          </cell>
        </row>
        <row r="1124">
          <cell r="A1124">
            <v>330398</v>
          </cell>
          <cell r="B1124" t="str">
            <v>W_PN_SCICA_2</v>
          </cell>
          <cell r="C1124" t="str">
            <v>W_PN_SCICA_2</v>
          </cell>
          <cell r="D1124" t="str">
            <v>W_PN_SCICA_2</v>
          </cell>
          <cell r="E1124" t="str">
            <v>New Thermal</v>
          </cell>
          <cell r="F1124" t="str">
            <v>West</v>
          </cell>
          <cell r="G1124" t="str">
            <v>IC Aero PO</v>
          </cell>
          <cell r="H1124" t="str">
            <v/>
          </cell>
          <cell r="I1124" t="str">
            <v/>
          </cell>
          <cell r="J1124" t="str">
            <v>Gas</v>
          </cell>
          <cell r="K1124" t="str">
            <v>Gas- Peaking</v>
          </cell>
          <cell r="L1124" t="str">
            <v>PortlandNC</v>
          </cell>
          <cell r="M1124" t="str">
            <v>Gas</v>
          </cell>
          <cell r="N1124" t="str">
            <v>Gas</v>
          </cell>
          <cell r="O1124" t="str">
            <v/>
          </cell>
          <cell r="P1124" t="str">
            <v>Thermal</v>
          </cell>
          <cell r="Q1124" t="str">
            <v>Gas</v>
          </cell>
          <cell r="R1124" t="str">
            <v>Thermal</v>
          </cell>
          <cell r="S1124" t="str">
            <v>Gas</v>
          </cell>
          <cell r="T1124" t="str">
            <v>Battery Storage - East</v>
          </cell>
          <cell r="U1124" t="str">
            <v>IRP_SCCT</v>
          </cell>
          <cell r="V1124" t="str">
            <v>OR</v>
          </cell>
          <cell r="W1124" t="str">
            <v>No</v>
          </cell>
        </row>
        <row r="1125">
          <cell r="A1125">
            <v>330399</v>
          </cell>
          <cell r="B1125" t="str">
            <v>W_PN_SCICA_3</v>
          </cell>
          <cell r="C1125" t="str">
            <v>W_PN_SCICA_3</v>
          </cell>
          <cell r="D1125" t="str">
            <v>W_PN_SCICA_3</v>
          </cell>
          <cell r="E1125" t="str">
            <v>New Thermal</v>
          </cell>
          <cell r="F1125" t="str">
            <v>West</v>
          </cell>
          <cell r="G1125" t="str">
            <v>IC Aero PO</v>
          </cell>
          <cell r="H1125" t="str">
            <v/>
          </cell>
          <cell r="I1125" t="str">
            <v/>
          </cell>
          <cell r="J1125" t="str">
            <v>Gas</v>
          </cell>
          <cell r="K1125" t="str">
            <v>Gas- Peaking</v>
          </cell>
          <cell r="L1125" t="str">
            <v>PortlandNC</v>
          </cell>
          <cell r="M1125" t="str">
            <v>Gas</v>
          </cell>
          <cell r="N1125" t="str">
            <v>Gas</v>
          </cell>
          <cell r="O1125" t="str">
            <v/>
          </cell>
          <cell r="P1125" t="str">
            <v>Thermal</v>
          </cell>
          <cell r="Q1125" t="str">
            <v>Gas</v>
          </cell>
          <cell r="R1125" t="str">
            <v>Thermal</v>
          </cell>
          <cell r="S1125" t="str">
            <v>Gas</v>
          </cell>
          <cell r="T1125" t="str">
            <v>Battery Storage - East</v>
          </cell>
          <cell r="U1125" t="str">
            <v>IRP_SCCT</v>
          </cell>
          <cell r="V1125" t="str">
            <v>OR</v>
          </cell>
          <cell r="W1125" t="str">
            <v>No</v>
          </cell>
        </row>
        <row r="1126">
          <cell r="A1126">
            <v>330400</v>
          </cell>
          <cell r="B1126" t="str">
            <v>W_PN_SCICA_4</v>
          </cell>
          <cell r="C1126" t="str">
            <v>W_PN_SCICA_4</v>
          </cell>
          <cell r="D1126" t="str">
            <v>W_PN_SCICA_4</v>
          </cell>
          <cell r="E1126" t="str">
            <v>New Thermal</v>
          </cell>
          <cell r="F1126" t="str">
            <v>West</v>
          </cell>
          <cell r="G1126" t="str">
            <v>IC Aero PO</v>
          </cell>
          <cell r="H1126" t="str">
            <v/>
          </cell>
          <cell r="I1126" t="str">
            <v/>
          </cell>
          <cell r="J1126" t="str">
            <v>Gas</v>
          </cell>
          <cell r="K1126" t="str">
            <v>Gas- Peaking</v>
          </cell>
          <cell r="L1126" t="str">
            <v>PortlandNC</v>
          </cell>
          <cell r="M1126" t="str">
            <v>Gas</v>
          </cell>
          <cell r="N1126" t="str">
            <v>Gas</v>
          </cell>
          <cell r="O1126" t="str">
            <v/>
          </cell>
          <cell r="P1126" t="str">
            <v>Thermal</v>
          </cell>
          <cell r="Q1126" t="str">
            <v>Gas</v>
          </cell>
          <cell r="R1126" t="str">
            <v>Thermal</v>
          </cell>
          <cell r="S1126" t="str">
            <v>Gas</v>
          </cell>
          <cell r="T1126" t="str">
            <v>Battery Storage - East</v>
          </cell>
          <cell r="U1126" t="str">
            <v>IRP_SCCT</v>
          </cell>
          <cell r="V1126" t="str">
            <v>OR</v>
          </cell>
          <cell r="W1126" t="str">
            <v>No</v>
          </cell>
        </row>
        <row r="1127">
          <cell r="A1127">
            <v>330401</v>
          </cell>
          <cell r="B1127" t="str">
            <v>W_PN_SCICA_5</v>
          </cell>
          <cell r="C1127" t="str">
            <v>W_PN_SCICA_5</v>
          </cell>
          <cell r="D1127" t="str">
            <v>W_PN_SCICA_5</v>
          </cell>
          <cell r="E1127" t="str">
            <v>New Thermal</v>
          </cell>
          <cell r="F1127" t="str">
            <v>West</v>
          </cell>
          <cell r="G1127" t="str">
            <v>IC Aero PO</v>
          </cell>
          <cell r="H1127" t="str">
            <v/>
          </cell>
          <cell r="I1127" t="str">
            <v/>
          </cell>
          <cell r="J1127" t="str">
            <v>Gas</v>
          </cell>
          <cell r="K1127" t="str">
            <v>Gas- Peaking</v>
          </cell>
          <cell r="L1127" t="str">
            <v>PortlandNC</v>
          </cell>
          <cell r="M1127" t="str">
            <v>Gas</v>
          </cell>
          <cell r="N1127" t="str">
            <v>Gas</v>
          </cell>
          <cell r="O1127" t="str">
            <v/>
          </cell>
          <cell r="P1127" t="str">
            <v>Thermal</v>
          </cell>
          <cell r="Q1127" t="str">
            <v>Gas</v>
          </cell>
          <cell r="R1127" t="str">
            <v>Thermal</v>
          </cell>
          <cell r="S1127" t="str">
            <v>Gas</v>
          </cell>
          <cell r="T1127" t="str">
            <v>Battery Storage - East</v>
          </cell>
          <cell r="U1127" t="str">
            <v>IRP_SCCT</v>
          </cell>
          <cell r="V1127" t="str">
            <v>OR</v>
          </cell>
          <cell r="W1127" t="str">
            <v>No</v>
          </cell>
        </row>
        <row r="1128">
          <cell r="A1128">
            <v>330402</v>
          </cell>
          <cell r="B1128" t="str">
            <v>W_SO_SCICA_2</v>
          </cell>
          <cell r="C1128" t="str">
            <v>W_SO_SCICA_2</v>
          </cell>
          <cell r="D1128" t="str">
            <v>W_SO_SCICA_2</v>
          </cell>
          <cell r="E1128" t="str">
            <v>New Thermal</v>
          </cell>
          <cell r="F1128" t="str">
            <v>West</v>
          </cell>
          <cell r="G1128" t="str">
            <v>IC Aero SO</v>
          </cell>
          <cell r="H1128" t="str">
            <v/>
          </cell>
          <cell r="I1128" t="str">
            <v/>
          </cell>
          <cell r="J1128" t="str">
            <v>Gas</v>
          </cell>
          <cell r="K1128" t="str">
            <v>Gas- Peaking</v>
          </cell>
          <cell r="L1128" t="str">
            <v>SOregonCal</v>
          </cell>
          <cell r="M1128" t="str">
            <v>Gas</v>
          </cell>
          <cell r="N1128" t="str">
            <v>Gas</v>
          </cell>
          <cell r="O1128" t="str">
            <v/>
          </cell>
          <cell r="P1128" t="str">
            <v>Thermal</v>
          </cell>
          <cell r="Q1128" t="str">
            <v>Gas</v>
          </cell>
          <cell r="R1128" t="str">
            <v>Thermal</v>
          </cell>
          <cell r="S1128" t="str">
            <v>Gas</v>
          </cell>
          <cell r="T1128" t="str">
            <v>Battery Storage - East</v>
          </cell>
          <cell r="U1128" t="str">
            <v>IRP_SCCT</v>
          </cell>
          <cell r="V1128" t="str">
            <v>OR</v>
          </cell>
          <cell r="W1128" t="str">
            <v>No</v>
          </cell>
        </row>
        <row r="1129">
          <cell r="A1129">
            <v>330403</v>
          </cell>
          <cell r="B1129" t="str">
            <v>W_SO_SCICA_3</v>
          </cell>
          <cell r="C1129" t="str">
            <v>W_SO_SCICA_3</v>
          </cell>
          <cell r="D1129" t="str">
            <v>W_SO_SCICA_3</v>
          </cell>
          <cell r="E1129" t="str">
            <v>New Thermal</v>
          </cell>
          <cell r="F1129" t="str">
            <v>West</v>
          </cell>
          <cell r="G1129" t="str">
            <v>IC Aero SO</v>
          </cell>
          <cell r="H1129" t="str">
            <v/>
          </cell>
          <cell r="I1129" t="str">
            <v/>
          </cell>
          <cell r="J1129" t="str">
            <v>Gas</v>
          </cell>
          <cell r="K1129" t="str">
            <v>Gas- Peaking</v>
          </cell>
          <cell r="L1129" t="str">
            <v>SOregonCal</v>
          </cell>
          <cell r="M1129" t="str">
            <v>Gas</v>
          </cell>
          <cell r="N1129" t="str">
            <v>Gas</v>
          </cell>
          <cell r="O1129" t="str">
            <v/>
          </cell>
          <cell r="P1129" t="str">
            <v>Thermal</v>
          </cell>
          <cell r="Q1129" t="str">
            <v>Gas</v>
          </cell>
          <cell r="R1129" t="str">
            <v>Thermal</v>
          </cell>
          <cell r="S1129" t="str">
            <v>Gas</v>
          </cell>
          <cell r="T1129" t="str">
            <v>Battery Storage - East</v>
          </cell>
          <cell r="U1129" t="str">
            <v>IRP_SCCT</v>
          </cell>
          <cell r="V1129" t="str">
            <v>OR</v>
          </cell>
          <cell r="W1129" t="str">
            <v>No</v>
          </cell>
        </row>
        <row r="1130">
          <cell r="A1130">
            <v>330404</v>
          </cell>
          <cell r="B1130" t="str">
            <v>W_SO_SCICA_4</v>
          </cell>
          <cell r="C1130" t="str">
            <v>W_SO_SCICA_4</v>
          </cell>
          <cell r="D1130" t="str">
            <v>W_SO_SCICA_4</v>
          </cell>
          <cell r="E1130" t="str">
            <v>New Thermal</v>
          </cell>
          <cell r="F1130" t="str">
            <v>West</v>
          </cell>
          <cell r="G1130" t="str">
            <v>IC Aero SO</v>
          </cell>
          <cell r="H1130" t="str">
            <v/>
          </cell>
          <cell r="I1130" t="str">
            <v/>
          </cell>
          <cell r="J1130" t="str">
            <v>Gas</v>
          </cell>
          <cell r="K1130" t="str">
            <v>Gas- Peaking</v>
          </cell>
          <cell r="L1130" t="str">
            <v>SOregonCal</v>
          </cell>
          <cell r="M1130" t="str">
            <v>Gas</v>
          </cell>
          <cell r="N1130" t="str">
            <v>Gas</v>
          </cell>
          <cell r="O1130" t="str">
            <v/>
          </cell>
          <cell r="P1130" t="str">
            <v>Thermal</v>
          </cell>
          <cell r="Q1130" t="str">
            <v>Gas</v>
          </cell>
          <cell r="R1130" t="str">
            <v>Thermal</v>
          </cell>
          <cell r="S1130" t="str">
            <v>Gas</v>
          </cell>
          <cell r="T1130" t="str">
            <v>Battery Storage - East</v>
          </cell>
          <cell r="U1130" t="str">
            <v>IRP_SCCT</v>
          </cell>
          <cell r="V1130" t="str">
            <v>OR</v>
          </cell>
          <cell r="W1130" t="str">
            <v>No</v>
          </cell>
        </row>
        <row r="1131">
          <cell r="A1131">
            <v>330405</v>
          </cell>
          <cell r="B1131" t="str">
            <v>W_SO_SCICA_5</v>
          </cell>
          <cell r="C1131" t="str">
            <v>W_SO_SCICA_5</v>
          </cell>
          <cell r="D1131" t="str">
            <v>W_SO_SCICA_5</v>
          </cell>
          <cell r="E1131" t="str">
            <v>New Thermal</v>
          </cell>
          <cell r="F1131" t="str">
            <v>West</v>
          </cell>
          <cell r="G1131" t="str">
            <v>IC Aero SO</v>
          </cell>
          <cell r="H1131" t="str">
            <v/>
          </cell>
          <cell r="I1131" t="str">
            <v/>
          </cell>
          <cell r="J1131" t="str">
            <v>Gas</v>
          </cell>
          <cell r="K1131" t="str">
            <v>Gas- Peaking</v>
          </cell>
          <cell r="L1131" t="str">
            <v>SOregonCal</v>
          </cell>
          <cell r="M1131" t="str">
            <v>Gas</v>
          </cell>
          <cell r="N1131" t="str">
            <v>Gas</v>
          </cell>
          <cell r="O1131" t="str">
            <v/>
          </cell>
          <cell r="P1131" t="str">
            <v>Thermal</v>
          </cell>
          <cell r="Q1131" t="str">
            <v>Gas</v>
          </cell>
          <cell r="R1131" t="str">
            <v>Thermal</v>
          </cell>
          <cell r="S1131" t="str">
            <v>Gas</v>
          </cell>
          <cell r="T1131" t="str">
            <v>Battery Storage - East</v>
          </cell>
          <cell r="U1131" t="str">
            <v>IRP_SCCT</v>
          </cell>
          <cell r="V1131" t="str">
            <v>OR</v>
          </cell>
          <cell r="W1131" t="str">
            <v>No</v>
          </cell>
        </row>
        <row r="1132">
          <cell r="A1132">
            <v>330406</v>
          </cell>
          <cell r="B1132" t="str">
            <v>W_WV_SCICA_2</v>
          </cell>
          <cell r="C1132" t="str">
            <v>W_WV_SCICA_2</v>
          </cell>
          <cell r="D1132" t="str">
            <v>W_WV_SCICA_2</v>
          </cell>
          <cell r="E1132" t="str">
            <v>New Thermal</v>
          </cell>
          <cell r="F1132" t="str">
            <v>West</v>
          </cell>
          <cell r="G1132" t="str">
            <v>IC Aero WV</v>
          </cell>
          <cell r="H1132" t="str">
            <v/>
          </cell>
          <cell r="I1132" t="str">
            <v/>
          </cell>
          <cell r="J1132" t="str">
            <v>Gas</v>
          </cell>
          <cell r="K1132" t="str">
            <v>Gas- Peaking</v>
          </cell>
          <cell r="L1132" t="str">
            <v>WillamValcc</v>
          </cell>
          <cell r="M1132" t="str">
            <v>Gas</v>
          </cell>
          <cell r="N1132" t="str">
            <v>Gas</v>
          </cell>
          <cell r="O1132" t="str">
            <v/>
          </cell>
          <cell r="P1132" t="str">
            <v>Thermal</v>
          </cell>
          <cell r="Q1132" t="str">
            <v>Gas</v>
          </cell>
          <cell r="R1132" t="str">
            <v>Thermal</v>
          </cell>
          <cell r="S1132" t="str">
            <v>Gas</v>
          </cell>
          <cell r="T1132" t="str">
            <v>Battery Storage - East</v>
          </cell>
          <cell r="U1132" t="str">
            <v>IRP_SCCT</v>
          </cell>
          <cell r="V1132" t="str">
            <v>OR</v>
          </cell>
          <cell r="W1132" t="str">
            <v>No</v>
          </cell>
        </row>
        <row r="1133">
          <cell r="A1133">
            <v>330407</v>
          </cell>
          <cell r="B1133" t="str">
            <v>W_WV_SCICA_3</v>
          </cell>
          <cell r="C1133" t="str">
            <v>W_WV_SCICA_3</v>
          </cell>
          <cell r="D1133" t="str">
            <v>W_WV_SCICA_3</v>
          </cell>
          <cell r="E1133" t="str">
            <v>New Thermal</v>
          </cell>
          <cell r="F1133" t="str">
            <v>West</v>
          </cell>
          <cell r="G1133" t="str">
            <v>IC Aero WV</v>
          </cell>
          <cell r="H1133" t="str">
            <v/>
          </cell>
          <cell r="I1133" t="str">
            <v/>
          </cell>
          <cell r="J1133" t="str">
            <v>Gas</v>
          </cell>
          <cell r="K1133" t="str">
            <v>Gas- Peaking</v>
          </cell>
          <cell r="L1133" t="str">
            <v>WillamValcc</v>
          </cell>
          <cell r="M1133" t="str">
            <v>Gas</v>
          </cell>
          <cell r="N1133" t="str">
            <v>Gas</v>
          </cell>
          <cell r="O1133" t="str">
            <v/>
          </cell>
          <cell r="P1133" t="str">
            <v>Thermal</v>
          </cell>
          <cell r="Q1133" t="str">
            <v>Gas</v>
          </cell>
          <cell r="R1133" t="str">
            <v>Thermal</v>
          </cell>
          <cell r="S1133" t="str">
            <v>Gas</v>
          </cell>
          <cell r="T1133" t="str">
            <v>Battery Storage - East</v>
          </cell>
          <cell r="U1133" t="str">
            <v>IRP_SCCT</v>
          </cell>
          <cell r="V1133" t="str">
            <v>OR</v>
          </cell>
          <cell r="W1133" t="str">
            <v>No</v>
          </cell>
        </row>
        <row r="1134">
          <cell r="A1134">
            <v>330408</v>
          </cell>
          <cell r="B1134" t="str">
            <v>W_WV_SCICA_4</v>
          </cell>
          <cell r="C1134" t="str">
            <v>W_WV_SCICA_4</v>
          </cell>
          <cell r="D1134" t="str">
            <v>W_WV_SCICA_4</v>
          </cell>
          <cell r="E1134" t="str">
            <v>New Thermal</v>
          </cell>
          <cell r="F1134" t="str">
            <v>West</v>
          </cell>
          <cell r="G1134" t="str">
            <v>IC Aero WV</v>
          </cell>
          <cell r="H1134" t="str">
            <v/>
          </cell>
          <cell r="I1134" t="str">
            <v/>
          </cell>
          <cell r="J1134" t="str">
            <v>Gas</v>
          </cell>
          <cell r="K1134" t="str">
            <v>Gas- Peaking</v>
          </cell>
          <cell r="L1134" t="str">
            <v>WillamValcc</v>
          </cell>
          <cell r="M1134" t="str">
            <v>Gas</v>
          </cell>
          <cell r="N1134" t="str">
            <v>Gas</v>
          </cell>
          <cell r="O1134" t="str">
            <v/>
          </cell>
          <cell r="P1134" t="str">
            <v>Thermal</v>
          </cell>
          <cell r="Q1134" t="str">
            <v>Gas</v>
          </cell>
          <cell r="R1134" t="str">
            <v>Thermal</v>
          </cell>
          <cell r="S1134" t="str">
            <v>Gas</v>
          </cell>
          <cell r="T1134" t="str">
            <v>Battery Storage - East</v>
          </cell>
          <cell r="U1134" t="str">
            <v>IRP_SCCT</v>
          </cell>
          <cell r="V1134" t="str">
            <v>OR</v>
          </cell>
          <cell r="W1134" t="str">
            <v>No</v>
          </cell>
        </row>
        <row r="1135">
          <cell r="A1135">
            <v>330409</v>
          </cell>
          <cell r="B1135" t="str">
            <v>W_WV_SCICA_5</v>
          </cell>
          <cell r="C1135" t="str">
            <v>W_WV_SCICA_5</v>
          </cell>
          <cell r="D1135" t="str">
            <v>W_WV_SCICA_5</v>
          </cell>
          <cell r="E1135" t="str">
            <v>New Thermal</v>
          </cell>
          <cell r="F1135" t="str">
            <v>West</v>
          </cell>
          <cell r="G1135" t="str">
            <v>IC Aero WV</v>
          </cell>
          <cell r="H1135" t="str">
            <v/>
          </cell>
          <cell r="I1135" t="str">
            <v/>
          </cell>
          <cell r="J1135" t="str">
            <v>Gas</v>
          </cell>
          <cell r="K1135" t="str">
            <v>Gas- Peaking</v>
          </cell>
          <cell r="L1135" t="str">
            <v>WillamValcc</v>
          </cell>
          <cell r="M1135" t="str">
            <v>Gas</v>
          </cell>
          <cell r="N1135" t="str">
            <v>Gas</v>
          </cell>
          <cell r="O1135" t="str">
            <v/>
          </cell>
          <cell r="P1135" t="str">
            <v>Thermal</v>
          </cell>
          <cell r="Q1135" t="str">
            <v>Gas</v>
          </cell>
          <cell r="R1135" t="str">
            <v>Thermal</v>
          </cell>
          <cell r="S1135" t="str">
            <v>Gas</v>
          </cell>
          <cell r="T1135" t="str">
            <v>Battery Storage - East</v>
          </cell>
          <cell r="U1135" t="str">
            <v>IRP_SCCT</v>
          </cell>
          <cell r="V1135" t="str">
            <v>OR</v>
          </cell>
          <cell r="W1135" t="str">
            <v>No</v>
          </cell>
        </row>
        <row r="1136">
          <cell r="A1136">
            <v>330410</v>
          </cell>
          <cell r="B1136" t="str">
            <v>W_WW_SCICA_2</v>
          </cell>
          <cell r="C1136" t="str">
            <v>W_WW_SCICA_2</v>
          </cell>
          <cell r="D1136" t="str">
            <v>W_WW_SCICA_2</v>
          </cell>
          <cell r="E1136" t="str">
            <v>New Thermal</v>
          </cell>
          <cell r="F1136" t="str">
            <v>West</v>
          </cell>
          <cell r="G1136" t="str">
            <v>IC Aero WW</v>
          </cell>
          <cell r="H1136" t="str">
            <v/>
          </cell>
          <cell r="I1136" t="str">
            <v/>
          </cell>
          <cell r="J1136" t="str">
            <v>Gas</v>
          </cell>
          <cell r="K1136" t="str">
            <v>Gas- Peaking</v>
          </cell>
          <cell r="L1136" t="str">
            <v>Walla Walla</v>
          </cell>
          <cell r="M1136" t="str">
            <v>Gas</v>
          </cell>
          <cell r="N1136" t="str">
            <v>Gas</v>
          </cell>
          <cell r="O1136" t="str">
            <v/>
          </cell>
          <cell r="P1136" t="str">
            <v>Thermal</v>
          </cell>
          <cell r="Q1136" t="str">
            <v>Gas</v>
          </cell>
          <cell r="R1136" t="str">
            <v>Thermal</v>
          </cell>
          <cell r="S1136" t="str">
            <v>Gas</v>
          </cell>
          <cell r="T1136" t="str">
            <v>Battery Storage - East</v>
          </cell>
          <cell r="U1136" t="str">
            <v>IRP_SCCT</v>
          </cell>
          <cell r="V1136" t="str">
            <v>WA</v>
          </cell>
          <cell r="W1136" t="str">
            <v>No</v>
          </cell>
        </row>
        <row r="1137">
          <cell r="A1137">
            <v>330411</v>
          </cell>
          <cell r="B1137" t="str">
            <v>W_WW_SCICA_3</v>
          </cell>
          <cell r="C1137" t="str">
            <v>W_WW_SCICA_3</v>
          </cell>
          <cell r="D1137" t="str">
            <v>W_WW_SCICA_3</v>
          </cell>
          <cell r="E1137" t="str">
            <v>New Thermal</v>
          </cell>
          <cell r="F1137" t="str">
            <v>West</v>
          </cell>
          <cell r="G1137" t="str">
            <v>IC Aero WW</v>
          </cell>
          <cell r="H1137" t="str">
            <v/>
          </cell>
          <cell r="I1137" t="str">
            <v/>
          </cell>
          <cell r="J1137" t="str">
            <v>Gas</v>
          </cell>
          <cell r="K1137" t="str">
            <v>Gas- Peaking</v>
          </cell>
          <cell r="L1137" t="str">
            <v>Walla Walla</v>
          </cell>
          <cell r="M1137" t="str">
            <v>Gas</v>
          </cell>
          <cell r="N1137" t="str">
            <v>Gas</v>
          </cell>
          <cell r="O1137" t="str">
            <v/>
          </cell>
          <cell r="P1137" t="str">
            <v>Thermal</v>
          </cell>
          <cell r="Q1137" t="str">
            <v>Gas</v>
          </cell>
          <cell r="R1137" t="str">
            <v>Thermal</v>
          </cell>
          <cell r="S1137" t="str">
            <v>Gas</v>
          </cell>
          <cell r="T1137" t="str">
            <v>Battery Storage - East</v>
          </cell>
          <cell r="U1137" t="str">
            <v>IRP_SCCT</v>
          </cell>
          <cell r="V1137" t="str">
            <v>WA</v>
          </cell>
          <cell r="W1137" t="str">
            <v>No</v>
          </cell>
        </row>
        <row r="1138">
          <cell r="A1138">
            <v>330412</v>
          </cell>
          <cell r="B1138" t="str">
            <v>W_WW_SCICA_4</v>
          </cell>
          <cell r="C1138" t="str">
            <v>W_WW_SCICA_4</v>
          </cell>
          <cell r="D1138" t="str">
            <v>W_WW_SCICA_4</v>
          </cell>
          <cell r="E1138" t="str">
            <v>New Thermal</v>
          </cell>
          <cell r="F1138" t="str">
            <v>West</v>
          </cell>
          <cell r="G1138" t="str">
            <v>IC Aero WW</v>
          </cell>
          <cell r="H1138" t="str">
            <v/>
          </cell>
          <cell r="I1138" t="str">
            <v/>
          </cell>
          <cell r="J1138" t="str">
            <v>Gas</v>
          </cell>
          <cell r="K1138" t="str">
            <v>Gas- Peaking</v>
          </cell>
          <cell r="L1138" t="str">
            <v>Walla Walla</v>
          </cell>
          <cell r="M1138" t="str">
            <v>Gas</v>
          </cell>
          <cell r="N1138" t="str">
            <v>Gas</v>
          </cell>
          <cell r="O1138" t="str">
            <v/>
          </cell>
          <cell r="P1138" t="str">
            <v>Thermal</v>
          </cell>
          <cell r="Q1138" t="str">
            <v>Gas</v>
          </cell>
          <cell r="R1138" t="str">
            <v>Thermal</v>
          </cell>
          <cell r="S1138" t="str">
            <v>Gas</v>
          </cell>
          <cell r="T1138" t="str">
            <v>Battery Storage - East</v>
          </cell>
          <cell r="U1138" t="str">
            <v>IRP_SCCT</v>
          </cell>
          <cell r="V1138" t="str">
            <v>WA</v>
          </cell>
          <cell r="W1138" t="str">
            <v>No</v>
          </cell>
        </row>
        <row r="1139">
          <cell r="A1139">
            <v>330413</v>
          </cell>
          <cell r="B1139" t="str">
            <v>W_WW_SCICA_5</v>
          </cell>
          <cell r="C1139" t="str">
            <v>W_WW_SCICA_5</v>
          </cell>
          <cell r="D1139" t="str">
            <v>W_WW_SCICA_5</v>
          </cell>
          <cell r="E1139" t="str">
            <v>New Thermal</v>
          </cell>
          <cell r="F1139" t="str">
            <v>West</v>
          </cell>
          <cell r="G1139" t="str">
            <v>IC Aero WW</v>
          </cell>
          <cell r="H1139" t="str">
            <v/>
          </cell>
          <cell r="I1139" t="str">
            <v/>
          </cell>
          <cell r="J1139" t="str">
            <v>Gas</v>
          </cell>
          <cell r="K1139" t="str">
            <v>Gas- Peaking</v>
          </cell>
          <cell r="L1139" t="str">
            <v>Walla Walla</v>
          </cell>
          <cell r="M1139" t="str">
            <v>Gas</v>
          </cell>
          <cell r="N1139" t="str">
            <v>Gas</v>
          </cell>
          <cell r="O1139" t="str">
            <v/>
          </cell>
          <cell r="P1139" t="str">
            <v>Thermal</v>
          </cell>
          <cell r="Q1139" t="str">
            <v>Gas</v>
          </cell>
          <cell r="R1139" t="str">
            <v>Thermal</v>
          </cell>
          <cell r="S1139" t="str">
            <v>Gas</v>
          </cell>
          <cell r="T1139" t="str">
            <v>Battery Storage - East</v>
          </cell>
          <cell r="U1139" t="str">
            <v>IRP_SCCT</v>
          </cell>
          <cell r="V1139" t="str">
            <v>WA</v>
          </cell>
          <cell r="W1139" t="str">
            <v>No</v>
          </cell>
        </row>
        <row r="1140">
          <cell r="A1140">
            <v>390632</v>
          </cell>
          <cell r="B1140" t="str">
            <v>Cal_ISO_Goshen</v>
          </cell>
          <cell r="C1140" t="str">
            <v>Cal_ISO_Goshen</v>
          </cell>
          <cell r="D1140" t="str">
            <v>Cal_ISO_Goshen</v>
          </cell>
          <cell r="E1140" t="str">
            <v>Existing Price Strike</v>
          </cell>
          <cell r="F1140" t="str">
            <v>East</v>
          </cell>
          <cell r="G1140" t="str">
            <v>Existing - Interruptible</v>
          </cell>
          <cell r="H1140" t="str">
            <v/>
          </cell>
          <cell r="I1140" t="str">
            <v/>
          </cell>
          <cell r="J1140" t="str">
            <v>Existing - Interruptible</v>
          </cell>
          <cell r="K1140" t="str">
            <v>Existing - Interruptible</v>
          </cell>
          <cell r="L1140" t="str">
            <v/>
          </cell>
          <cell r="M1140" t="str">
            <v>Existing - Interruptible</v>
          </cell>
          <cell r="N1140" t="str">
            <v>Interruptible</v>
          </cell>
          <cell r="O1140" t="str">
            <v/>
          </cell>
          <cell r="P1140" t="str">
            <v>LT Contract</v>
          </cell>
          <cell r="Q1140" t="str">
            <v>Existing - Interruptible</v>
          </cell>
          <cell r="R1140" t="str">
            <v>LT Contract</v>
          </cell>
          <cell r="S1140" t="str">
            <v>Existing - Interruptible</v>
          </cell>
          <cell r="T1140" t="str">
            <v>Battery Storage - East</v>
          </cell>
          <cell r="U1140" t="str">
            <v>Existing - Interruptible</v>
          </cell>
          <cell r="V1140" t="str">
            <v>ID</v>
          </cell>
          <cell r="W1140" t="str">
            <v>??</v>
          </cell>
        </row>
        <row r="1141">
          <cell r="A1141">
            <v>390635</v>
          </cell>
          <cell r="B1141" t="str">
            <v>Cal_ISO_PDXNC</v>
          </cell>
          <cell r="C1141" t="str">
            <v>Cal_ISO_PDXNC</v>
          </cell>
          <cell r="D1141" t="str">
            <v>Cal_ISO_PDXNC</v>
          </cell>
          <cell r="E1141" t="str">
            <v>Existing Price Strike</v>
          </cell>
          <cell r="F1141" t="str">
            <v>West</v>
          </cell>
          <cell r="G1141" t="str">
            <v>Existing - Interruptible</v>
          </cell>
          <cell r="H1141" t="str">
            <v/>
          </cell>
          <cell r="I1141" t="str">
            <v/>
          </cell>
          <cell r="J1141" t="str">
            <v>Existing - Interruptible</v>
          </cell>
          <cell r="K1141" t="str">
            <v>Existing - Interruptible</v>
          </cell>
          <cell r="L1141" t="str">
            <v/>
          </cell>
          <cell r="M1141" t="str">
            <v>Existing - Interruptible</v>
          </cell>
          <cell r="N1141" t="str">
            <v>Interruptible</v>
          </cell>
          <cell r="O1141" t="str">
            <v/>
          </cell>
          <cell r="P1141" t="str">
            <v>LT Contract</v>
          </cell>
          <cell r="Q1141" t="str">
            <v>Existing - Interruptible</v>
          </cell>
          <cell r="R1141" t="str">
            <v>LT Contract</v>
          </cell>
          <cell r="S1141" t="str">
            <v>Existing - Interruptible</v>
          </cell>
          <cell r="T1141" t="str">
            <v>Battery Storage - East</v>
          </cell>
          <cell r="U1141" t="str">
            <v>Existing - Interruptible</v>
          </cell>
          <cell r="V1141" t="str">
            <v>OR</v>
          </cell>
          <cell r="W1141" t="str">
            <v>??</v>
          </cell>
        </row>
        <row r="1142">
          <cell r="A1142">
            <v>390628</v>
          </cell>
          <cell r="B1142" t="str">
            <v>Cal_ISO_SOregonCal</v>
          </cell>
          <cell r="C1142" t="str">
            <v>Cal_ISO_SOregonCal</v>
          </cell>
          <cell r="D1142" t="str">
            <v>Cal_ISO_SOregonCal</v>
          </cell>
          <cell r="E1142" t="str">
            <v>Existing Price Strike</v>
          </cell>
          <cell r="F1142" t="str">
            <v>West</v>
          </cell>
          <cell r="G1142" t="str">
            <v>Existing - Interruptible</v>
          </cell>
          <cell r="H1142" t="str">
            <v/>
          </cell>
          <cell r="I1142" t="str">
            <v/>
          </cell>
          <cell r="J1142" t="str">
            <v>Existing - Interruptible</v>
          </cell>
          <cell r="K1142" t="str">
            <v>Existing - Interruptible</v>
          </cell>
          <cell r="L1142" t="str">
            <v/>
          </cell>
          <cell r="M1142" t="str">
            <v>Existing - Interruptible</v>
          </cell>
          <cell r="N1142" t="str">
            <v>Interruptible</v>
          </cell>
          <cell r="O1142" t="str">
            <v/>
          </cell>
          <cell r="P1142" t="str">
            <v>LT Contract</v>
          </cell>
          <cell r="Q1142" t="str">
            <v>Existing - Interruptible</v>
          </cell>
          <cell r="R1142" t="str">
            <v>LT Contract</v>
          </cell>
          <cell r="S1142" t="str">
            <v>Existing - Interruptible</v>
          </cell>
          <cell r="T1142" t="str">
            <v>Battery Storage - East</v>
          </cell>
          <cell r="U1142" t="str">
            <v>Existing - Interruptible</v>
          </cell>
          <cell r="V1142" t="str">
            <v>OR</v>
          </cell>
          <cell r="W1142" t="str">
            <v>??</v>
          </cell>
        </row>
        <row r="1143">
          <cell r="A1143">
            <v>390631</v>
          </cell>
          <cell r="B1143" t="str">
            <v>Cal_ISO_Utah-N</v>
          </cell>
          <cell r="C1143" t="str">
            <v>Cal_ISO_Utah-N</v>
          </cell>
          <cell r="D1143" t="str">
            <v>Cal_ISO_Utah-N</v>
          </cell>
          <cell r="E1143" t="str">
            <v>Existing Price Strike</v>
          </cell>
          <cell r="F1143" t="str">
            <v>East</v>
          </cell>
          <cell r="G1143" t="str">
            <v>Existing - Interruptible</v>
          </cell>
          <cell r="H1143" t="str">
            <v/>
          </cell>
          <cell r="I1143" t="str">
            <v/>
          </cell>
          <cell r="J1143" t="str">
            <v>Existing - Interruptible</v>
          </cell>
          <cell r="K1143" t="str">
            <v>Existing - Interruptible</v>
          </cell>
          <cell r="L1143" t="str">
            <v/>
          </cell>
          <cell r="M1143" t="str">
            <v>Existing - Interruptible</v>
          </cell>
          <cell r="N1143" t="str">
            <v>Interruptible</v>
          </cell>
          <cell r="O1143" t="str">
            <v/>
          </cell>
          <cell r="P1143" t="str">
            <v>LT Contract</v>
          </cell>
          <cell r="Q1143" t="str">
            <v>Existing - Interruptible</v>
          </cell>
          <cell r="R1143" t="str">
            <v>LT Contract</v>
          </cell>
          <cell r="S1143" t="str">
            <v>Existing - Interruptible</v>
          </cell>
          <cell r="T1143" t="str">
            <v>Battery Storage - East</v>
          </cell>
          <cell r="U1143" t="str">
            <v>Existing - Interruptible</v>
          </cell>
          <cell r="V1143" t="str">
            <v>UT</v>
          </cell>
          <cell r="W1143" t="str">
            <v>??</v>
          </cell>
        </row>
        <row r="1144">
          <cell r="A1144">
            <v>390629</v>
          </cell>
          <cell r="B1144" t="str">
            <v>Cal_ISO_Utah-S</v>
          </cell>
          <cell r="C1144" t="str">
            <v>Cal_ISO_Utah-S</v>
          </cell>
          <cell r="D1144" t="str">
            <v>Cal_ISO_Utah-S</v>
          </cell>
          <cell r="E1144" t="str">
            <v>Existing Price Strike</v>
          </cell>
          <cell r="F1144" t="str">
            <v>East</v>
          </cell>
          <cell r="G1144" t="str">
            <v>Existing - Interruptible</v>
          </cell>
          <cell r="H1144" t="str">
            <v/>
          </cell>
          <cell r="I1144" t="str">
            <v/>
          </cell>
          <cell r="J1144" t="str">
            <v>Existing - Interruptible</v>
          </cell>
          <cell r="K1144" t="str">
            <v>Existing - Interruptible</v>
          </cell>
          <cell r="L1144" t="str">
            <v/>
          </cell>
          <cell r="M1144" t="str">
            <v>Existing - Interruptible</v>
          </cell>
          <cell r="N1144" t="str">
            <v>Interruptible</v>
          </cell>
          <cell r="O1144" t="str">
            <v/>
          </cell>
          <cell r="P1144" t="str">
            <v>LT Contract</v>
          </cell>
          <cell r="Q1144" t="str">
            <v>Existing - Interruptible</v>
          </cell>
          <cell r="R1144" t="str">
            <v>LT Contract</v>
          </cell>
          <cell r="S1144" t="str">
            <v>Existing - Interruptible</v>
          </cell>
          <cell r="T1144" t="str">
            <v>Battery Storage - East</v>
          </cell>
          <cell r="U1144" t="str">
            <v>Existing - Interruptible</v>
          </cell>
          <cell r="V1144" t="str">
            <v>UT</v>
          </cell>
          <cell r="W1144" t="str">
            <v>??</v>
          </cell>
        </row>
        <row r="1145">
          <cell r="A1145">
            <v>390637</v>
          </cell>
          <cell r="B1145" t="str">
            <v>Cal_ISO_WALLA</v>
          </cell>
          <cell r="C1145" t="str">
            <v>Cal_ISO_WALLA</v>
          </cell>
          <cell r="D1145" t="str">
            <v>Cal_ISO_WALLA</v>
          </cell>
          <cell r="E1145" t="str">
            <v>Existing Price Strike</v>
          </cell>
          <cell r="F1145" t="str">
            <v>West</v>
          </cell>
          <cell r="G1145" t="str">
            <v>Existing - Interruptible</v>
          </cell>
          <cell r="H1145" t="str">
            <v/>
          </cell>
          <cell r="I1145" t="str">
            <v/>
          </cell>
          <cell r="J1145" t="str">
            <v>Existing - Interruptible</v>
          </cell>
          <cell r="K1145" t="str">
            <v>Existing - Interruptible</v>
          </cell>
          <cell r="L1145" t="str">
            <v/>
          </cell>
          <cell r="M1145" t="str">
            <v>Existing - Interruptible</v>
          </cell>
          <cell r="N1145" t="str">
            <v>Interruptible</v>
          </cell>
          <cell r="O1145" t="str">
            <v/>
          </cell>
          <cell r="P1145" t="str">
            <v>LT Contract</v>
          </cell>
          <cell r="Q1145" t="str">
            <v>Existing - Interruptible</v>
          </cell>
          <cell r="R1145" t="str">
            <v>LT Contract</v>
          </cell>
          <cell r="S1145" t="str">
            <v>Existing - Interruptible</v>
          </cell>
          <cell r="T1145" t="str">
            <v>Battery Storage - East</v>
          </cell>
          <cell r="U1145" t="str">
            <v>Existing - Interruptible</v>
          </cell>
          <cell r="V1145" t="str">
            <v>WA</v>
          </cell>
          <cell r="W1145" t="str">
            <v>??</v>
          </cell>
        </row>
        <row r="1146">
          <cell r="A1146">
            <v>390638</v>
          </cell>
          <cell r="B1146" t="str">
            <v>Cal_ISO_WilVal</v>
          </cell>
          <cell r="C1146" t="str">
            <v>Cal_ISO_WilVal</v>
          </cell>
          <cell r="D1146" t="str">
            <v>Cal_ISO_WilVal</v>
          </cell>
          <cell r="E1146" t="str">
            <v>Existing Price Strike</v>
          </cell>
          <cell r="F1146" t="str">
            <v>West</v>
          </cell>
          <cell r="G1146" t="str">
            <v>Existing - Interruptible</v>
          </cell>
          <cell r="H1146" t="str">
            <v/>
          </cell>
          <cell r="I1146" t="str">
            <v/>
          </cell>
          <cell r="J1146" t="str">
            <v>Existing - Interruptible</v>
          </cell>
          <cell r="K1146" t="str">
            <v>Existing - Interruptible</v>
          </cell>
          <cell r="L1146" t="str">
            <v/>
          </cell>
          <cell r="M1146" t="str">
            <v>Existing - Interruptible</v>
          </cell>
          <cell r="N1146" t="str">
            <v>Interruptible</v>
          </cell>
          <cell r="O1146" t="str">
            <v/>
          </cell>
          <cell r="P1146" t="str">
            <v>LT Contract</v>
          </cell>
          <cell r="Q1146" t="str">
            <v>Existing - Interruptible</v>
          </cell>
          <cell r="R1146" t="str">
            <v>LT Contract</v>
          </cell>
          <cell r="S1146" t="str">
            <v>Existing - Interruptible</v>
          </cell>
          <cell r="T1146" t="str">
            <v>Battery Storage - East</v>
          </cell>
          <cell r="U1146" t="str">
            <v>Existing - Interruptible</v>
          </cell>
          <cell r="V1146" t="str">
            <v>OR</v>
          </cell>
          <cell r="W1146" t="str">
            <v>??</v>
          </cell>
        </row>
        <row r="1147">
          <cell r="A1147">
            <v>390633</v>
          </cell>
          <cell r="B1147" t="str">
            <v>Cal_ISO_WYNE</v>
          </cell>
          <cell r="C1147" t="str">
            <v>Cal_ISO_WYNE</v>
          </cell>
          <cell r="D1147" t="str">
            <v>Cal_ISO_WYNE</v>
          </cell>
          <cell r="E1147" t="str">
            <v>Existing Price Strike</v>
          </cell>
          <cell r="F1147" t="str">
            <v>East</v>
          </cell>
          <cell r="G1147" t="str">
            <v>Existing - Interruptible</v>
          </cell>
          <cell r="H1147" t="str">
            <v/>
          </cell>
          <cell r="I1147" t="str">
            <v/>
          </cell>
          <cell r="J1147" t="str">
            <v>Existing - Interruptible</v>
          </cell>
          <cell r="K1147" t="str">
            <v>Existing - Interruptible</v>
          </cell>
          <cell r="L1147" t="str">
            <v/>
          </cell>
          <cell r="M1147" t="str">
            <v>Existing - Interruptible</v>
          </cell>
          <cell r="N1147" t="str">
            <v>Interruptible</v>
          </cell>
          <cell r="O1147" t="str">
            <v/>
          </cell>
          <cell r="P1147" t="str">
            <v>LT Contract</v>
          </cell>
          <cell r="Q1147" t="str">
            <v>Existing - Interruptible</v>
          </cell>
          <cell r="R1147" t="str">
            <v>LT Contract</v>
          </cell>
          <cell r="S1147" t="str">
            <v>Existing - Interruptible</v>
          </cell>
          <cell r="T1147" t="str">
            <v>Battery Storage - East</v>
          </cell>
          <cell r="U1147" t="str">
            <v>Existing - Interruptible</v>
          </cell>
          <cell r="V1147" t="str">
            <v>WY</v>
          </cell>
          <cell r="W1147" t="str">
            <v>??</v>
          </cell>
        </row>
        <row r="1148">
          <cell r="A1148">
            <v>390634</v>
          </cell>
          <cell r="B1148" t="str">
            <v>Cal_ISO_WYSW</v>
          </cell>
          <cell r="C1148" t="str">
            <v>Cal_ISO_WYSW</v>
          </cell>
          <cell r="D1148" t="str">
            <v>Cal_ISO_WYSW</v>
          </cell>
          <cell r="E1148" t="str">
            <v>Existing Price Strike</v>
          </cell>
          <cell r="F1148" t="str">
            <v>East</v>
          </cell>
          <cell r="G1148" t="str">
            <v>Existing - Interruptible</v>
          </cell>
          <cell r="H1148" t="str">
            <v/>
          </cell>
          <cell r="I1148" t="str">
            <v/>
          </cell>
          <cell r="J1148" t="str">
            <v>Existing - Interruptible</v>
          </cell>
          <cell r="K1148" t="str">
            <v>Existing - Interruptible</v>
          </cell>
          <cell r="L1148" t="str">
            <v/>
          </cell>
          <cell r="M1148" t="str">
            <v>Existing - Interruptible</v>
          </cell>
          <cell r="N1148" t="str">
            <v>Interruptible</v>
          </cell>
          <cell r="O1148" t="str">
            <v/>
          </cell>
          <cell r="P1148" t="str">
            <v>LT Contract</v>
          </cell>
          <cell r="Q1148" t="str">
            <v>Existing - Interruptible</v>
          </cell>
          <cell r="R1148" t="str">
            <v>LT Contract</v>
          </cell>
          <cell r="S1148" t="str">
            <v>Existing - Interruptible</v>
          </cell>
          <cell r="T1148" t="str">
            <v>Battery Storage - East</v>
          </cell>
          <cell r="U1148" t="str">
            <v>Existing - Interruptible</v>
          </cell>
          <cell r="V1148" t="str">
            <v>WY</v>
          </cell>
          <cell r="W1148" t="str">
            <v>??</v>
          </cell>
        </row>
        <row r="1149">
          <cell r="A1149">
            <v>390639</v>
          </cell>
          <cell r="B1149" t="str">
            <v>Cal_ISO_YAK</v>
          </cell>
          <cell r="C1149" t="str">
            <v>Cal_ISO_YAK</v>
          </cell>
          <cell r="D1149" t="str">
            <v>Cal_ISO_YAK</v>
          </cell>
          <cell r="E1149" t="str">
            <v>Existing Price Strike</v>
          </cell>
          <cell r="F1149" t="str">
            <v>West</v>
          </cell>
          <cell r="G1149" t="str">
            <v>Existing - Interruptible</v>
          </cell>
          <cell r="H1149" t="str">
            <v/>
          </cell>
          <cell r="I1149" t="str">
            <v/>
          </cell>
          <cell r="J1149" t="str">
            <v>Existing - Interruptible</v>
          </cell>
          <cell r="K1149" t="str">
            <v>Existing - Interruptible</v>
          </cell>
          <cell r="L1149" t="str">
            <v/>
          </cell>
          <cell r="M1149" t="str">
            <v>Existing - Interruptible</v>
          </cell>
          <cell r="N1149" t="str">
            <v>Interruptible</v>
          </cell>
          <cell r="O1149" t="str">
            <v/>
          </cell>
          <cell r="P1149" t="str">
            <v>LT Contract</v>
          </cell>
          <cell r="Q1149" t="str">
            <v>Existing - Interruptible</v>
          </cell>
          <cell r="R1149" t="str">
            <v>LT Contract</v>
          </cell>
          <cell r="S1149" t="str">
            <v>Existing - Interruptible</v>
          </cell>
          <cell r="T1149" t="str">
            <v>Battery Storage - East</v>
          </cell>
          <cell r="U1149" t="str">
            <v>Existing - Interruptible</v>
          </cell>
          <cell r="V1149" t="str">
            <v>WA</v>
          </cell>
          <cell r="W1149" t="str">
            <v>??</v>
          </cell>
        </row>
        <row r="1150">
          <cell r="A1150">
            <v>403700</v>
          </cell>
          <cell r="B1150" t="str">
            <v>QF_SR_OSLH_Coll</v>
          </cell>
          <cell r="C1150" t="str">
            <v>QF_SR_OSLH_Coll</v>
          </cell>
          <cell r="D1150" t="str">
            <v>QF_SR_OSLH_Coll</v>
          </cell>
          <cell r="E1150" t="str">
            <v>Existing Thermal</v>
          </cell>
          <cell r="F1150" t="str">
            <v>West</v>
          </cell>
          <cell r="G1150" t="str">
            <v>Existing - QF</v>
          </cell>
          <cell r="H1150"/>
          <cell r="I1150"/>
          <cell r="J1150" t="str">
            <v>Existing - QF</v>
          </cell>
          <cell r="K1150" t="str">
            <v>Existing - QF</v>
          </cell>
          <cell r="L1150" t="str">
            <v/>
          </cell>
          <cell r="M1150" t="str">
            <v>Existing - QF</v>
          </cell>
          <cell r="N1150" t="str">
            <v>Qualifying Facilities</v>
          </cell>
          <cell r="O1150" t="str">
            <v>Long</v>
          </cell>
          <cell r="P1150" t="str">
            <v>Other Renewables</v>
          </cell>
          <cell r="Q1150" t="str">
            <v>Solar</v>
          </cell>
          <cell r="R1150" t="str">
            <v>Other Renewables</v>
          </cell>
          <cell r="S1150" t="str">
            <v>Solar</v>
          </cell>
          <cell r="T1150" t="str">
            <v>Battery Storage - East</v>
          </cell>
          <cell r="U1150" t="str">
            <v>Existing - QF</v>
          </cell>
          <cell r="V1150" t="str">
            <v>OR</v>
          </cell>
          <cell r="W1150" t="str">
            <v>No</v>
          </cell>
        </row>
        <row r="1151">
          <cell r="A1151">
            <v>403687</v>
          </cell>
          <cell r="B1151" t="str">
            <v>QF_SR_GrntM_East</v>
          </cell>
          <cell r="C1151" t="str">
            <v>QF_SR_GrntM_East</v>
          </cell>
          <cell r="D1151" t="str">
            <v>QF_SR_GrntM_East</v>
          </cell>
          <cell r="E1151" t="str">
            <v>Existing Thermal</v>
          </cell>
          <cell r="F1151" t="str">
            <v>East</v>
          </cell>
          <cell r="G1151" t="str">
            <v>Existing - QF</v>
          </cell>
          <cell r="H1151"/>
          <cell r="I1151"/>
          <cell r="J1151" t="str">
            <v>Existing - QF</v>
          </cell>
          <cell r="K1151" t="str">
            <v>Existing - QF</v>
          </cell>
          <cell r="L1151" t="str">
            <v/>
          </cell>
          <cell r="M1151" t="str">
            <v>Existing - QF</v>
          </cell>
          <cell r="N1151" t="str">
            <v>Qualifying Facilities</v>
          </cell>
          <cell r="O1151" t="str">
            <v>Long</v>
          </cell>
          <cell r="P1151" t="str">
            <v>Other Renewables</v>
          </cell>
          <cell r="Q1151" t="str">
            <v>Solar</v>
          </cell>
          <cell r="R1151" t="str">
            <v>Other Renewables</v>
          </cell>
          <cell r="S1151" t="str">
            <v>Solar</v>
          </cell>
          <cell r="T1151" t="str">
            <v>Battery Storage - East</v>
          </cell>
          <cell r="U1151" t="str">
            <v>Existing - QF</v>
          </cell>
          <cell r="V1151" t="str">
            <v>UT</v>
          </cell>
          <cell r="W1151" t="str">
            <v>No</v>
          </cell>
        </row>
        <row r="1152">
          <cell r="A1152">
            <v>403688</v>
          </cell>
          <cell r="B1152" t="str">
            <v>QF_SR_GrntM_West</v>
          </cell>
          <cell r="C1152" t="str">
            <v>QF_SR_GrntM_West</v>
          </cell>
          <cell r="D1152" t="str">
            <v>QF_SR_GrntM_West</v>
          </cell>
          <cell r="E1152" t="str">
            <v>Existing Thermal</v>
          </cell>
          <cell r="F1152" t="str">
            <v>East</v>
          </cell>
          <cell r="G1152" t="str">
            <v>Existing - QF</v>
          </cell>
          <cell r="H1152"/>
          <cell r="I1152"/>
          <cell r="J1152" t="str">
            <v>Existing - QF</v>
          </cell>
          <cell r="K1152" t="str">
            <v>Existing - QF</v>
          </cell>
          <cell r="L1152" t="str">
            <v/>
          </cell>
          <cell r="M1152" t="str">
            <v>Existing - QF</v>
          </cell>
          <cell r="N1152" t="str">
            <v>Qualifying Facilities</v>
          </cell>
          <cell r="O1152" t="str">
            <v>Long</v>
          </cell>
          <cell r="P1152" t="str">
            <v>Other Renewables</v>
          </cell>
          <cell r="Q1152" t="str">
            <v>Solar</v>
          </cell>
          <cell r="R1152" t="str">
            <v>Other Renewables</v>
          </cell>
          <cell r="S1152" t="str">
            <v>Solar</v>
          </cell>
          <cell r="T1152" t="str">
            <v>Battery Storage - East</v>
          </cell>
          <cell r="U1152" t="str">
            <v>Existing - QF</v>
          </cell>
          <cell r="V1152" t="str">
            <v>UT</v>
          </cell>
          <cell r="W1152" t="str">
            <v>No</v>
          </cell>
        </row>
        <row r="1153">
          <cell r="A1153">
            <v>403689</v>
          </cell>
          <cell r="B1153" t="str">
            <v>QF_SR_IronSpring</v>
          </cell>
          <cell r="C1153" t="str">
            <v>QF_SR_IronSpring</v>
          </cell>
          <cell r="D1153" t="str">
            <v>QF_SR_IronSpring</v>
          </cell>
          <cell r="E1153" t="str">
            <v>Existing Thermal</v>
          </cell>
          <cell r="F1153" t="str">
            <v>East</v>
          </cell>
          <cell r="G1153" t="str">
            <v>Existing - QF</v>
          </cell>
          <cell r="H1153"/>
          <cell r="I1153"/>
          <cell r="J1153" t="str">
            <v>Existing - QF</v>
          </cell>
          <cell r="K1153" t="str">
            <v>Existing - QF</v>
          </cell>
          <cell r="L1153" t="str">
            <v/>
          </cell>
          <cell r="M1153" t="str">
            <v>Existing - QF</v>
          </cell>
          <cell r="N1153" t="str">
            <v>Qualifying Facilities</v>
          </cell>
          <cell r="O1153" t="str">
            <v>Long</v>
          </cell>
          <cell r="P1153" t="str">
            <v>Other Renewables</v>
          </cell>
          <cell r="Q1153" t="str">
            <v>Solar</v>
          </cell>
          <cell r="R1153" t="str">
            <v>Other Renewables</v>
          </cell>
          <cell r="S1153" t="str">
            <v>Solar</v>
          </cell>
          <cell r="T1153" t="str">
            <v>Battery Storage - East</v>
          </cell>
          <cell r="U1153" t="str">
            <v>Existing - QF</v>
          </cell>
          <cell r="V1153" t="str">
            <v>UT</v>
          </cell>
          <cell r="W1153" t="str">
            <v>No</v>
          </cell>
        </row>
        <row r="1154">
          <cell r="A1154">
            <v>403690</v>
          </cell>
          <cell r="B1154" t="str">
            <v>QF_SR_Merrill</v>
          </cell>
          <cell r="C1154" t="str">
            <v>QF_SR_Merrill</v>
          </cell>
          <cell r="D1154" t="str">
            <v>QF_SR_Merrill</v>
          </cell>
          <cell r="E1154" t="str">
            <v>Existing Thermal</v>
          </cell>
          <cell r="F1154" t="str">
            <v>West</v>
          </cell>
          <cell r="G1154" t="str">
            <v>Existing - QF</v>
          </cell>
          <cell r="H1154"/>
          <cell r="I1154"/>
          <cell r="J1154" t="str">
            <v>Existing - QF</v>
          </cell>
          <cell r="K1154" t="str">
            <v>Existing - QF</v>
          </cell>
          <cell r="L1154" t="str">
            <v/>
          </cell>
          <cell r="M1154" t="str">
            <v>Existing - QF</v>
          </cell>
          <cell r="N1154" t="str">
            <v>Qualifying Facilities</v>
          </cell>
          <cell r="O1154" t="str">
            <v>Long</v>
          </cell>
          <cell r="P1154" t="str">
            <v>Other Renewables</v>
          </cell>
          <cell r="Q1154" t="str">
            <v>Solar</v>
          </cell>
          <cell r="R1154" t="str">
            <v>Other Renewables</v>
          </cell>
          <cell r="S1154" t="str">
            <v>Solar</v>
          </cell>
          <cell r="T1154" t="str">
            <v>Battery Storage - East</v>
          </cell>
          <cell r="U1154" t="str">
            <v>Existing - QF</v>
          </cell>
          <cell r="V1154" t="str">
            <v>OR</v>
          </cell>
          <cell r="W1154" t="str">
            <v>No</v>
          </cell>
        </row>
        <row r="1155">
          <cell r="A1155">
            <v>403691</v>
          </cell>
          <cell r="B1155" t="str">
            <v>QF_SR_NW2_NEF</v>
          </cell>
          <cell r="C1155" t="str">
            <v>QF_SR_NW2_NEF</v>
          </cell>
          <cell r="D1155" t="str">
            <v>QF_SR_NW2_NEF</v>
          </cell>
          <cell r="E1155" t="str">
            <v>Existing Thermal</v>
          </cell>
          <cell r="F1155" t="str">
            <v>West</v>
          </cell>
          <cell r="G1155" t="str">
            <v>Existing - QF</v>
          </cell>
          <cell r="H1155"/>
          <cell r="I1155"/>
          <cell r="J1155" t="str">
            <v>Existing - QF</v>
          </cell>
          <cell r="K1155" t="str">
            <v>Existing - QF</v>
          </cell>
          <cell r="L1155" t="str">
            <v/>
          </cell>
          <cell r="M1155" t="str">
            <v>Existing - QF</v>
          </cell>
          <cell r="N1155" t="str">
            <v>Qualifying Facilities</v>
          </cell>
          <cell r="O1155" t="str">
            <v>Long</v>
          </cell>
          <cell r="P1155" t="str">
            <v>Other Renewables</v>
          </cell>
          <cell r="Q1155" t="str">
            <v>Solar</v>
          </cell>
          <cell r="R1155" t="str">
            <v>Other Renewables</v>
          </cell>
          <cell r="S1155" t="str">
            <v>Solar</v>
          </cell>
          <cell r="T1155" t="str">
            <v>Battery Storage - East</v>
          </cell>
          <cell r="U1155" t="str">
            <v>Existing - QF</v>
          </cell>
          <cell r="V1155" t="str">
            <v>OR</v>
          </cell>
          <cell r="W1155" t="str">
            <v>No</v>
          </cell>
        </row>
        <row r="1156">
          <cell r="A1156">
            <v>403692</v>
          </cell>
          <cell r="B1156" t="str">
            <v>QF_SR_NW7_EaglPt</v>
          </cell>
          <cell r="C1156" t="str">
            <v>QF_SR_NW7_EaglPt</v>
          </cell>
          <cell r="D1156" t="str">
            <v>QF_SR_NW7_EaglPt</v>
          </cell>
          <cell r="E1156" t="str">
            <v>Existing Thermal</v>
          </cell>
          <cell r="F1156" t="str">
            <v>West</v>
          </cell>
          <cell r="G1156" t="str">
            <v>Existing - QF</v>
          </cell>
          <cell r="H1156"/>
          <cell r="I1156"/>
          <cell r="J1156" t="str">
            <v>Existing - QF</v>
          </cell>
          <cell r="K1156" t="str">
            <v>Existing - QF</v>
          </cell>
          <cell r="L1156" t="str">
            <v/>
          </cell>
          <cell r="M1156" t="str">
            <v>Existing - QF</v>
          </cell>
          <cell r="N1156" t="str">
            <v>Qualifying Facilities</v>
          </cell>
          <cell r="O1156" t="str">
            <v>Long</v>
          </cell>
          <cell r="P1156" t="str">
            <v>Other Renewables</v>
          </cell>
          <cell r="Q1156" t="str">
            <v>Solar</v>
          </cell>
          <cell r="R1156" t="str">
            <v>Other Renewables</v>
          </cell>
          <cell r="S1156" t="str">
            <v>Solar</v>
          </cell>
          <cell r="T1156" t="str">
            <v>Battery Storage - East</v>
          </cell>
          <cell r="U1156" t="str">
            <v>Existing - QF</v>
          </cell>
          <cell r="V1156" t="str">
            <v>OR</v>
          </cell>
          <cell r="W1156" t="str">
            <v>No</v>
          </cell>
        </row>
        <row r="1157">
          <cell r="A1157">
            <v>403693</v>
          </cell>
          <cell r="B1157" t="str">
            <v>QF_SR_OR1_SpragR</v>
          </cell>
          <cell r="C1157" t="str">
            <v>QF_SR_OR1_SpragR</v>
          </cell>
          <cell r="D1157" t="str">
            <v>QF_SR_OR1_SpragR</v>
          </cell>
          <cell r="E1157" t="str">
            <v>Existing Thermal</v>
          </cell>
          <cell r="F1157" t="str">
            <v>West</v>
          </cell>
          <cell r="G1157" t="str">
            <v>Existing - QF</v>
          </cell>
          <cell r="H1157"/>
          <cell r="I1157"/>
          <cell r="J1157" t="str">
            <v>Existing - QF</v>
          </cell>
          <cell r="K1157" t="str">
            <v>Existing - QF</v>
          </cell>
          <cell r="L1157" t="str">
            <v/>
          </cell>
          <cell r="M1157" t="str">
            <v>Existing - QF</v>
          </cell>
          <cell r="N1157" t="str">
            <v>Qualifying Facilities</v>
          </cell>
          <cell r="O1157" t="str">
            <v>Long</v>
          </cell>
          <cell r="P1157" t="str">
            <v>Other Renewables</v>
          </cell>
          <cell r="Q1157" t="str">
            <v>Solar</v>
          </cell>
          <cell r="R1157" t="str">
            <v>Other Renewables</v>
          </cell>
          <cell r="S1157" t="str">
            <v>Solar</v>
          </cell>
          <cell r="T1157" t="str">
            <v>Battery Storage - East</v>
          </cell>
          <cell r="U1157" t="str">
            <v>Existing - QF</v>
          </cell>
          <cell r="V1157" t="str">
            <v>OR</v>
          </cell>
          <cell r="W1157" t="str">
            <v>No</v>
          </cell>
        </row>
        <row r="1158">
          <cell r="A1158">
            <v>403694</v>
          </cell>
          <cell r="B1158" t="str">
            <v>QF_SR_OR2_AgtBay</v>
          </cell>
          <cell r="C1158" t="str">
            <v>QF_SR_OR2_AgtBay</v>
          </cell>
          <cell r="D1158" t="str">
            <v>QF_SR_OR2_AgtBay</v>
          </cell>
          <cell r="E1158" t="str">
            <v>Existing Thermal</v>
          </cell>
          <cell r="F1158" t="str">
            <v>West</v>
          </cell>
          <cell r="G1158" t="str">
            <v>Existing - QF</v>
          </cell>
          <cell r="H1158"/>
          <cell r="I1158"/>
          <cell r="J1158" t="str">
            <v>Existing - QF</v>
          </cell>
          <cell r="K1158" t="str">
            <v>Existing - QF</v>
          </cell>
          <cell r="L1158" t="str">
            <v/>
          </cell>
          <cell r="M1158" t="str">
            <v>Existing - QF</v>
          </cell>
          <cell r="N1158" t="str">
            <v>Qualifying Facilities</v>
          </cell>
          <cell r="O1158" t="str">
            <v>Long</v>
          </cell>
          <cell r="P1158" t="str">
            <v>Other Renewables</v>
          </cell>
          <cell r="Q1158" t="str">
            <v>Solar</v>
          </cell>
          <cell r="R1158" t="str">
            <v>Other Renewables</v>
          </cell>
          <cell r="S1158" t="str">
            <v>Solar</v>
          </cell>
          <cell r="T1158" t="str">
            <v>Battery Storage - East</v>
          </cell>
          <cell r="U1158" t="str">
            <v>Existing - QF</v>
          </cell>
          <cell r="V1158" t="str">
            <v>OR</v>
          </cell>
          <cell r="W1158" t="str">
            <v>No</v>
          </cell>
        </row>
        <row r="1159">
          <cell r="A1159">
            <v>403695</v>
          </cell>
          <cell r="B1159" t="str">
            <v>QF_SR_OR3_TrkHil</v>
          </cell>
          <cell r="C1159" t="str">
            <v>QF_SR_OR3_TrkHil</v>
          </cell>
          <cell r="D1159" t="str">
            <v>QF_SR_OR3_TrkHil</v>
          </cell>
          <cell r="E1159" t="str">
            <v>Existing Thermal</v>
          </cell>
          <cell r="F1159" t="str">
            <v>West</v>
          </cell>
          <cell r="G1159" t="str">
            <v>Existing - QF</v>
          </cell>
          <cell r="H1159"/>
          <cell r="I1159"/>
          <cell r="J1159" t="str">
            <v>Existing - QF</v>
          </cell>
          <cell r="K1159" t="str">
            <v>Existing - QF</v>
          </cell>
          <cell r="L1159" t="str">
            <v/>
          </cell>
          <cell r="M1159" t="str">
            <v>Existing - QF</v>
          </cell>
          <cell r="N1159" t="str">
            <v>Qualifying Facilities</v>
          </cell>
          <cell r="O1159" t="str">
            <v>Long</v>
          </cell>
          <cell r="P1159" t="str">
            <v>Other Renewables</v>
          </cell>
          <cell r="Q1159" t="str">
            <v>Solar</v>
          </cell>
          <cell r="R1159" t="str">
            <v>Other Renewables</v>
          </cell>
          <cell r="S1159" t="str">
            <v>Solar</v>
          </cell>
          <cell r="T1159" t="str">
            <v>Battery Storage - East</v>
          </cell>
          <cell r="U1159" t="str">
            <v>Existing - QF</v>
          </cell>
          <cell r="V1159" t="str">
            <v>OR</v>
          </cell>
          <cell r="W1159" t="str">
            <v>No</v>
          </cell>
        </row>
        <row r="1160">
          <cell r="A1160">
            <v>403696</v>
          </cell>
          <cell r="B1160" t="str">
            <v>QF_SR_OR4_Bly</v>
          </cell>
          <cell r="C1160" t="str">
            <v>QF_SR_OR4_Bly</v>
          </cell>
          <cell r="D1160" t="str">
            <v>QF_SR_OR4_Bly</v>
          </cell>
          <cell r="E1160" t="str">
            <v>Existing Thermal</v>
          </cell>
          <cell r="F1160" t="str">
            <v>West</v>
          </cell>
          <cell r="G1160" t="str">
            <v>Existing - QF</v>
          </cell>
          <cell r="H1160"/>
          <cell r="I1160"/>
          <cell r="J1160" t="str">
            <v>Existing - QF</v>
          </cell>
          <cell r="K1160" t="str">
            <v>Existing - QF</v>
          </cell>
          <cell r="L1160" t="str">
            <v/>
          </cell>
          <cell r="M1160" t="str">
            <v>Existing - QF</v>
          </cell>
          <cell r="N1160" t="str">
            <v>Qualifying Facilities</v>
          </cell>
          <cell r="O1160" t="str">
            <v>Long</v>
          </cell>
          <cell r="P1160" t="str">
            <v>Other Renewables</v>
          </cell>
          <cell r="Q1160" t="str">
            <v>Solar</v>
          </cell>
          <cell r="R1160" t="str">
            <v>Other Renewables</v>
          </cell>
          <cell r="S1160" t="str">
            <v>Solar</v>
          </cell>
          <cell r="T1160" t="str">
            <v>Battery Storage - East</v>
          </cell>
          <cell r="U1160" t="str">
            <v>Existing - QF</v>
          </cell>
          <cell r="V1160" t="str">
            <v>OR</v>
          </cell>
          <cell r="W1160" t="str">
            <v>No</v>
          </cell>
        </row>
        <row r="1161">
          <cell r="A1161">
            <v>403697</v>
          </cell>
          <cell r="B1161" t="str">
            <v>QF_SR_OR6_Lkview</v>
          </cell>
          <cell r="C1161" t="str">
            <v>QF_SR_OR6_Lkview</v>
          </cell>
          <cell r="D1161" t="str">
            <v>QF_SR_OR6_Lkview</v>
          </cell>
          <cell r="E1161" t="str">
            <v>Existing Thermal</v>
          </cell>
          <cell r="F1161" t="str">
            <v>West</v>
          </cell>
          <cell r="G1161" t="str">
            <v>Existing - QF</v>
          </cell>
          <cell r="H1161"/>
          <cell r="I1161"/>
          <cell r="J1161" t="str">
            <v>Existing - QF</v>
          </cell>
          <cell r="K1161" t="str">
            <v>Existing - QF</v>
          </cell>
          <cell r="L1161" t="str">
            <v/>
          </cell>
          <cell r="M1161" t="str">
            <v>Existing - QF</v>
          </cell>
          <cell r="N1161" t="str">
            <v>Qualifying Facilities</v>
          </cell>
          <cell r="O1161" t="str">
            <v>Long</v>
          </cell>
          <cell r="P1161" t="str">
            <v>Other Renewables</v>
          </cell>
          <cell r="Q1161" t="str">
            <v>Solar</v>
          </cell>
          <cell r="R1161" t="str">
            <v>Other Renewables</v>
          </cell>
          <cell r="S1161" t="str">
            <v>Solar</v>
          </cell>
          <cell r="T1161" t="str">
            <v>Battery Storage - East</v>
          </cell>
          <cell r="U1161" t="str">
            <v>Existing - QF</v>
          </cell>
          <cell r="V1161" t="str">
            <v>OR</v>
          </cell>
          <cell r="W1161" t="str">
            <v>No</v>
          </cell>
        </row>
        <row r="1162">
          <cell r="A1162">
            <v>403698</v>
          </cell>
          <cell r="B1162" t="str">
            <v>QF_SR_OR7_Jcksnv</v>
          </cell>
          <cell r="C1162" t="str">
            <v>QF_SR_OR7_Jcksnv</v>
          </cell>
          <cell r="D1162" t="str">
            <v>QF_SR_OR7_Jcksnv</v>
          </cell>
          <cell r="E1162" t="str">
            <v>Existing Thermal</v>
          </cell>
          <cell r="F1162" t="str">
            <v>West</v>
          </cell>
          <cell r="G1162" t="str">
            <v>Existing - QF</v>
          </cell>
          <cell r="H1162"/>
          <cell r="I1162"/>
          <cell r="J1162" t="str">
            <v>Existing - QF</v>
          </cell>
          <cell r="K1162" t="str">
            <v>Existing - QF</v>
          </cell>
          <cell r="L1162" t="str">
            <v/>
          </cell>
          <cell r="M1162" t="str">
            <v>Existing - QF</v>
          </cell>
          <cell r="N1162" t="str">
            <v>Qualifying Facilities</v>
          </cell>
          <cell r="O1162" t="str">
            <v>Long</v>
          </cell>
          <cell r="P1162" t="str">
            <v>Other Renewables</v>
          </cell>
          <cell r="Q1162" t="str">
            <v>Solar</v>
          </cell>
          <cell r="R1162" t="str">
            <v>Other Renewables</v>
          </cell>
          <cell r="S1162" t="str">
            <v>Solar</v>
          </cell>
          <cell r="T1162" t="str">
            <v>Battery Storage - East</v>
          </cell>
          <cell r="U1162" t="str">
            <v>Existing - QF</v>
          </cell>
          <cell r="V1162" t="str">
            <v>OR</v>
          </cell>
          <cell r="W1162" t="str">
            <v>No</v>
          </cell>
        </row>
        <row r="1163">
          <cell r="A1163">
            <v>403699</v>
          </cell>
          <cell r="B1163" t="str">
            <v>QF_SR_OR8_Dairy</v>
          </cell>
          <cell r="C1163" t="str">
            <v>QF_SR_OR8_Dairy</v>
          </cell>
          <cell r="D1163" t="str">
            <v>QF_SR_OR8_Dairy</v>
          </cell>
          <cell r="E1163" t="str">
            <v>Existing Thermal</v>
          </cell>
          <cell r="F1163" t="str">
            <v>West</v>
          </cell>
          <cell r="G1163" t="str">
            <v>Existing - QF</v>
          </cell>
          <cell r="H1163"/>
          <cell r="I1163"/>
          <cell r="J1163" t="str">
            <v>Existing - QF</v>
          </cell>
          <cell r="K1163" t="str">
            <v>Existing - QF</v>
          </cell>
          <cell r="L1163" t="str">
            <v/>
          </cell>
          <cell r="M1163" t="str">
            <v>Existing - QF</v>
          </cell>
          <cell r="N1163" t="str">
            <v>Qualifying Facilities</v>
          </cell>
          <cell r="O1163" t="str">
            <v>Long</v>
          </cell>
          <cell r="P1163" t="str">
            <v>Other Renewables</v>
          </cell>
          <cell r="Q1163" t="str">
            <v>Solar</v>
          </cell>
          <cell r="R1163" t="str">
            <v>Other Renewables</v>
          </cell>
          <cell r="S1163" t="str">
            <v>Solar</v>
          </cell>
          <cell r="T1163" t="str">
            <v>Battery Storage - East</v>
          </cell>
          <cell r="U1163" t="str">
            <v>Existing - QF</v>
          </cell>
          <cell r="V1163" t="str">
            <v>OR</v>
          </cell>
          <cell r="W1163" t="str">
            <v>No</v>
          </cell>
        </row>
        <row r="1164">
          <cell r="A1164">
            <v>403701</v>
          </cell>
          <cell r="B1164" t="str">
            <v>QF_SR_Pavant_II</v>
          </cell>
          <cell r="C1164" t="str">
            <v>QF_SR_Pavant_II</v>
          </cell>
          <cell r="D1164" t="str">
            <v>QF_SR_Pavant_II</v>
          </cell>
          <cell r="E1164" t="str">
            <v>Existing Thermal</v>
          </cell>
          <cell r="F1164" t="str">
            <v>East</v>
          </cell>
          <cell r="G1164" t="str">
            <v>Existing - QF</v>
          </cell>
          <cell r="H1164"/>
          <cell r="I1164"/>
          <cell r="J1164" t="str">
            <v>Existing - QF</v>
          </cell>
          <cell r="K1164" t="str">
            <v>Existing - QF</v>
          </cell>
          <cell r="L1164" t="str">
            <v/>
          </cell>
          <cell r="M1164" t="str">
            <v>Existing - QF</v>
          </cell>
          <cell r="N1164" t="str">
            <v>Qualifying Facilities</v>
          </cell>
          <cell r="O1164" t="str">
            <v>Long</v>
          </cell>
          <cell r="P1164" t="str">
            <v>Other Renewables</v>
          </cell>
          <cell r="Q1164" t="str">
            <v>Solar</v>
          </cell>
          <cell r="R1164" t="str">
            <v>Other Renewables</v>
          </cell>
          <cell r="S1164" t="str">
            <v>Solar</v>
          </cell>
          <cell r="T1164" t="str">
            <v>Battery Storage - East</v>
          </cell>
          <cell r="U1164" t="str">
            <v>Existing - QF</v>
          </cell>
          <cell r="V1164" t="str">
            <v>UT</v>
          </cell>
          <cell r="W1164" t="str">
            <v>No</v>
          </cell>
        </row>
        <row r="1165">
          <cell r="A1165">
            <v>443064</v>
          </cell>
          <cell r="B1165" t="str">
            <v>QF_SR_EmeryCnty</v>
          </cell>
          <cell r="C1165" t="str">
            <v>QF_SR_EmeryCnty</v>
          </cell>
          <cell r="D1165" t="str">
            <v>QF_SR_EmeryCnty</v>
          </cell>
          <cell r="E1165" t="str">
            <v>Existing Thermal</v>
          </cell>
          <cell r="F1165" t="str">
            <v>East</v>
          </cell>
          <cell r="G1165" t="str">
            <v>Existing - QF</v>
          </cell>
          <cell r="H1165"/>
          <cell r="I1165"/>
          <cell r="J1165" t="str">
            <v>Existing - QF</v>
          </cell>
          <cell r="K1165" t="str">
            <v>Existing - QF</v>
          </cell>
          <cell r="L1165" t="str">
            <v/>
          </cell>
          <cell r="M1165" t="str">
            <v>Existing - QF</v>
          </cell>
          <cell r="N1165" t="str">
            <v>Qualifying Facilities</v>
          </cell>
          <cell r="O1165" t="str">
            <v>Long</v>
          </cell>
          <cell r="P1165" t="str">
            <v>Other Renewables</v>
          </cell>
          <cell r="Q1165" t="str">
            <v>Solar</v>
          </cell>
          <cell r="R1165" t="str">
            <v>Other Renewables</v>
          </cell>
          <cell r="S1165" t="str">
            <v>Solar</v>
          </cell>
          <cell r="T1165" t="str">
            <v>Battery Storage - East</v>
          </cell>
          <cell r="U1165" t="str">
            <v>Existing - QF</v>
          </cell>
          <cell r="V1165" t="str">
            <v>UT</v>
          </cell>
          <cell r="W1165" t="str">
            <v>No</v>
          </cell>
        </row>
        <row r="1166">
          <cell r="A1166">
            <v>403703</v>
          </cell>
          <cell r="B1166" t="str">
            <v>QF_THERM_ID</v>
          </cell>
          <cell r="C1166" t="str">
            <v>QF_THERM_ID</v>
          </cell>
          <cell r="D1166" t="str">
            <v>QF_THERM_ID</v>
          </cell>
          <cell r="E1166" t="str">
            <v>Contracts Existing Block Forward</v>
          </cell>
          <cell r="F1166" t="str">
            <v>East</v>
          </cell>
          <cell r="G1166" t="str">
            <v>Existing - QF</v>
          </cell>
          <cell r="H1166"/>
          <cell r="I1166"/>
          <cell r="J1166" t="str">
            <v>Existing - QF</v>
          </cell>
          <cell r="K1166" t="str">
            <v>Existing - QF</v>
          </cell>
          <cell r="L1166" t="str">
            <v/>
          </cell>
          <cell r="M1166" t="str">
            <v>Existing - QF</v>
          </cell>
          <cell r="N1166" t="str">
            <v>Qualifying Facilities</v>
          </cell>
          <cell r="O1166" t="str">
            <v>Long</v>
          </cell>
          <cell r="P1166" t="str">
            <v>LT Contract</v>
          </cell>
          <cell r="Q1166" t="str">
            <v>Existing - QF</v>
          </cell>
          <cell r="R1166" t="str">
            <v>LT Contract</v>
          </cell>
          <cell r="S1166" t="str">
            <v>Existing - QF</v>
          </cell>
          <cell r="T1166" t="str">
            <v>Battery Storage - East</v>
          </cell>
          <cell r="U1166" t="str">
            <v>Existing - QF</v>
          </cell>
          <cell r="V1166" t="str">
            <v>ID</v>
          </cell>
          <cell r="W1166" t="str">
            <v>No</v>
          </cell>
        </row>
        <row r="1167">
          <cell r="A1167">
            <v>443031</v>
          </cell>
          <cell r="B1167" t="str">
            <v>QF_THERM_WY</v>
          </cell>
          <cell r="C1167" t="str">
            <v>QF_THERM_WY</v>
          </cell>
          <cell r="D1167" t="str">
            <v>QF_THERM_WY</v>
          </cell>
          <cell r="E1167" t="str">
            <v>Contracts Existing Block Forward</v>
          </cell>
          <cell r="F1167" t="str">
            <v>East</v>
          </cell>
          <cell r="G1167" t="str">
            <v>Existing - QF</v>
          </cell>
          <cell r="H1167"/>
          <cell r="I1167"/>
          <cell r="J1167" t="str">
            <v>Existing - QF</v>
          </cell>
          <cell r="K1167" t="str">
            <v>Existing - QF</v>
          </cell>
          <cell r="L1167" t="str">
            <v/>
          </cell>
          <cell r="M1167" t="str">
            <v>Existing - QF</v>
          </cell>
          <cell r="N1167" t="str">
            <v>Qualifying Facilities</v>
          </cell>
          <cell r="O1167" t="str">
            <v>Long</v>
          </cell>
          <cell r="P1167" t="str">
            <v>LT Contract</v>
          </cell>
          <cell r="Q1167" t="str">
            <v>Existing - QF</v>
          </cell>
          <cell r="R1167" t="str">
            <v>LT Contract</v>
          </cell>
          <cell r="S1167" t="str">
            <v>Existing - QF</v>
          </cell>
          <cell r="T1167" t="str">
            <v>Battery Storage - East</v>
          </cell>
          <cell r="U1167" t="str">
            <v>Existing - QF</v>
          </cell>
          <cell r="V1167" t="str">
            <v>WY</v>
          </cell>
          <cell r="W1167" t="str">
            <v>No</v>
          </cell>
        </row>
        <row r="1168">
          <cell r="A1168">
            <v>403704</v>
          </cell>
          <cell r="B1168" t="str">
            <v>QF_SR_OR</v>
          </cell>
          <cell r="C1168" t="str">
            <v>QF_SR_OR</v>
          </cell>
          <cell r="D1168" t="str">
            <v>QF_SR_OR</v>
          </cell>
          <cell r="E1168" t="str">
            <v>Existing Thermal</v>
          </cell>
          <cell r="F1168" t="str">
            <v>West</v>
          </cell>
          <cell r="G1168" t="str">
            <v>Existing - QF</v>
          </cell>
          <cell r="H1168"/>
          <cell r="I1168"/>
          <cell r="J1168" t="str">
            <v>Existing - QF</v>
          </cell>
          <cell r="K1168" t="str">
            <v>Existing - QF</v>
          </cell>
          <cell r="L1168" t="str">
            <v/>
          </cell>
          <cell r="M1168" t="str">
            <v>Existing - QF</v>
          </cell>
          <cell r="N1168" t="str">
            <v>Qualifying Facilities</v>
          </cell>
          <cell r="O1168" t="str">
            <v>Long</v>
          </cell>
          <cell r="P1168" t="str">
            <v>Other Renewables</v>
          </cell>
          <cell r="Q1168" t="str">
            <v>Solar</v>
          </cell>
          <cell r="R1168" t="str">
            <v>Other Renewables</v>
          </cell>
          <cell r="S1168" t="str">
            <v>Solar</v>
          </cell>
          <cell r="T1168" t="str">
            <v>Battery Storage - East</v>
          </cell>
          <cell r="U1168" t="str">
            <v>Existing - QF</v>
          </cell>
          <cell r="V1168" t="str">
            <v>OR</v>
          </cell>
          <cell r="W1168" t="str">
            <v>No</v>
          </cell>
        </row>
        <row r="1169">
          <cell r="A1169">
            <v>390503</v>
          </cell>
          <cell r="B1169" t="str">
            <v>DecomCost</v>
          </cell>
          <cell r="C1169" t="str">
            <v>DecomCost</v>
          </cell>
          <cell r="D1169" t="str">
            <v>DecomCost</v>
          </cell>
          <cell r="E1169" t="str">
            <v>Limited Energy Thermal</v>
          </cell>
          <cell r="F1169" t="str">
            <v>East</v>
          </cell>
          <cell r="G1169" t="str">
            <v>Non_Reporting</v>
          </cell>
          <cell r="H1169" t="str">
            <v/>
          </cell>
          <cell r="I1169" t="str">
            <v/>
          </cell>
          <cell r="J1169" t="str">
            <v>Non_Reporting</v>
          </cell>
          <cell r="K1169" t="str">
            <v>Non_Reporting</v>
          </cell>
          <cell r="L1169"/>
          <cell r="M1169" t="str">
            <v>Non_Reporting</v>
          </cell>
          <cell r="N1169" t="str">
            <v>Not Used</v>
          </cell>
          <cell r="O1169" t="str">
            <v>Non_Reporting</v>
          </cell>
          <cell r="P1169" t="str">
            <v>Non_Reporting</v>
          </cell>
          <cell r="Q1169" t="str">
            <v>Non_Reporting</v>
          </cell>
          <cell r="R1169" t="str">
            <v>Non_Reporting</v>
          </cell>
          <cell r="S1169" t="str">
            <v>Non_Reporting</v>
          </cell>
          <cell r="T1169" t="str">
            <v>Battery Storage - East</v>
          </cell>
          <cell r="U1169" t="str">
            <v>Non_Reporting</v>
          </cell>
          <cell r="V1169" t="str">
            <v>na</v>
          </cell>
          <cell r="W1169" t="str">
            <v>No</v>
          </cell>
        </row>
        <row r="1170">
          <cell r="A1170">
            <v>412057</v>
          </cell>
          <cell r="B1170" t="str">
            <v>HY_BearRiver_Shape</v>
          </cell>
          <cell r="C1170" t="str">
            <v>HY_BearRiver_Shape</v>
          </cell>
          <cell r="D1170" t="str">
            <v>HY_BearRiver_Shape</v>
          </cell>
          <cell r="E1170" t="str">
            <v>Existing Hydro</v>
          </cell>
          <cell r="F1170" t="str">
            <v>East</v>
          </cell>
          <cell r="G1170" t="str">
            <v>Existing - Hydro</v>
          </cell>
          <cell r="H1170" t="str">
            <v/>
          </cell>
          <cell r="I1170" t="str">
            <v/>
          </cell>
          <cell r="J1170" t="str">
            <v>Existing - Hydro</v>
          </cell>
          <cell r="K1170" t="str">
            <v>Existing - Hydro</v>
          </cell>
          <cell r="L1170" t="str">
            <v/>
          </cell>
          <cell r="M1170" t="str">
            <v>Existing - Hydro</v>
          </cell>
          <cell r="N1170" t="str">
            <v>Hydroelectric</v>
          </cell>
          <cell r="O1170" t="str">
            <v/>
          </cell>
          <cell r="P1170" t="str">
            <v>Hydro</v>
          </cell>
          <cell r="Q1170" t="str">
            <v>Existing - Hydro</v>
          </cell>
          <cell r="R1170" t="str">
            <v>Hydro</v>
          </cell>
          <cell r="S1170" t="str">
            <v>Existing - Hydro</v>
          </cell>
          <cell r="T1170" t="str">
            <v>Battery Storage - East</v>
          </cell>
          <cell r="U1170" t="str">
            <v>Existing - Hydro</v>
          </cell>
          <cell r="V1170" t="str">
            <v>UT</v>
          </cell>
          <cell r="W1170" t="str">
            <v>No</v>
          </cell>
        </row>
        <row r="1171">
          <cell r="A1171">
            <v>412058</v>
          </cell>
          <cell r="B1171" t="str">
            <v>HY_BearRiver_Dispatch</v>
          </cell>
          <cell r="C1171" t="str">
            <v>HY_BearRiver_Dispatch</v>
          </cell>
          <cell r="D1171" t="str">
            <v>HY_BearRiver_Dispatch</v>
          </cell>
          <cell r="E1171" t="str">
            <v>Existing Hydro</v>
          </cell>
          <cell r="F1171" t="str">
            <v>East</v>
          </cell>
          <cell r="G1171" t="str">
            <v>Existing - Hydro</v>
          </cell>
          <cell r="H1171" t="str">
            <v/>
          </cell>
          <cell r="I1171" t="str">
            <v/>
          </cell>
          <cell r="J1171" t="str">
            <v>Existing - Hydro</v>
          </cell>
          <cell r="K1171" t="str">
            <v>Existing - Hydro</v>
          </cell>
          <cell r="L1171" t="str">
            <v/>
          </cell>
          <cell r="M1171" t="str">
            <v>Existing - Hydro</v>
          </cell>
          <cell r="N1171" t="str">
            <v>Hydroelectric</v>
          </cell>
          <cell r="O1171" t="str">
            <v/>
          </cell>
          <cell r="P1171" t="str">
            <v>Hydro</v>
          </cell>
          <cell r="Q1171" t="str">
            <v>Existing - Hydro</v>
          </cell>
          <cell r="R1171" t="str">
            <v>Hydro</v>
          </cell>
          <cell r="S1171" t="str">
            <v>Existing - Hydro</v>
          </cell>
          <cell r="T1171" t="str">
            <v>Battery Storage - East</v>
          </cell>
          <cell r="U1171" t="str">
            <v>Existing - Hydro</v>
          </cell>
          <cell r="V1171" t="str">
            <v>UT</v>
          </cell>
          <cell r="W1171" t="str">
            <v>No</v>
          </cell>
        </row>
        <row r="1172">
          <cell r="A1172">
            <v>412061</v>
          </cell>
          <cell r="B1172" t="str">
            <v>HY_Klamath_Dispatch</v>
          </cell>
          <cell r="C1172" t="str">
            <v>HY_Klamath_Dispatch</v>
          </cell>
          <cell r="D1172" t="str">
            <v>HY_Klamath_Dispatch</v>
          </cell>
          <cell r="E1172" t="str">
            <v>Existing Hydro</v>
          </cell>
          <cell r="F1172" t="str">
            <v>West</v>
          </cell>
          <cell r="G1172" t="str">
            <v>Existing - Hydro</v>
          </cell>
          <cell r="H1172" t="str">
            <v/>
          </cell>
          <cell r="I1172" t="str">
            <v/>
          </cell>
          <cell r="J1172" t="str">
            <v>Existing - Hydro</v>
          </cell>
          <cell r="K1172" t="str">
            <v>Existing - Hydro</v>
          </cell>
          <cell r="L1172" t="str">
            <v/>
          </cell>
          <cell r="M1172" t="str">
            <v>Existing - Hydro</v>
          </cell>
          <cell r="N1172" t="str">
            <v>Hydroelectric</v>
          </cell>
          <cell r="O1172" t="str">
            <v/>
          </cell>
          <cell r="P1172" t="str">
            <v>Hydro</v>
          </cell>
          <cell r="Q1172" t="str">
            <v>Existing - Hydro</v>
          </cell>
          <cell r="R1172" t="str">
            <v>Hydro</v>
          </cell>
          <cell r="S1172" t="str">
            <v>Existing - Hydro</v>
          </cell>
          <cell r="T1172" t="str">
            <v>Battery Storage - East</v>
          </cell>
          <cell r="U1172" t="str">
            <v>Existing - Hydro</v>
          </cell>
          <cell r="V1172" t="str">
            <v>CA</v>
          </cell>
          <cell r="W1172" t="str">
            <v>No</v>
          </cell>
        </row>
        <row r="1173">
          <cell r="A1173">
            <v>412066</v>
          </cell>
          <cell r="B1173" t="str">
            <v>HY_Klamath_Flat</v>
          </cell>
          <cell r="C1173" t="str">
            <v>HY_Klamath_Flat</v>
          </cell>
          <cell r="D1173" t="str">
            <v>HY_Klamath_Flat</v>
          </cell>
          <cell r="E1173" t="str">
            <v>Existing Hydro</v>
          </cell>
          <cell r="F1173" t="str">
            <v>West</v>
          </cell>
          <cell r="G1173" t="str">
            <v>Existing - Hydro</v>
          </cell>
          <cell r="H1173" t="str">
            <v/>
          </cell>
          <cell r="I1173" t="str">
            <v/>
          </cell>
          <cell r="J1173" t="str">
            <v>Existing - Hydro</v>
          </cell>
          <cell r="K1173" t="str">
            <v>Existing - Hydro</v>
          </cell>
          <cell r="L1173" t="str">
            <v/>
          </cell>
          <cell r="M1173" t="str">
            <v>Existing - Hydro</v>
          </cell>
          <cell r="N1173" t="str">
            <v>Hydroelectric</v>
          </cell>
          <cell r="O1173" t="str">
            <v/>
          </cell>
          <cell r="P1173" t="str">
            <v>Hydro</v>
          </cell>
          <cell r="Q1173" t="str">
            <v>Existing - Hydro</v>
          </cell>
          <cell r="R1173" t="str">
            <v>Hydro</v>
          </cell>
          <cell r="S1173" t="str">
            <v>Existing - Hydro</v>
          </cell>
          <cell r="T1173" t="str">
            <v>Battery Storage - East</v>
          </cell>
          <cell r="U1173" t="str">
            <v>Existing - Hydro</v>
          </cell>
          <cell r="V1173" t="str">
            <v>OR</v>
          </cell>
          <cell r="W1173" t="str">
            <v>No</v>
          </cell>
        </row>
        <row r="1174">
          <cell r="A1174">
            <v>412067</v>
          </cell>
          <cell r="B1174" t="str">
            <v>HY_Umpqua_Flat</v>
          </cell>
          <cell r="C1174" t="str">
            <v>HY_Umpqua_Flat</v>
          </cell>
          <cell r="D1174" t="str">
            <v>HY_Umpqua_Flat</v>
          </cell>
          <cell r="E1174" t="str">
            <v>Existing Hydro</v>
          </cell>
          <cell r="F1174" t="str">
            <v>West</v>
          </cell>
          <cell r="G1174" t="str">
            <v>Existing - Hydro</v>
          </cell>
          <cell r="H1174" t="str">
            <v/>
          </cell>
          <cell r="I1174" t="str">
            <v/>
          </cell>
          <cell r="J1174" t="str">
            <v>Existing - Hydro</v>
          </cell>
          <cell r="K1174" t="str">
            <v>Existing - Hydro</v>
          </cell>
          <cell r="L1174" t="str">
            <v/>
          </cell>
          <cell r="M1174" t="str">
            <v>Existing - Hydro</v>
          </cell>
          <cell r="N1174" t="str">
            <v>Hydroelectric</v>
          </cell>
          <cell r="O1174" t="str">
            <v/>
          </cell>
          <cell r="P1174" t="str">
            <v>Hydro</v>
          </cell>
          <cell r="Q1174" t="str">
            <v>Existing - Hydro</v>
          </cell>
          <cell r="R1174" t="str">
            <v>Hydro</v>
          </cell>
          <cell r="S1174" t="str">
            <v>Existing - Hydro</v>
          </cell>
          <cell r="T1174" t="str">
            <v>Battery Storage - East</v>
          </cell>
          <cell r="U1174" t="str">
            <v>Existing - Hydro</v>
          </cell>
          <cell r="V1174" t="str">
            <v>OR</v>
          </cell>
          <cell r="W1174" t="str">
            <v>No</v>
          </cell>
        </row>
        <row r="1175">
          <cell r="A1175">
            <v>412063</v>
          </cell>
          <cell r="B1175" t="str">
            <v>HY_Lewis_Dispatch</v>
          </cell>
          <cell r="C1175" t="str">
            <v>HY_Lewis_Dispatch</v>
          </cell>
          <cell r="D1175" t="str">
            <v>HY_Lewis_Dispatch</v>
          </cell>
          <cell r="E1175" t="str">
            <v>Existing Hydro</v>
          </cell>
          <cell r="F1175" t="str">
            <v>West</v>
          </cell>
          <cell r="G1175" t="str">
            <v>Existing - Hydro</v>
          </cell>
          <cell r="H1175" t="str">
            <v/>
          </cell>
          <cell r="I1175" t="str">
            <v/>
          </cell>
          <cell r="J1175" t="str">
            <v>Existing - Hydro</v>
          </cell>
          <cell r="K1175" t="str">
            <v>Existing - Hydro</v>
          </cell>
          <cell r="L1175" t="str">
            <v/>
          </cell>
          <cell r="M1175" t="str">
            <v>Existing - Hydro</v>
          </cell>
          <cell r="N1175" t="str">
            <v>Hydroelectric</v>
          </cell>
          <cell r="O1175" t="str">
            <v/>
          </cell>
          <cell r="P1175" t="str">
            <v>Hydro</v>
          </cell>
          <cell r="Q1175" t="str">
            <v>Existing - Hydro</v>
          </cell>
          <cell r="R1175" t="str">
            <v>Hydro</v>
          </cell>
          <cell r="S1175" t="str">
            <v>Existing - Hydro</v>
          </cell>
          <cell r="T1175" t="str">
            <v>Battery Storage - East</v>
          </cell>
          <cell r="U1175" t="str">
            <v>Existing - Hydro</v>
          </cell>
          <cell r="V1175" t="str">
            <v>WA</v>
          </cell>
          <cell r="W1175" t="str">
            <v>No</v>
          </cell>
        </row>
        <row r="1176">
          <cell r="A1176">
            <v>412064</v>
          </cell>
          <cell r="B1176" t="str">
            <v>HY_Lewis_Shape</v>
          </cell>
          <cell r="C1176" t="str">
            <v>HY_Lewis_Shape</v>
          </cell>
          <cell r="D1176" t="str">
            <v>HY_Lewis_Shape</v>
          </cell>
          <cell r="E1176" t="str">
            <v>Existing Hydro</v>
          </cell>
          <cell r="F1176" t="str">
            <v>West</v>
          </cell>
          <cell r="G1176" t="str">
            <v>Existing - Hydro</v>
          </cell>
          <cell r="H1176" t="str">
            <v/>
          </cell>
          <cell r="I1176" t="str">
            <v/>
          </cell>
          <cell r="J1176" t="str">
            <v>Existing - Hydro</v>
          </cell>
          <cell r="K1176" t="str">
            <v>Existing - Hydro</v>
          </cell>
          <cell r="L1176" t="str">
            <v/>
          </cell>
          <cell r="M1176" t="str">
            <v>Existing - Hydro</v>
          </cell>
          <cell r="N1176" t="str">
            <v>Hydroelectric</v>
          </cell>
          <cell r="O1176" t="str">
            <v/>
          </cell>
          <cell r="P1176" t="str">
            <v>Hydro</v>
          </cell>
          <cell r="Q1176" t="str">
            <v>Existing - Hydro</v>
          </cell>
          <cell r="R1176" t="str">
            <v>Hydro</v>
          </cell>
          <cell r="S1176" t="str">
            <v>Existing - Hydro</v>
          </cell>
          <cell r="T1176" t="str">
            <v>Battery Storage - East</v>
          </cell>
          <cell r="U1176" t="str">
            <v>Existing - Hydro</v>
          </cell>
          <cell r="V1176" t="str">
            <v>WA</v>
          </cell>
          <cell r="W1176" t="str">
            <v>No</v>
          </cell>
        </row>
        <row r="1177">
          <cell r="A1177">
            <v>412069</v>
          </cell>
          <cell r="B1177" t="str">
            <v>HY_Umpqua_Shape</v>
          </cell>
          <cell r="C1177" t="str">
            <v>HY_Umpqua_Shape</v>
          </cell>
          <cell r="D1177" t="str">
            <v>HY_Umpqua_Shape</v>
          </cell>
          <cell r="E1177" t="str">
            <v>Existing Hydro</v>
          </cell>
          <cell r="F1177" t="str">
            <v>West</v>
          </cell>
          <cell r="G1177" t="str">
            <v>Existing - Hydro</v>
          </cell>
          <cell r="H1177" t="str">
            <v/>
          </cell>
          <cell r="I1177" t="str">
            <v/>
          </cell>
          <cell r="J1177" t="str">
            <v>Existing - Hydro</v>
          </cell>
          <cell r="K1177" t="str">
            <v>Existing - Hydro</v>
          </cell>
          <cell r="L1177" t="str">
            <v/>
          </cell>
          <cell r="M1177" t="str">
            <v>Existing - Hydro</v>
          </cell>
          <cell r="N1177" t="str">
            <v>Hydroelectric</v>
          </cell>
          <cell r="O1177" t="str">
            <v>Long</v>
          </cell>
          <cell r="P1177" t="str">
            <v>Hydro</v>
          </cell>
          <cell r="Q1177" t="str">
            <v>Existing - Hydro</v>
          </cell>
          <cell r="R1177" t="str">
            <v>Hydro</v>
          </cell>
          <cell r="S1177" t="str">
            <v>Existing - Hydro</v>
          </cell>
          <cell r="T1177" t="str">
            <v>Battery Storage - East</v>
          </cell>
          <cell r="U1177" t="str">
            <v>Existing - Hydro</v>
          </cell>
          <cell r="V1177" t="str">
            <v>OR</v>
          </cell>
          <cell r="W1177" t="str">
            <v>No</v>
          </cell>
        </row>
        <row r="1178">
          <cell r="A1178">
            <v>412068</v>
          </cell>
          <cell r="B1178" t="str">
            <v>HY_Klamath_Shape</v>
          </cell>
          <cell r="C1178" t="str">
            <v>HY_Klamath_Shape</v>
          </cell>
          <cell r="D1178" t="str">
            <v>HY_Klamath_Shape</v>
          </cell>
          <cell r="E1178" t="str">
            <v>Existing Hydro</v>
          </cell>
          <cell r="F1178" t="str">
            <v>West</v>
          </cell>
          <cell r="G1178" t="str">
            <v>Existing - Hydro</v>
          </cell>
          <cell r="H1178" t="str">
            <v/>
          </cell>
          <cell r="I1178" t="str">
            <v/>
          </cell>
          <cell r="J1178" t="str">
            <v>Existing - Hydro</v>
          </cell>
          <cell r="K1178" t="str">
            <v>Existing - Hydro</v>
          </cell>
          <cell r="L1178" t="str">
            <v/>
          </cell>
          <cell r="M1178" t="str">
            <v>Existing - Hydro</v>
          </cell>
          <cell r="N1178" t="str">
            <v>Hydroelectric</v>
          </cell>
          <cell r="O1178" t="str">
            <v>Long</v>
          </cell>
          <cell r="P1178" t="str">
            <v>Hydro</v>
          </cell>
          <cell r="Q1178" t="str">
            <v>Existing - Hydro</v>
          </cell>
          <cell r="R1178" t="str">
            <v>Hydro</v>
          </cell>
          <cell r="S1178" t="str">
            <v>Existing - Hydro</v>
          </cell>
          <cell r="T1178" t="str">
            <v>Battery Storage - East</v>
          </cell>
          <cell r="U1178" t="str">
            <v>Existing - Hydro</v>
          </cell>
          <cell r="V1178" t="str">
            <v>CA</v>
          </cell>
          <cell r="W1178" t="str">
            <v>No</v>
          </cell>
        </row>
        <row r="1179">
          <cell r="A1179">
            <v>443026</v>
          </cell>
          <cell r="B1179" t="str">
            <v>QF_SR_ThreePeaks</v>
          </cell>
          <cell r="C1179" t="str">
            <v>QF_SR_ThreePeaks</v>
          </cell>
          <cell r="D1179" t="str">
            <v>QF_SR_ThreePeaks</v>
          </cell>
          <cell r="E1179" t="str">
            <v>Existing Thermal</v>
          </cell>
          <cell r="F1179" t="str">
            <v>East</v>
          </cell>
          <cell r="G1179" t="str">
            <v>Existing - QF</v>
          </cell>
          <cell r="H1179" t="str">
            <v/>
          </cell>
          <cell r="I1179" t="str">
            <v/>
          </cell>
          <cell r="J1179" t="str">
            <v>Existing - QF</v>
          </cell>
          <cell r="K1179" t="str">
            <v>Existing - QF</v>
          </cell>
          <cell r="L1179" t="str">
            <v/>
          </cell>
          <cell r="M1179" t="str">
            <v>Existing - QF</v>
          </cell>
          <cell r="N1179" t="str">
            <v>Qualifying Facilities</v>
          </cell>
          <cell r="O1179" t="str">
            <v>Long</v>
          </cell>
          <cell r="P1179" t="str">
            <v>Other Renewables</v>
          </cell>
          <cell r="Q1179" t="str">
            <v>Solar</v>
          </cell>
          <cell r="R1179" t="str">
            <v>Other Renewables</v>
          </cell>
          <cell r="S1179" t="str">
            <v>Solar</v>
          </cell>
          <cell r="T1179" t="str">
            <v>Battery Storage - East</v>
          </cell>
          <cell r="U1179" t="str">
            <v>Existing - QF</v>
          </cell>
          <cell r="V1179" t="str">
            <v>UT</v>
          </cell>
          <cell r="W1179" t="str">
            <v>No</v>
          </cell>
        </row>
        <row r="1180">
          <cell r="A1180">
            <v>800199</v>
          </cell>
          <cell r="B1180" t="str">
            <v>QF_SR_Sage_III</v>
          </cell>
          <cell r="C1180" t="str">
            <v>QF_SR_Sage_III</v>
          </cell>
          <cell r="D1180" t="str">
            <v>QF_SR_Sage_III</v>
          </cell>
          <cell r="E1180" t="str">
            <v>Existing Thermal</v>
          </cell>
          <cell r="F1180" t="str">
            <v>East</v>
          </cell>
          <cell r="G1180" t="str">
            <v>Existing - QF</v>
          </cell>
          <cell r="H1180" t="str">
            <v/>
          </cell>
          <cell r="I1180" t="str">
            <v/>
          </cell>
          <cell r="J1180" t="str">
            <v>Existing - QF</v>
          </cell>
          <cell r="K1180" t="str">
            <v>Existing - QF</v>
          </cell>
          <cell r="L1180" t="str">
            <v/>
          </cell>
          <cell r="M1180" t="str">
            <v>Existing - QF</v>
          </cell>
          <cell r="N1180" t="str">
            <v>Qualifying Facilities</v>
          </cell>
          <cell r="O1180" t="str">
            <v>Long</v>
          </cell>
          <cell r="P1180" t="str">
            <v>Other Renewables</v>
          </cell>
          <cell r="Q1180" t="str">
            <v>Solar</v>
          </cell>
          <cell r="R1180" t="str">
            <v>Other Renewables</v>
          </cell>
          <cell r="S1180" t="str">
            <v>Solar</v>
          </cell>
          <cell r="T1180" t="str">
            <v>Battery Storage - East</v>
          </cell>
          <cell r="U1180" t="str">
            <v>Existing - QF</v>
          </cell>
          <cell r="V1180" t="str">
            <v>UT</v>
          </cell>
          <cell r="W1180" t="str">
            <v>No</v>
          </cell>
        </row>
        <row r="1181">
          <cell r="A1181">
            <v>800197</v>
          </cell>
          <cell r="B1181" t="str">
            <v>QF_SR_Sage_II</v>
          </cell>
          <cell r="C1181" t="str">
            <v>QF_SR_Sage_II</v>
          </cell>
          <cell r="D1181" t="str">
            <v>QF_SR_Sage_II</v>
          </cell>
          <cell r="E1181" t="str">
            <v>Existing Thermal</v>
          </cell>
          <cell r="F1181" t="str">
            <v>East</v>
          </cell>
          <cell r="G1181" t="str">
            <v>Existing - QF</v>
          </cell>
          <cell r="H1181" t="str">
            <v/>
          </cell>
          <cell r="I1181" t="str">
            <v/>
          </cell>
          <cell r="J1181" t="str">
            <v>Existing - QF</v>
          </cell>
          <cell r="K1181" t="str">
            <v>Existing - QF</v>
          </cell>
          <cell r="L1181" t="str">
            <v/>
          </cell>
          <cell r="M1181" t="str">
            <v>Existing - QF</v>
          </cell>
          <cell r="N1181" t="str">
            <v>Qualifying Facilities</v>
          </cell>
          <cell r="O1181" t="str">
            <v>Long</v>
          </cell>
          <cell r="P1181" t="str">
            <v>Other Renewables</v>
          </cell>
          <cell r="Q1181" t="str">
            <v>Solar</v>
          </cell>
          <cell r="R1181" t="str">
            <v>Other Renewables</v>
          </cell>
          <cell r="S1181" t="str">
            <v>Solar</v>
          </cell>
          <cell r="T1181" t="str">
            <v>Battery Storage - East</v>
          </cell>
          <cell r="U1181" t="str">
            <v>Existing - QF</v>
          </cell>
          <cell r="V1181" t="str">
            <v>UT</v>
          </cell>
          <cell r="W1181" t="str">
            <v>No</v>
          </cell>
        </row>
        <row r="1182">
          <cell r="A1182">
            <v>800195</v>
          </cell>
          <cell r="B1182" t="str">
            <v>QF_SR_Sage_I</v>
          </cell>
          <cell r="C1182" t="str">
            <v>QF_SR_Sage_I</v>
          </cell>
          <cell r="D1182" t="str">
            <v>QF_SR_Sage_I</v>
          </cell>
          <cell r="E1182" t="str">
            <v>Existing Thermal</v>
          </cell>
          <cell r="F1182" t="str">
            <v>East</v>
          </cell>
          <cell r="G1182" t="str">
            <v>Existing - QF</v>
          </cell>
          <cell r="H1182" t="str">
            <v/>
          </cell>
          <cell r="I1182" t="str">
            <v/>
          </cell>
          <cell r="J1182" t="str">
            <v>Existing - QF</v>
          </cell>
          <cell r="K1182" t="str">
            <v>Existing - QF</v>
          </cell>
          <cell r="L1182" t="str">
            <v/>
          </cell>
          <cell r="M1182" t="str">
            <v>Existing - QF</v>
          </cell>
          <cell r="N1182" t="str">
            <v>Qualifying Facilities</v>
          </cell>
          <cell r="O1182" t="str">
            <v>Long</v>
          </cell>
          <cell r="P1182" t="str">
            <v>Other Renewables</v>
          </cell>
          <cell r="Q1182" t="str">
            <v>Solar</v>
          </cell>
          <cell r="R1182" t="str">
            <v>Other Renewables</v>
          </cell>
          <cell r="S1182" t="str">
            <v>Solar</v>
          </cell>
          <cell r="T1182" t="str">
            <v>Battery Storage - East</v>
          </cell>
          <cell r="U1182" t="str">
            <v>Existing - QF</v>
          </cell>
          <cell r="V1182" t="str">
            <v>UT</v>
          </cell>
          <cell r="W1182" t="str">
            <v>No</v>
          </cell>
        </row>
        <row r="1183">
          <cell r="A1183">
            <v>800193</v>
          </cell>
          <cell r="B1183" t="str">
            <v>QF_SR_GlenCan_B</v>
          </cell>
          <cell r="C1183" t="str">
            <v>QF_SR_GlenCan_B</v>
          </cell>
          <cell r="D1183" t="str">
            <v>QF_SR_GlenCan_B</v>
          </cell>
          <cell r="E1183" t="str">
            <v>Existing Thermal</v>
          </cell>
          <cell r="F1183" t="str">
            <v>East</v>
          </cell>
          <cell r="G1183" t="str">
            <v>Existing - QF</v>
          </cell>
          <cell r="H1183" t="str">
            <v/>
          </cell>
          <cell r="I1183" t="str">
            <v/>
          </cell>
          <cell r="J1183" t="str">
            <v>Existing - QF</v>
          </cell>
          <cell r="K1183" t="str">
            <v>Existing - QF</v>
          </cell>
          <cell r="L1183" t="str">
            <v/>
          </cell>
          <cell r="M1183" t="str">
            <v>Existing - QF</v>
          </cell>
          <cell r="N1183" t="str">
            <v>Qualifying Facilities</v>
          </cell>
          <cell r="O1183" t="str">
            <v>Long</v>
          </cell>
          <cell r="P1183" t="str">
            <v>Other Renewables</v>
          </cell>
          <cell r="Q1183" t="str">
            <v>Solar</v>
          </cell>
          <cell r="R1183" t="str">
            <v>Other Renewables</v>
          </cell>
          <cell r="S1183" t="str">
            <v>Solar</v>
          </cell>
          <cell r="T1183" t="str">
            <v>Battery Storage - East</v>
          </cell>
          <cell r="U1183" t="str">
            <v>Existing - QF</v>
          </cell>
          <cell r="V1183" t="str">
            <v>UT</v>
          </cell>
          <cell r="W1183" t="str">
            <v>No</v>
          </cell>
        </row>
        <row r="1184">
          <cell r="A1184">
            <v>762544</v>
          </cell>
          <cell r="B1184" t="str">
            <v>QF_SR_GlenCan_A</v>
          </cell>
          <cell r="C1184" t="str">
            <v>QF_SR_GlenCan_A</v>
          </cell>
          <cell r="D1184" t="str">
            <v>QF_SR_GlenCan_A</v>
          </cell>
          <cell r="E1184" t="str">
            <v>Existing Thermal</v>
          </cell>
          <cell r="F1184" t="str">
            <v>East</v>
          </cell>
          <cell r="G1184" t="str">
            <v>Existing - QF</v>
          </cell>
          <cell r="H1184" t="str">
            <v/>
          </cell>
          <cell r="I1184" t="str">
            <v/>
          </cell>
          <cell r="J1184" t="str">
            <v>Existing - QF</v>
          </cell>
          <cell r="K1184" t="str">
            <v>Existing - QF</v>
          </cell>
          <cell r="L1184" t="str">
            <v/>
          </cell>
          <cell r="M1184" t="str">
            <v>Existing - QF</v>
          </cell>
          <cell r="N1184" t="str">
            <v>Qualifying Facilities</v>
          </cell>
          <cell r="O1184" t="str">
            <v>Long</v>
          </cell>
          <cell r="P1184" t="str">
            <v>Other Renewables</v>
          </cell>
          <cell r="Q1184" t="str">
            <v>Solar</v>
          </cell>
          <cell r="R1184" t="str">
            <v>Other Renewables</v>
          </cell>
          <cell r="S1184" t="str">
            <v>Solar</v>
          </cell>
          <cell r="T1184" t="str">
            <v>Battery Storage - East</v>
          </cell>
          <cell r="U1184" t="str">
            <v>Existing - QF</v>
          </cell>
          <cell r="V1184" t="str">
            <v>UT</v>
          </cell>
          <cell r="W1184" t="str">
            <v>No</v>
          </cell>
        </row>
        <row r="1185">
          <cell r="A1185">
            <v>443045</v>
          </cell>
          <cell r="B1185" t="str">
            <v>QF_SR_ORN</v>
          </cell>
          <cell r="C1185" t="str">
            <v>QF_SR_ORN</v>
          </cell>
          <cell r="D1185" t="str">
            <v>QF_SR_ORN</v>
          </cell>
          <cell r="E1185" t="str">
            <v>Existing Thermal</v>
          </cell>
          <cell r="F1185" t="str">
            <v>West</v>
          </cell>
          <cell r="G1185" t="str">
            <v>Existing - QF</v>
          </cell>
          <cell r="H1185" t="str">
            <v/>
          </cell>
          <cell r="I1185" t="str">
            <v/>
          </cell>
          <cell r="J1185" t="str">
            <v>Existing - QF</v>
          </cell>
          <cell r="K1185" t="str">
            <v>Existing - QF</v>
          </cell>
          <cell r="L1185" t="str">
            <v/>
          </cell>
          <cell r="M1185" t="str">
            <v>Existing - QF</v>
          </cell>
          <cell r="N1185" t="str">
            <v>Qualifying Facilities</v>
          </cell>
          <cell r="O1185" t="str">
            <v>Long</v>
          </cell>
          <cell r="P1185" t="str">
            <v>Other Renewables</v>
          </cell>
          <cell r="Q1185" t="str">
            <v>Solar</v>
          </cell>
          <cell r="R1185" t="str">
            <v>Other Renewables</v>
          </cell>
          <cell r="S1185" t="str">
            <v>Solar</v>
          </cell>
          <cell r="T1185" t="str">
            <v>Battery Storage - East</v>
          </cell>
          <cell r="U1185" t="str">
            <v>Existing - QF</v>
          </cell>
          <cell r="V1185" t="str">
            <v>OR</v>
          </cell>
          <cell r="W1185" t="str">
            <v>No</v>
          </cell>
        </row>
        <row r="1186">
          <cell r="A1186">
            <v>443046</v>
          </cell>
          <cell r="B1186" t="str">
            <v>QF_SR_ORS</v>
          </cell>
          <cell r="C1186" t="str">
            <v>QF_SR_ORS</v>
          </cell>
          <cell r="D1186" t="str">
            <v>QF_SR_ORS</v>
          </cell>
          <cell r="E1186" t="str">
            <v>Existing Thermal</v>
          </cell>
          <cell r="F1186" t="str">
            <v>West</v>
          </cell>
          <cell r="G1186" t="str">
            <v>Existing - QF</v>
          </cell>
          <cell r="H1186" t="str">
            <v/>
          </cell>
          <cell r="I1186" t="str">
            <v/>
          </cell>
          <cell r="J1186" t="str">
            <v>Existing - QF</v>
          </cell>
          <cell r="K1186" t="str">
            <v>Existing - QF</v>
          </cell>
          <cell r="L1186" t="str">
            <v/>
          </cell>
          <cell r="M1186" t="str">
            <v>Existing - QF</v>
          </cell>
          <cell r="N1186" t="str">
            <v>Qualifying Facilities</v>
          </cell>
          <cell r="O1186" t="str">
            <v>Long</v>
          </cell>
          <cell r="P1186" t="str">
            <v>Other Renewables</v>
          </cell>
          <cell r="Q1186" t="str">
            <v>Solar</v>
          </cell>
          <cell r="R1186" t="str">
            <v>Other Renewables</v>
          </cell>
          <cell r="S1186" t="str">
            <v>Solar</v>
          </cell>
          <cell r="T1186" t="str">
            <v>Battery Storage - East</v>
          </cell>
          <cell r="U1186" t="str">
            <v>Existing - QF</v>
          </cell>
          <cell r="V1186" t="str">
            <v>OR</v>
          </cell>
          <cell r="W1186" t="str">
            <v>No</v>
          </cell>
        </row>
        <row r="1187">
          <cell r="A1187">
            <v>443048</v>
          </cell>
          <cell r="B1187" t="str">
            <v>QF_SR_UTN</v>
          </cell>
          <cell r="C1187" t="str">
            <v>QF_SR_UTN</v>
          </cell>
          <cell r="D1187" t="str">
            <v>QF_SR_UTN</v>
          </cell>
          <cell r="E1187" t="str">
            <v>Existing Thermal</v>
          </cell>
          <cell r="F1187" t="str">
            <v>East</v>
          </cell>
          <cell r="G1187" t="str">
            <v>Existing - QF</v>
          </cell>
          <cell r="H1187" t="str">
            <v/>
          </cell>
          <cell r="I1187" t="str">
            <v/>
          </cell>
          <cell r="J1187" t="str">
            <v>Existing - QF</v>
          </cell>
          <cell r="K1187" t="str">
            <v>Existing - QF</v>
          </cell>
          <cell r="L1187" t="str">
            <v/>
          </cell>
          <cell r="M1187" t="str">
            <v>Existing - QF</v>
          </cell>
          <cell r="N1187" t="str">
            <v>Qualifying Facilities</v>
          </cell>
          <cell r="O1187" t="str">
            <v>Long</v>
          </cell>
          <cell r="P1187" t="str">
            <v>Other Renewables</v>
          </cell>
          <cell r="Q1187" t="str">
            <v>Solar</v>
          </cell>
          <cell r="R1187" t="str">
            <v>Other Renewables</v>
          </cell>
          <cell r="S1187" t="str">
            <v>Solar</v>
          </cell>
          <cell r="T1187" t="str">
            <v>Battery Storage - East</v>
          </cell>
          <cell r="U1187" t="str">
            <v>Existing - QF</v>
          </cell>
          <cell r="V1187" t="str">
            <v>UT</v>
          </cell>
          <cell r="W1187" t="str">
            <v>No</v>
          </cell>
        </row>
        <row r="1188">
          <cell r="A1188">
            <v>443044</v>
          </cell>
          <cell r="B1188" t="str">
            <v>QF_SR_UTS</v>
          </cell>
          <cell r="C1188" t="str">
            <v>QF_SR_UTS</v>
          </cell>
          <cell r="D1188" t="str">
            <v>QF_SR_UTS</v>
          </cell>
          <cell r="E1188" t="str">
            <v>Existing Thermal</v>
          </cell>
          <cell r="F1188" t="str">
            <v>East</v>
          </cell>
          <cell r="G1188" t="str">
            <v>Existing - QF</v>
          </cell>
          <cell r="H1188" t="str">
            <v/>
          </cell>
          <cell r="I1188" t="str">
            <v/>
          </cell>
          <cell r="J1188" t="str">
            <v>Existing - QF</v>
          </cell>
          <cell r="K1188" t="str">
            <v>Existing - QF</v>
          </cell>
          <cell r="L1188" t="str">
            <v/>
          </cell>
          <cell r="M1188" t="str">
            <v>Existing - QF</v>
          </cell>
          <cell r="N1188" t="str">
            <v>Qualifying Facilities</v>
          </cell>
          <cell r="O1188" t="str">
            <v>Long</v>
          </cell>
          <cell r="P1188" t="str">
            <v>Other Renewables</v>
          </cell>
          <cell r="Q1188" t="str">
            <v>Solar</v>
          </cell>
          <cell r="R1188" t="str">
            <v>Other Renewables</v>
          </cell>
          <cell r="S1188" t="str">
            <v>Solar</v>
          </cell>
          <cell r="T1188" t="str">
            <v>Battery Storage - East</v>
          </cell>
          <cell r="U1188" t="str">
            <v>Existing - QF</v>
          </cell>
          <cell r="V1188" t="str">
            <v>UT</v>
          </cell>
          <cell r="W1188" t="str">
            <v>No</v>
          </cell>
        </row>
        <row r="1189">
          <cell r="A1189">
            <v>478569</v>
          </cell>
          <cell r="B1189" t="str">
            <v>QF_SR_Sweetwtr</v>
          </cell>
          <cell r="C1189" t="str">
            <v>QF_SR_Sweetwtr</v>
          </cell>
          <cell r="D1189" t="str">
            <v>QF_SR_Sweetwtr</v>
          </cell>
          <cell r="E1189" t="str">
            <v>Existing Thermal</v>
          </cell>
          <cell r="F1189" t="str">
            <v>East</v>
          </cell>
          <cell r="G1189" t="str">
            <v>Existing - QF</v>
          </cell>
          <cell r="H1189" t="str">
            <v/>
          </cell>
          <cell r="I1189" t="str">
            <v/>
          </cell>
          <cell r="J1189" t="str">
            <v>Existing - QF</v>
          </cell>
          <cell r="K1189" t="str">
            <v>Existing - QF</v>
          </cell>
          <cell r="L1189" t="str">
            <v/>
          </cell>
          <cell r="M1189" t="str">
            <v>Existing - QF</v>
          </cell>
          <cell r="N1189" t="str">
            <v>Qualifying Facilities</v>
          </cell>
          <cell r="O1189" t="str">
            <v>Long</v>
          </cell>
          <cell r="P1189" t="str">
            <v>Other Renewables</v>
          </cell>
          <cell r="Q1189" t="str">
            <v>Solar</v>
          </cell>
          <cell r="R1189" t="str">
            <v>Other Renewables</v>
          </cell>
          <cell r="S1189" t="str">
            <v>Solar</v>
          </cell>
          <cell r="T1189" t="str">
            <v>Battery Storage - East</v>
          </cell>
          <cell r="U1189" t="str">
            <v>Existing - QF</v>
          </cell>
          <cell r="V1189" t="str">
            <v>WY</v>
          </cell>
          <cell r="W1189" t="str">
            <v>No</v>
          </cell>
        </row>
        <row r="1190">
          <cell r="A1190">
            <v>443053</v>
          </cell>
          <cell r="B1190" t="str">
            <v>QF_WD_ORN</v>
          </cell>
          <cell r="C1190" t="str">
            <v>QF_WD_ORN</v>
          </cell>
          <cell r="D1190" t="str">
            <v>QF_WD_ORN</v>
          </cell>
          <cell r="E1190" t="str">
            <v>Existing Thermal</v>
          </cell>
          <cell r="F1190" t="str">
            <v>West</v>
          </cell>
          <cell r="G1190" t="str">
            <v>Existing - QF</v>
          </cell>
          <cell r="H1190" t="str">
            <v/>
          </cell>
          <cell r="I1190" t="str">
            <v/>
          </cell>
          <cell r="J1190" t="str">
            <v>Existing - QF</v>
          </cell>
          <cell r="K1190" t="str">
            <v>Existing - QF</v>
          </cell>
          <cell r="L1190" t="str">
            <v/>
          </cell>
          <cell r="M1190" t="str">
            <v>Existing - QF</v>
          </cell>
          <cell r="N1190" t="str">
            <v>Qualifying Facilities</v>
          </cell>
          <cell r="O1190" t="str">
            <v>Long</v>
          </cell>
          <cell r="P1190" t="str">
            <v>Wind</v>
          </cell>
          <cell r="Q1190" t="str">
            <v>Existing - QF</v>
          </cell>
          <cell r="R1190" t="str">
            <v>Wind</v>
          </cell>
          <cell r="S1190" t="str">
            <v>Existing - QF</v>
          </cell>
          <cell r="T1190" t="str">
            <v>Battery Storage - East</v>
          </cell>
          <cell r="U1190" t="str">
            <v>Existing - QF</v>
          </cell>
          <cell r="V1190" t="str">
            <v>OR</v>
          </cell>
          <cell r="W1190" t="str">
            <v>No</v>
          </cell>
        </row>
        <row r="1191">
          <cell r="A1191">
            <v>443055</v>
          </cell>
          <cell r="B1191" t="str">
            <v>QF_WD_WaW</v>
          </cell>
          <cell r="C1191" t="str">
            <v>QF_WD_WaW</v>
          </cell>
          <cell r="D1191" t="str">
            <v>QF_WD_WaW</v>
          </cell>
          <cell r="E1191" t="str">
            <v>Existing Thermal</v>
          </cell>
          <cell r="F1191" t="str">
            <v>West</v>
          </cell>
          <cell r="G1191" t="str">
            <v>Existing - QF</v>
          </cell>
          <cell r="H1191" t="str">
            <v/>
          </cell>
          <cell r="I1191" t="str">
            <v/>
          </cell>
          <cell r="J1191" t="str">
            <v>Existing - QF</v>
          </cell>
          <cell r="K1191" t="str">
            <v>Existing - QF</v>
          </cell>
          <cell r="L1191" t="str">
            <v/>
          </cell>
          <cell r="M1191" t="str">
            <v>Existing - QF</v>
          </cell>
          <cell r="N1191" t="str">
            <v>Qualifying Facilities</v>
          </cell>
          <cell r="O1191" t="str">
            <v>Long</v>
          </cell>
          <cell r="P1191" t="str">
            <v>Wind</v>
          </cell>
          <cell r="Q1191" t="str">
            <v>Existing - QF</v>
          </cell>
          <cell r="R1191" t="str">
            <v>Wind</v>
          </cell>
          <cell r="S1191" t="str">
            <v>Existing - QF</v>
          </cell>
          <cell r="T1191" t="str">
            <v>Battery Storage - East</v>
          </cell>
          <cell r="U1191" t="str">
            <v>Existing - QF</v>
          </cell>
          <cell r="V1191" t="str">
            <v>OR</v>
          </cell>
          <cell r="W1191" t="str">
            <v>No</v>
          </cell>
        </row>
        <row r="1192">
          <cell r="A1192">
            <v>478573</v>
          </cell>
          <cell r="B1192" t="str">
            <v>QF_WD_Orchard</v>
          </cell>
          <cell r="C1192" t="str">
            <v>QF_WD_Orchard</v>
          </cell>
          <cell r="D1192" t="str">
            <v>QF_WD_Orchard</v>
          </cell>
          <cell r="E1192" t="str">
            <v>Existing Thermal</v>
          </cell>
          <cell r="F1192" t="str">
            <v>West</v>
          </cell>
          <cell r="G1192" t="str">
            <v>Existing - QF</v>
          </cell>
          <cell r="H1192" t="str">
            <v/>
          </cell>
          <cell r="I1192" t="str">
            <v/>
          </cell>
          <cell r="J1192" t="str">
            <v>Existing - QF</v>
          </cell>
          <cell r="K1192" t="str">
            <v>Existing - QF</v>
          </cell>
          <cell r="L1192" t="str">
            <v/>
          </cell>
          <cell r="M1192" t="str">
            <v>Existing - QF</v>
          </cell>
          <cell r="N1192" t="str">
            <v>Qualifying Facilities</v>
          </cell>
          <cell r="O1192" t="str">
            <v>Long</v>
          </cell>
          <cell r="P1192" t="str">
            <v>Wind</v>
          </cell>
          <cell r="Q1192" t="str">
            <v>Existing - QF</v>
          </cell>
          <cell r="R1192" t="str">
            <v>Wind</v>
          </cell>
          <cell r="S1192" t="str">
            <v>Existing - QF</v>
          </cell>
          <cell r="T1192" t="str">
            <v>Battery Storage - East</v>
          </cell>
          <cell r="U1192" t="str">
            <v>Existing - QF</v>
          </cell>
          <cell r="V1192" t="str">
            <v>OR</v>
          </cell>
          <cell r="W1192" t="str">
            <v>No</v>
          </cell>
        </row>
        <row r="1193">
          <cell r="A1193">
            <v>443057</v>
          </cell>
          <cell r="B1193" t="str">
            <v>QF_WD_WYE</v>
          </cell>
          <cell r="C1193" t="str">
            <v>QF_WD_WYE</v>
          </cell>
          <cell r="D1193" t="str">
            <v>QF_WD_WYE</v>
          </cell>
          <cell r="E1193" t="str">
            <v>Existing Thermal</v>
          </cell>
          <cell r="F1193" t="str">
            <v>East</v>
          </cell>
          <cell r="G1193" t="str">
            <v>Existing - QF</v>
          </cell>
          <cell r="H1193" t="str">
            <v/>
          </cell>
          <cell r="I1193" t="str">
            <v/>
          </cell>
          <cell r="J1193" t="str">
            <v>Existing - QF</v>
          </cell>
          <cell r="K1193" t="str">
            <v>Existing - QF</v>
          </cell>
          <cell r="L1193" t="str">
            <v/>
          </cell>
          <cell r="M1193" t="str">
            <v>Existing - QF</v>
          </cell>
          <cell r="N1193" t="str">
            <v>Qualifying Facilities</v>
          </cell>
          <cell r="O1193" t="str">
            <v>Long</v>
          </cell>
          <cell r="P1193" t="str">
            <v>Wind</v>
          </cell>
          <cell r="Q1193" t="str">
            <v>Existing - QF</v>
          </cell>
          <cell r="R1193" t="str">
            <v>Wind</v>
          </cell>
          <cell r="S1193" t="str">
            <v>Existing - QF</v>
          </cell>
          <cell r="T1193" t="str">
            <v>Battery Storage - East</v>
          </cell>
          <cell r="U1193" t="str">
            <v>Existing - QF</v>
          </cell>
          <cell r="V1193" t="str">
            <v>WY</v>
          </cell>
          <cell r="W1193" t="str">
            <v>No</v>
          </cell>
        </row>
        <row r="1194">
          <cell r="A1194">
            <v>228849</v>
          </cell>
          <cell r="B1194" t="str">
            <v>I_DJ_WD</v>
          </cell>
          <cell r="C1194" t="str">
            <v>I_DJ_WD</v>
          </cell>
          <cell r="D1194" t="str">
            <v>I_DJ_WD</v>
          </cell>
          <cell r="E1194" t="str">
            <v>New Thermal</v>
          </cell>
          <cell r="F1194" t="str">
            <v>East</v>
          </cell>
          <cell r="G1194" t="str">
            <v>Wind, Djohnston</v>
          </cell>
          <cell r="H1194" t="str">
            <v/>
          </cell>
          <cell r="I1194" t="str">
            <v/>
          </cell>
          <cell r="J1194" t="str">
            <v>Wind</v>
          </cell>
          <cell r="K1194" t="str">
            <v>Renewable - Wind</v>
          </cell>
          <cell r="L1194"/>
          <cell r="M1194" t="str">
            <v>Wind</v>
          </cell>
          <cell r="N1194" t="str">
            <v>Wind</v>
          </cell>
          <cell r="O1194"/>
          <cell r="P1194" t="str">
            <v>Wind</v>
          </cell>
          <cell r="Q1194" t="str">
            <v>Wind</v>
          </cell>
          <cell r="R1194" t="str">
            <v>Wind</v>
          </cell>
          <cell r="S1194" t="str">
            <v>Wind</v>
          </cell>
          <cell r="T1194" t="str">
            <v>Battery Storage - East</v>
          </cell>
          <cell r="U1194" t="str">
            <v>Wind</v>
          </cell>
          <cell r="V1194" t="str">
            <v>WY</v>
          </cell>
          <cell r="W1194" t="str">
            <v>Yes</v>
          </cell>
        </row>
        <row r="1195">
          <cell r="A1195">
            <v>96037</v>
          </cell>
          <cell r="B1195" t="str">
            <v>H_.GO1_WD</v>
          </cell>
          <cell r="C1195" t="str">
            <v>H_.GO1_WD</v>
          </cell>
          <cell r="D1195" t="str">
            <v>H_ GO1_WD</v>
          </cell>
          <cell r="E1195" t="str">
            <v>New Thermal</v>
          </cell>
          <cell r="F1195" t="str">
            <v>East</v>
          </cell>
          <cell r="G1195" t="str">
            <v>Wind, GO</v>
          </cell>
          <cell r="H1195" t="str">
            <v/>
          </cell>
          <cell r="I1195" t="str">
            <v/>
          </cell>
          <cell r="J1195" t="str">
            <v>Wind</v>
          </cell>
          <cell r="K1195" t="str">
            <v>Renewable - Wind</v>
          </cell>
          <cell r="L1195" t="str">
            <v/>
          </cell>
          <cell r="M1195" t="str">
            <v>Wind</v>
          </cell>
          <cell r="N1195" t="str">
            <v>Wind</v>
          </cell>
          <cell r="O1195" t="str">
            <v/>
          </cell>
          <cell r="P1195" t="str">
            <v>Wind</v>
          </cell>
          <cell r="Q1195" t="str">
            <v>Wind</v>
          </cell>
          <cell r="R1195" t="str">
            <v>Wind</v>
          </cell>
          <cell r="S1195" t="str">
            <v>Wind</v>
          </cell>
          <cell r="T1195" t="str">
            <v>Battery Storage - East</v>
          </cell>
          <cell r="U1195" t="str">
            <v>Wind</v>
          </cell>
          <cell r="V1195" t="str">
            <v>ID</v>
          </cell>
          <cell r="W1195" t="str">
            <v>Yes</v>
          </cell>
        </row>
        <row r="1196">
          <cell r="A1196">
            <v>101742</v>
          </cell>
          <cell r="B1196" t="str">
            <v>I_GO_WD_T</v>
          </cell>
          <cell r="C1196" t="str">
            <v>I_GO_WD_T</v>
          </cell>
          <cell r="D1196" t="str">
            <v>I_GO_WD_T</v>
          </cell>
          <cell r="E1196" t="str">
            <v>New Thermal</v>
          </cell>
          <cell r="F1196" t="str">
            <v>East</v>
          </cell>
          <cell r="G1196" t="str">
            <v>Wind, GO</v>
          </cell>
          <cell r="H1196" t="str">
            <v/>
          </cell>
          <cell r="I1196" t="str">
            <v/>
          </cell>
          <cell r="J1196" t="str">
            <v>Wind</v>
          </cell>
          <cell r="K1196" t="str">
            <v>Renewable - Wind</v>
          </cell>
          <cell r="L1196" t="str">
            <v/>
          </cell>
          <cell r="M1196" t="str">
            <v>Wind</v>
          </cell>
          <cell r="N1196" t="str">
            <v>Wind</v>
          </cell>
          <cell r="O1196" t="str">
            <v/>
          </cell>
          <cell r="P1196" t="str">
            <v>Wind</v>
          </cell>
          <cell r="Q1196" t="str">
            <v>Wind</v>
          </cell>
          <cell r="R1196" t="str">
            <v>Wind</v>
          </cell>
          <cell r="S1196" t="str">
            <v>Wind</v>
          </cell>
          <cell r="T1196" t="str">
            <v>Battery Storage - East</v>
          </cell>
          <cell r="U1196" t="str">
            <v>Wind</v>
          </cell>
          <cell r="V1196" t="str">
            <v>ID</v>
          </cell>
          <cell r="W1196" t="str">
            <v>Yes</v>
          </cell>
        </row>
        <row r="1197">
          <cell r="A1197">
            <v>101847</v>
          </cell>
          <cell r="B1197" t="str">
            <v>I_Hem_WD</v>
          </cell>
          <cell r="C1197" t="str">
            <v>I_Hem_WD</v>
          </cell>
          <cell r="D1197" t="str">
            <v>I_Hem_WD</v>
          </cell>
          <cell r="E1197" t="str">
            <v>New Thermal</v>
          </cell>
          <cell r="F1197" t="str">
            <v>West</v>
          </cell>
          <cell r="G1197" t="str">
            <v>Wind, HM</v>
          </cell>
          <cell r="H1197" t="str">
            <v/>
          </cell>
          <cell r="I1197" t="str">
            <v/>
          </cell>
          <cell r="J1197" t="str">
            <v>Wind</v>
          </cell>
          <cell r="K1197" t="str">
            <v>Renewable - Wind</v>
          </cell>
          <cell r="L1197" t="str">
            <v/>
          </cell>
          <cell r="M1197" t="str">
            <v>Wind</v>
          </cell>
          <cell r="N1197" t="str">
            <v>Wind</v>
          </cell>
          <cell r="O1197" t="str">
            <v/>
          </cell>
          <cell r="P1197" t="str">
            <v>Wind</v>
          </cell>
          <cell r="Q1197" t="str">
            <v>Wind</v>
          </cell>
          <cell r="R1197" t="str">
            <v>Wind</v>
          </cell>
          <cell r="S1197" t="str">
            <v>Wind</v>
          </cell>
          <cell r="T1197" t="str">
            <v>Battery Storage - East</v>
          </cell>
          <cell r="U1197" t="str">
            <v>Wind</v>
          </cell>
          <cell r="V1197" t="str">
            <v>OR</v>
          </cell>
          <cell r="W1197" t="str">
            <v>Yes</v>
          </cell>
        </row>
        <row r="1198">
          <cell r="A1198">
            <v>101848</v>
          </cell>
          <cell r="B1198" t="str">
            <v>I_Hem_WD_T</v>
          </cell>
          <cell r="C1198" t="str">
            <v>I_Hem_WD_T</v>
          </cell>
          <cell r="D1198" t="str">
            <v>I_Hem_WD_T</v>
          </cell>
          <cell r="E1198" t="str">
            <v>New Thermal</v>
          </cell>
          <cell r="F1198" t="str">
            <v>West</v>
          </cell>
          <cell r="G1198" t="str">
            <v>Wind, HM</v>
          </cell>
          <cell r="H1198" t="str">
            <v/>
          </cell>
          <cell r="I1198" t="str">
            <v/>
          </cell>
          <cell r="J1198" t="str">
            <v>Wind</v>
          </cell>
          <cell r="K1198" t="str">
            <v>Renewable - Wind</v>
          </cell>
          <cell r="L1198" t="str">
            <v/>
          </cell>
          <cell r="M1198" t="str">
            <v>Wind</v>
          </cell>
          <cell r="N1198" t="str">
            <v>Wind</v>
          </cell>
          <cell r="O1198" t="str">
            <v/>
          </cell>
          <cell r="P1198" t="str">
            <v>Wind</v>
          </cell>
          <cell r="Q1198" t="str">
            <v>Wind</v>
          </cell>
          <cell r="R1198" t="str">
            <v>Wind</v>
          </cell>
          <cell r="S1198" t="str">
            <v>Wind</v>
          </cell>
          <cell r="T1198" t="str">
            <v>Battery Storage - East</v>
          </cell>
          <cell r="U1198" t="str">
            <v>Wind</v>
          </cell>
          <cell r="V1198" t="str">
            <v>OR</v>
          </cell>
          <cell r="W1198" t="str">
            <v>Yes</v>
          </cell>
        </row>
        <row r="1199">
          <cell r="A1199">
            <v>96046</v>
          </cell>
          <cell r="B1199" t="str">
            <v>I_US_WD</v>
          </cell>
          <cell r="C1199" t="str">
            <v>I_US_WD</v>
          </cell>
          <cell r="D1199" t="str">
            <v>I_US_WD</v>
          </cell>
          <cell r="E1199" t="str">
            <v>New Thermal</v>
          </cell>
          <cell r="F1199" t="str">
            <v>East</v>
          </cell>
          <cell r="G1199" t="str">
            <v>Wind, UT</v>
          </cell>
          <cell r="H1199"/>
          <cell r="I1199"/>
          <cell r="J1199" t="str">
            <v>Wind</v>
          </cell>
          <cell r="K1199" t="str">
            <v>Renewable - Wind</v>
          </cell>
          <cell r="L1199" t="str">
            <v/>
          </cell>
          <cell r="M1199" t="str">
            <v>Wind</v>
          </cell>
          <cell r="N1199" t="str">
            <v>Wind</v>
          </cell>
          <cell r="O1199" t="str">
            <v/>
          </cell>
          <cell r="P1199" t="str">
            <v>Wind</v>
          </cell>
          <cell r="Q1199" t="str">
            <v>Wind</v>
          </cell>
          <cell r="R1199" t="str">
            <v>Wind</v>
          </cell>
          <cell r="S1199" t="str">
            <v>Wind</v>
          </cell>
          <cell r="T1199" t="str">
            <v>Battery Storage - East</v>
          </cell>
          <cell r="U1199" t="str">
            <v>Wind</v>
          </cell>
          <cell r="V1199" t="str">
            <v>UT</v>
          </cell>
          <cell r="W1199" t="str">
            <v>Yes</v>
          </cell>
        </row>
        <row r="1200">
          <cell r="A1200">
            <v>101745</v>
          </cell>
          <cell r="B1200" t="str">
            <v>H1.US1_WD</v>
          </cell>
          <cell r="C1200" t="str">
            <v>H1.US1_WD</v>
          </cell>
          <cell r="D1200" t="str">
            <v>H1 US1_WD</v>
          </cell>
          <cell r="E1200" t="str">
            <v>New Thermal</v>
          </cell>
          <cell r="F1200" t="str">
            <v>East</v>
          </cell>
          <cell r="G1200" t="str">
            <v>Wind, UT</v>
          </cell>
          <cell r="H1200"/>
          <cell r="I1200"/>
          <cell r="J1200" t="str">
            <v>Wind</v>
          </cell>
          <cell r="K1200" t="str">
            <v>Renewable - Wind</v>
          </cell>
          <cell r="L1200" t="str">
            <v/>
          </cell>
          <cell r="M1200" t="str">
            <v>Wind</v>
          </cell>
          <cell r="N1200" t="str">
            <v>Wind</v>
          </cell>
          <cell r="O1200" t="str">
            <v/>
          </cell>
          <cell r="P1200" t="str">
            <v>Wind</v>
          </cell>
          <cell r="Q1200" t="str">
            <v>Wind</v>
          </cell>
          <cell r="R1200" t="str">
            <v>Wind</v>
          </cell>
          <cell r="S1200" t="str">
            <v>Wind</v>
          </cell>
          <cell r="T1200" t="str">
            <v>Battery Storage - East</v>
          </cell>
          <cell r="U1200" t="str">
            <v>Wind</v>
          </cell>
          <cell r="V1200" t="str">
            <v>UT</v>
          </cell>
          <cell r="W1200" t="str">
            <v>Yes</v>
          </cell>
        </row>
        <row r="1201">
          <cell r="A1201">
            <v>101690</v>
          </cell>
          <cell r="B1201" t="str">
            <v>H_.AE1_WD</v>
          </cell>
          <cell r="C1201" t="str">
            <v>H_.AE1_WD</v>
          </cell>
          <cell r="D1201" t="str">
            <v>H_ AE1_WD</v>
          </cell>
          <cell r="E1201" t="str">
            <v>New Thermal</v>
          </cell>
          <cell r="F1201" t="str">
            <v>East</v>
          </cell>
          <cell r="G1201" t="str">
            <v>Wind, WYAE</v>
          </cell>
          <cell r="H1201" t="str">
            <v/>
          </cell>
          <cell r="I1201" t="str">
            <v/>
          </cell>
          <cell r="J1201" t="str">
            <v>Wind</v>
          </cell>
          <cell r="K1201" t="str">
            <v>Renewable - Wind</v>
          </cell>
          <cell r="L1201" t="str">
            <v/>
          </cell>
          <cell r="M1201" t="str">
            <v>Wind</v>
          </cell>
          <cell r="N1201" t="str">
            <v>Wind</v>
          </cell>
          <cell r="O1201" t="str">
            <v/>
          </cell>
          <cell r="P1201" t="str">
            <v>Wind</v>
          </cell>
          <cell r="Q1201" t="str">
            <v>Wind</v>
          </cell>
          <cell r="R1201" t="str">
            <v>Wind</v>
          </cell>
          <cell r="S1201" t="str">
            <v>Wind</v>
          </cell>
          <cell r="T1201" t="str">
            <v>Battery Storage - East</v>
          </cell>
          <cell r="U1201" t="str">
            <v>Wind</v>
          </cell>
          <cell r="V1201" t="str">
            <v>WY</v>
          </cell>
          <cell r="W1201" t="str">
            <v>Yes</v>
          </cell>
        </row>
        <row r="1202">
          <cell r="A1202">
            <v>101751</v>
          </cell>
          <cell r="B1202" t="str">
            <v>H1.AE1_WD</v>
          </cell>
          <cell r="C1202" t="str">
            <v>H1.AE1_WD</v>
          </cell>
          <cell r="D1202" t="str">
            <v>H1 AE1_WD</v>
          </cell>
          <cell r="E1202" t="str">
            <v>New Thermal</v>
          </cell>
          <cell r="F1202" t="str">
            <v>East</v>
          </cell>
          <cell r="G1202" t="str">
            <v>Wind, WYAE</v>
          </cell>
          <cell r="H1202" t="str">
            <v/>
          </cell>
          <cell r="I1202" t="str">
            <v/>
          </cell>
          <cell r="J1202" t="str">
            <v>Wind</v>
          </cell>
          <cell r="K1202" t="str">
            <v>Renewable - Wind</v>
          </cell>
          <cell r="L1202" t="str">
            <v/>
          </cell>
          <cell r="M1202" t="str">
            <v>Wind</v>
          </cell>
          <cell r="N1202" t="str">
            <v>Wind</v>
          </cell>
          <cell r="O1202" t="str">
            <v/>
          </cell>
          <cell r="P1202" t="str">
            <v>Wind</v>
          </cell>
          <cell r="Q1202" t="str">
            <v>Wind</v>
          </cell>
          <cell r="R1202" t="str">
            <v>Wind</v>
          </cell>
          <cell r="S1202" t="str">
            <v>Wind</v>
          </cell>
          <cell r="T1202" t="str">
            <v>Battery Storage - East</v>
          </cell>
          <cell r="U1202" t="str">
            <v>Wind</v>
          </cell>
          <cell r="V1202" t="str">
            <v>WY</v>
          </cell>
          <cell r="W1202" t="str">
            <v>Yes</v>
          </cell>
        </row>
        <row r="1203">
          <cell r="A1203">
            <v>96043</v>
          </cell>
          <cell r="B1203" t="str">
            <v>H_.YK1_WD</v>
          </cell>
          <cell r="C1203" t="str">
            <v>H_.YK1_WD</v>
          </cell>
          <cell r="D1203" t="str">
            <v>H_ YK1_WD</v>
          </cell>
          <cell r="E1203" t="str">
            <v>New Thermal</v>
          </cell>
          <cell r="F1203" t="str">
            <v>West</v>
          </cell>
          <cell r="G1203" t="str">
            <v>Wind, YK</v>
          </cell>
          <cell r="H1203" t="str">
            <v/>
          </cell>
          <cell r="I1203" t="str">
            <v/>
          </cell>
          <cell r="J1203" t="str">
            <v>Wind</v>
          </cell>
          <cell r="K1203" t="str">
            <v>Renewable - Wind</v>
          </cell>
          <cell r="L1203" t="str">
            <v/>
          </cell>
          <cell r="M1203" t="str">
            <v>Wind</v>
          </cell>
          <cell r="N1203" t="str">
            <v>Wind</v>
          </cell>
          <cell r="O1203" t="str">
            <v/>
          </cell>
          <cell r="P1203" t="str">
            <v>Wind</v>
          </cell>
          <cell r="Q1203" t="str">
            <v>Wind</v>
          </cell>
          <cell r="R1203" t="str">
            <v>Wind</v>
          </cell>
          <cell r="S1203" t="str">
            <v>Wind</v>
          </cell>
          <cell r="T1203" t="str">
            <v>Battery Storage - East</v>
          </cell>
          <cell r="U1203" t="str">
            <v>Wind</v>
          </cell>
          <cell r="V1203" t="str">
            <v>WA</v>
          </cell>
          <cell r="W1203" t="str">
            <v>Yes</v>
          </cell>
        </row>
        <row r="1204">
          <cell r="A1204">
            <v>101744</v>
          </cell>
          <cell r="B1204" t="str">
            <v>I_WV_WD_T</v>
          </cell>
          <cell r="C1204" t="str">
            <v>I_WV_WD_T</v>
          </cell>
          <cell r="D1204" t="str">
            <v>I_WV_WD_T</v>
          </cell>
          <cell r="E1204" t="str">
            <v>New Thermal</v>
          </cell>
          <cell r="F1204" t="str">
            <v>West</v>
          </cell>
          <cell r="G1204" t="str">
            <v>Wind, WV</v>
          </cell>
          <cell r="H1204" t="str">
            <v/>
          </cell>
          <cell r="I1204" t="str">
            <v/>
          </cell>
          <cell r="J1204" t="str">
            <v>Wind</v>
          </cell>
          <cell r="K1204" t="str">
            <v>Renewable - Wind</v>
          </cell>
          <cell r="L1204" t="str">
            <v/>
          </cell>
          <cell r="M1204" t="str">
            <v>Wind</v>
          </cell>
          <cell r="N1204" t="str">
            <v>Wind</v>
          </cell>
          <cell r="O1204" t="str">
            <v/>
          </cell>
          <cell r="P1204" t="str">
            <v>Wind</v>
          </cell>
          <cell r="Q1204" t="str">
            <v>Wind</v>
          </cell>
          <cell r="R1204" t="str">
            <v>Wind</v>
          </cell>
          <cell r="S1204" t="str">
            <v>Wind</v>
          </cell>
          <cell r="T1204" t="str">
            <v>Battery Storage - East</v>
          </cell>
          <cell r="U1204" t="str">
            <v>Wind</v>
          </cell>
          <cell r="V1204" t="str">
            <v>OR</v>
          </cell>
          <cell r="W1204" t="str">
            <v>Yes</v>
          </cell>
        </row>
        <row r="1205">
          <cell r="A1205">
            <v>229054</v>
          </cell>
          <cell r="B1205" t="str">
            <v>H_.WW1_WD</v>
          </cell>
          <cell r="C1205" t="str">
            <v>H_.WW1_WD</v>
          </cell>
          <cell r="D1205" t="str">
            <v>H_ WW1_WD</v>
          </cell>
          <cell r="E1205" t="str">
            <v>New Thermal</v>
          </cell>
          <cell r="F1205" t="str">
            <v>West</v>
          </cell>
          <cell r="G1205" t="str">
            <v>Wind, WallaW</v>
          </cell>
          <cell r="H1205" t="str">
            <v/>
          </cell>
          <cell r="I1205" t="str">
            <v/>
          </cell>
          <cell r="J1205" t="str">
            <v>Wind</v>
          </cell>
          <cell r="K1205" t="str">
            <v>Renewable - Wind</v>
          </cell>
          <cell r="L1205" t="str">
            <v/>
          </cell>
          <cell r="M1205" t="str">
            <v>Wind</v>
          </cell>
          <cell r="N1205" t="str">
            <v>Wind</v>
          </cell>
          <cell r="O1205" t="str">
            <v/>
          </cell>
          <cell r="P1205" t="str">
            <v>Wind</v>
          </cell>
          <cell r="Q1205" t="str">
            <v>Wind</v>
          </cell>
          <cell r="R1205" t="str">
            <v>Wind</v>
          </cell>
          <cell r="S1205" t="str">
            <v>Wind</v>
          </cell>
          <cell r="T1205" t="str">
            <v>Battery Storage - East</v>
          </cell>
          <cell r="U1205" t="str">
            <v>Wind</v>
          </cell>
          <cell r="V1205" t="str">
            <v>WA</v>
          </cell>
          <cell r="W1205" t="str">
            <v>Yes</v>
          </cell>
        </row>
        <row r="1206">
          <cell r="A1206">
            <v>225238</v>
          </cell>
          <cell r="B1206" t="str">
            <v>I_SO_PV50ST1</v>
          </cell>
          <cell r="C1206" t="str">
            <v>I_SO_PV50ST1</v>
          </cell>
          <cell r="D1206" t="str">
            <v>I_SO_PV50ST1</v>
          </cell>
          <cell r="E1206" t="str">
            <v>New Thermal</v>
          </cell>
          <cell r="F1206" t="str">
            <v>West</v>
          </cell>
          <cell r="G1206" t="str">
            <v>Utility Solar - PV - S-Oregon</v>
          </cell>
          <cell r="H1206" t="str">
            <v/>
          </cell>
          <cell r="I1206" t="str">
            <v/>
          </cell>
          <cell r="J1206" t="str">
            <v>Solar</v>
          </cell>
          <cell r="K1206" t="str">
            <v>Renewable - Utility Solar</v>
          </cell>
          <cell r="L1206" t="str">
            <v/>
          </cell>
          <cell r="M1206" t="str">
            <v>Solar</v>
          </cell>
          <cell r="N1206" t="str">
            <v>Solar</v>
          </cell>
          <cell r="O1206"/>
          <cell r="P1206" t="str">
            <v>Other Renewables</v>
          </cell>
          <cell r="Q1206" t="str">
            <v>Solar</v>
          </cell>
          <cell r="R1206" t="str">
            <v>Other Renewables</v>
          </cell>
          <cell r="S1206" t="str">
            <v>Solar</v>
          </cell>
          <cell r="T1206" t="str">
            <v>Battery Storage - East</v>
          </cell>
          <cell r="U1206" t="str">
            <v>Solar</v>
          </cell>
          <cell r="V1206" t="str">
            <v>OR</v>
          </cell>
          <cell r="W1206" t="str">
            <v>Yes</v>
          </cell>
        </row>
        <row r="1207">
          <cell r="A1207">
            <v>443645</v>
          </cell>
          <cell r="B1207" t="str">
            <v>I_SO_PV50ST2</v>
          </cell>
          <cell r="C1207" t="str">
            <v>I_SO_PV50ST2</v>
          </cell>
          <cell r="D1207" t="str">
            <v>I_SO_PV50ST2</v>
          </cell>
          <cell r="E1207" t="str">
            <v>New Thermal</v>
          </cell>
          <cell r="F1207" t="str">
            <v>West</v>
          </cell>
          <cell r="G1207" t="str">
            <v>Utility Solar - PV - S-Oregon</v>
          </cell>
          <cell r="H1207" t="str">
            <v/>
          </cell>
          <cell r="I1207" t="str">
            <v/>
          </cell>
          <cell r="J1207" t="str">
            <v>Solar</v>
          </cell>
          <cell r="K1207" t="str">
            <v>Renewable - Utility Solar</v>
          </cell>
          <cell r="L1207" t="str">
            <v/>
          </cell>
          <cell r="M1207" t="str">
            <v>Solar</v>
          </cell>
          <cell r="N1207" t="str">
            <v>Solar</v>
          </cell>
          <cell r="O1207"/>
          <cell r="P1207" t="str">
            <v>Other Renewables</v>
          </cell>
          <cell r="Q1207" t="str">
            <v>Solar</v>
          </cell>
          <cell r="R1207" t="str">
            <v>Other Renewables</v>
          </cell>
          <cell r="S1207" t="str">
            <v>Solar</v>
          </cell>
          <cell r="T1207" t="str">
            <v>Battery Storage - East</v>
          </cell>
          <cell r="U1207" t="str">
            <v>Solar</v>
          </cell>
          <cell r="V1207" t="str">
            <v>OR</v>
          </cell>
          <cell r="W1207" t="str">
            <v>Yes</v>
          </cell>
        </row>
        <row r="1208">
          <cell r="A1208">
            <v>443646</v>
          </cell>
          <cell r="B1208" t="str">
            <v>I_SO_PV50ST3</v>
          </cell>
          <cell r="C1208" t="str">
            <v>I_SO_PV50ST3</v>
          </cell>
          <cell r="D1208" t="str">
            <v>I_SO_PV50ST3</v>
          </cell>
          <cell r="E1208" t="str">
            <v>New Thermal</v>
          </cell>
          <cell r="F1208" t="str">
            <v>West</v>
          </cell>
          <cell r="G1208" t="str">
            <v>Utility Solar - PV - S-Oregon</v>
          </cell>
          <cell r="H1208" t="str">
            <v/>
          </cell>
          <cell r="I1208" t="str">
            <v/>
          </cell>
          <cell r="J1208" t="str">
            <v>Solar</v>
          </cell>
          <cell r="K1208" t="str">
            <v>Renewable - Utility Solar</v>
          </cell>
          <cell r="L1208" t="str">
            <v/>
          </cell>
          <cell r="M1208" t="str">
            <v>Solar</v>
          </cell>
          <cell r="N1208" t="str">
            <v>Solar</v>
          </cell>
          <cell r="O1208"/>
          <cell r="P1208" t="str">
            <v>Other Renewables</v>
          </cell>
          <cell r="Q1208" t="str">
            <v>Solar</v>
          </cell>
          <cell r="R1208" t="str">
            <v>Other Renewables</v>
          </cell>
          <cell r="S1208" t="str">
            <v>Solar</v>
          </cell>
          <cell r="T1208" t="str">
            <v>Battery Storage - East</v>
          </cell>
          <cell r="U1208" t="str">
            <v>Solar</v>
          </cell>
          <cell r="V1208" t="str">
            <v>OR</v>
          </cell>
          <cell r="W1208" t="str">
            <v>Yes</v>
          </cell>
        </row>
        <row r="1209">
          <cell r="A1209">
            <v>443647</v>
          </cell>
          <cell r="B1209" t="str">
            <v>I_SO_PV50ST4</v>
          </cell>
          <cell r="C1209" t="str">
            <v>I_SO_PV50ST4</v>
          </cell>
          <cell r="D1209" t="str">
            <v>I_SO_PV50ST4</v>
          </cell>
          <cell r="E1209" t="str">
            <v>New Thermal</v>
          </cell>
          <cell r="F1209" t="str">
            <v>West</v>
          </cell>
          <cell r="G1209" t="str">
            <v>Utility Solar - PV - S-Oregon</v>
          </cell>
          <cell r="H1209" t="str">
            <v/>
          </cell>
          <cell r="I1209" t="str">
            <v/>
          </cell>
          <cell r="J1209" t="str">
            <v>Solar</v>
          </cell>
          <cell r="K1209" t="str">
            <v>Renewable - Utility Solar</v>
          </cell>
          <cell r="L1209" t="str">
            <v/>
          </cell>
          <cell r="M1209" t="str">
            <v>Solar</v>
          </cell>
          <cell r="N1209" t="str">
            <v>Solar</v>
          </cell>
          <cell r="O1209"/>
          <cell r="P1209" t="str">
            <v>Other Renewables</v>
          </cell>
          <cell r="Q1209" t="str">
            <v>Solar</v>
          </cell>
          <cell r="R1209" t="str">
            <v>Other Renewables</v>
          </cell>
          <cell r="S1209" t="str">
            <v>Solar</v>
          </cell>
          <cell r="T1209" t="str">
            <v>Battery Storage - East</v>
          </cell>
          <cell r="U1209" t="str">
            <v>Solar</v>
          </cell>
          <cell r="V1209" t="str">
            <v>OR</v>
          </cell>
          <cell r="W1209" t="str">
            <v>Yes</v>
          </cell>
        </row>
        <row r="1210">
          <cell r="A1210">
            <v>443648</v>
          </cell>
          <cell r="B1210" t="str">
            <v>I_SO_PV50ST5</v>
          </cell>
          <cell r="C1210" t="str">
            <v>I_SO_PV50ST5</v>
          </cell>
          <cell r="D1210" t="str">
            <v>I_SO_PV50ST5</v>
          </cell>
          <cell r="E1210" t="str">
            <v>New Thermal</v>
          </cell>
          <cell r="F1210" t="str">
            <v>West</v>
          </cell>
          <cell r="G1210" t="str">
            <v>Utility Solar - PV - S-Oregon</v>
          </cell>
          <cell r="H1210" t="str">
            <v/>
          </cell>
          <cell r="I1210" t="str">
            <v/>
          </cell>
          <cell r="J1210" t="str">
            <v>Solar</v>
          </cell>
          <cell r="K1210" t="str">
            <v>Renewable - Utility Solar</v>
          </cell>
          <cell r="L1210" t="str">
            <v/>
          </cell>
          <cell r="M1210" t="str">
            <v>Solar</v>
          </cell>
          <cell r="N1210" t="str">
            <v>Solar</v>
          </cell>
          <cell r="O1210"/>
          <cell r="P1210" t="str">
            <v>Other Renewables</v>
          </cell>
          <cell r="Q1210" t="str">
            <v>Solar</v>
          </cell>
          <cell r="R1210" t="str">
            <v>Other Renewables</v>
          </cell>
          <cell r="S1210" t="str">
            <v>Solar</v>
          </cell>
          <cell r="T1210" t="str">
            <v>Battery Storage - East</v>
          </cell>
          <cell r="U1210" t="str">
            <v>Solar</v>
          </cell>
          <cell r="V1210" t="str">
            <v>OR</v>
          </cell>
          <cell r="W1210" t="str">
            <v>Yes</v>
          </cell>
        </row>
        <row r="1211">
          <cell r="A1211">
            <v>443649</v>
          </cell>
          <cell r="B1211" t="str">
            <v>I_SO_PV50ST6</v>
          </cell>
          <cell r="C1211" t="str">
            <v>I_SO_PV50ST6</v>
          </cell>
          <cell r="D1211" t="str">
            <v>I_SO_PV50ST6</v>
          </cell>
          <cell r="E1211" t="str">
            <v>New Thermal</v>
          </cell>
          <cell r="F1211" t="str">
            <v>West</v>
          </cell>
          <cell r="G1211" t="str">
            <v>Utility Solar - PV - S-Oregon</v>
          </cell>
          <cell r="H1211" t="str">
            <v/>
          </cell>
          <cell r="I1211" t="str">
            <v/>
          </cell>
          <cell r="J1211" t="str">
            <v>Solar</v>
          </cell>
          <cell r="K1211" t="str">
            <v>Renewable - Utility Solar</v>
          </cell>
          <cell r="L1211" t="str">
            <v/>
          </cell>
          <cell r="M1211" t="str">
            <v>Solar</v>
          </cell>
          <cell r="N1211" t="str">
            <v>Solar</v>
          </cell>
          <cell r="O1211"/>
          <cell r="P1211" t="str">
            <v>Other Renewables</v>
          </cell>
          <cell r="Q1211" t="str">
            <v>Solar</v>
          </cell>
          <cell r="R1211" t="str">
            <v>Other Renewables</v>
          </cell>
          <cell r="S1211" t="str">
            <v>Solar</v>
          </cell>
          <cell r="T1211" t="str">
            <v>Battery Storage - East</v>
          </cell>
          <cell r="U1211" t="str">
            <v>Solar</v>
          </cell>
          <cell r="V1211" t="str">
            <v>OR</v>
          </cell>
          <cell r="W1211" t="str">
            <v>Yes</v>
          </cell>
        </row>
        <row r="1212">
          <cell r="A1212">
            <v>101762</v>
          </cell>
          <cell r="B1212" t="str">
            <v>I_US_PV50ST1</v>
          </cell>
          <cell r="C1212" t="str">
            <v>I_US_PV50ST1</v>
          </cell>
          <cell r="D1212" t="str">
            <v>I_US_PV50ST1</v>
          </cell>
          <cell r="E1212" t="str">
            <v>New Thermal</v>
          </cell>
          <cell r="F1212" t="str">
            <v>East</v>
          </cell>
          <cell r="G1212" t="str">
            <v>Utility Solar - PV - Utah-S</v>
          </cell>
          <cell r="H1212" t="str">
            <v/>
          </cell>
          <cell r="I1212" t="str">
            <v/>
          </cell>
          <cell r="J1212" t="str">
            <v>Solar</v>
          </cell>
          <cell r="K1212" t="str">
            <v>Renewable - Utility Solar</v>
          </cell>
          <cell r="L1212" t="str">
            <v/>
          </cell>
          <cell r="M1212" t="str">
            <v>Solar</v>
          </cell>
          <cell r="N1212" t="str">
            <v>Solar</v>
          </cell>
          <cell r="O1212" t="str">
            <v/>
          </cell>
          <cell r="P1212" t="str">
            <v>Other Renewables</v>
          </cell>
          <cell r="Q1212" t="str">
            <v>Solar</v>
          </cell>
          <cell r="R1212" t="str">
            <v>Other Renewables</v>
          </cell>
          <cell r="S1212" t="str">
            <v>Solar</v>
          </cell>
          <cell r="T1212" t="str">
            <v>Battery Storage - East</v>
          </cell>
          <cell r="U1212" t="str">
            <v>Solar</v>
          </cell>
          <cell r="V1212" t="str">
            <v>UT</v>
          </cell>
          <cell r="W1212" t="str">
            <v>Yes</v>
          </cell>
        </row>
        <row r="1213">
          <cell r="A1213">
            <v>443640</v>
          </cell>
          <cell r="B1213" t="str">
            <v>I_US_PV50ST2</v>
          </cell>
          <cell r="C1213" t="str">
            <v>I_US_PV50ST2</v>
          </cell>
          <cell r="D1213" t="str">
            <v>I_US_PV50ST2</v>
          </cell>
          <cell r="E1213" t="str">
            <v>New Thermal</v>
          </cell>
          <cell r="F1213" t="str">
            <v>East</v>
          </cell>
          <cell r="G1213" t="str">
            <v>Utility Solar - PV - Utah-S</v>
          </cell>
          <cell r="H1213" t="str">
            <v/>
          </cell>
          <cell r="I1213" t="str">
            <v/>
          </cell>
          <cell r="J1213" t="str">
            <v>Solar</v>
          </cell>
          <cell r="K1213" t="str">
            <v>Renewable - Utility Solar</v>
          </cell>
          <cell r="L1213" t="str">
            <v/>
          </cell>
          <cell r="M1213" t="str">
            <v>Solar</v>
          </cell>
          <cell r="N1213" t="str">
            <v>Solar</v>
          </cell>
          <cell r="O1213" t="str">
            <v/>
          </cell>
          <cell r="P1213" t="str">
            <v>Other Renewables</v>
          </cell>
          <cell r="Q1213" t="str">
            <v>Solar</v>
          </cell>
          <cell r="R1213" t="str">
            <v>Other Renewables</v>
          </cell>
          <cell r="S1213" t="str">
            <v>Solar</v>
          </cell>
          <cell r="T1213" t="str">
            <v>Battery Storage - East</v>
          </cell>
          <cell r="U1213" t="str">
            <v>Solar</v>
          </cell>
          <cell r="V1213" t="str">
            <v>UT</v>
          </cell>
          <cell r="W1213" t="str">
            <v>Yes</v>
          </cell>
        </row>
        <row r="1214">
          <cell r="A1214">
            <v>443641</v>
          </cell>
          <cell r="B1214" t="str">
            <v>I_US_PV50ST3</v>
          </cell>
          <cell r="C1214" t="str">
            <v>I_US_PV50ST3</v>
          </cell>
          <cell r="D1214" t="str">
            <v>I_US_PV50ST3</v>
          </cell>
          <cell r="E1214" t="str">
            <v>New Thermal</v>
          </cell>
          <cell r="F1214" t="str">
            <v>East</v>
          </cell>
          <cell r="G1214" t="str">
            <v>Utility Solar - PV - Utah-S</v>
          </cell>
          <cell r="H1214" t="str">
            <v/>
          </cell>
          <cell r="I1214" t="str">
            <v/>
          </cell>
          <cell r="J1214" t="str">
            <v>Solar</v>
          </cell>
          <cell r="K1214" t="str">
            <v>Renewable - Utility Solar</v>
          </cell>
          <cell r="L1214" t="str">
            <v/>
          </cell>
          <cell r="M1214" t="str">
            <v>Solar</v>
          </cell>
          <cell r="N1214" t="str">
            <v>Solar</v>
          </cell>
          <cell r="O1214" t="str">
            <v/>
          </cell>
          <cell r="P1214" t="str">
            <v>Other Renewables</v>
          </cell>
          <cell r="Q1214" t="str">
            <v>Solar</v>
          </cell>
          <cell r="R1214" t="str">
            <v>Other Renewables</v>
          </cell>
          <cell r="S1214" t="str">
            <v>Solar</v>
          </cell>
          <cell r="T1214" t="str">
            <v>Battery Storage - East</v>
          </cell>
          <cell r="U1214" t="str">
            <v>Solar</v>
          </cell>
          <cell r="V1214" t="str">
            <v>UT</v>
          </cell>
          <cell r="W1214" t="str">
            <v>Yes</v>
          </cell>
        </row>
        <row r="1215">
          <cell r="A1215">
            <v>443642</v>
          </cell>
          <cell r="B1215" t="str">
            <v>I_US_PV50ST4</v>
          </cell>
          <cell r="C1215" t="str">
            <v>I_US_PV50ST4</v>
          </cell>
          <cell r="D1215" t="str">
            <v>I_US_PV50ST4</v>
          </cell>
          <cell r="E1215" t="str">
            <v>New Thermal</v>
          </cell>
          <cell r="F1215" t="str">
            <v>East</v>
          </cell>
          <cell r="G1215" t="str">
            <v>Utility Solar - PV - Utah-S</v>
          </cell>
          <cell r="H1215" t="str">
            <v/>
          </cell>
          <cell r="I1215" t="str">
            <v/>
          </cell>
          <cell r="J1215" t="str">
            <v>Solar</v>
          </cell>
          <cell r="K1215" t="str">
            <v>Renewable - Utility Solar</v>
          </cell>
          <cell r="L1215" t="str">
            <v/>
          </cell>
          <cell r="M1215" t="str">
            <v>Solar</v>
          </cell>
          <cell r="N1215" t="str">
            <v>Solar</v>
          </cell>
          <cell r="O1215" t="str">
            <v/>
          </cell>
          <cell r="P1215" t="str">
            <v>Other Renewables</v>
          </cell>
          <cell r="Q1215" t="str">
            <v>Solar</v>
          </cell>
          <cell r="R1215" t="str">
            <v>Other Renewables</v>
          </cell>
          <cell r="S1215" t="str">
            <v>Solar</v>
          </cell>
          <cell r="T1215" t="str">
            <v>Battery Storage - East</v>
          </cell>
          <cell r="U1215" t="str">
            <v>Solar</v>
          </cell>
          <cell r="V1215" t="str">
            <v>UT</v>
          </cell>
          <cell r="W1215" t="str">
            <v>Yes</v>
          </cell>
        </row>
        <row r="1216">
          <cell r="A1216">
            <v>443643</v>
          </cell>
          <cell r="B1216" t="str">
            <v>I_US_PV50ST5</v>
          </cell>
          <cell r="C1216" t="str">
            <v>I_US_PV50ST5</v>
          </cell>
          <cell r="D1216" t="str">
            <v>I_US_PV50ST5</v>
          </cell>
          <cell r="E1216" t="str">
            <v>New Thermal</v>
          </cell>
          <cell r="F1216" t="str">
            <v>East</v>
          </cell>
          <cell r="G1216" t="str">
            <v>Utility Solar - PV - Utah-S</v>
          </cell>
          <cell r="H1216" t="str">
            <v/>
          </cell>
          <cell r="I1216" t="str">
            <v/>
          </cell>
          <cell r="J1216" t="str">
            <v>Solar</v>
          </cell>
          <cell r="K1216" t="str">
            <v>Renewable - Utility Solar</v>
          </cell>
          <cell r="L1216" t="str">
            <v/>
          </cell>
          <cell r="M1216" t="str">
            <v>Solar</v>
          </cell>
          <cell r="N1216" t="str">
            <v>Solar</v>
          </cell>
          <cell r="O1216" t="str">
            <v/>
          </cell>
          <cell r="P1216" t="str">
            <v>Other Renewables</v>
          </cell>
          <cell r="Q1216" t="str">
            <v>Solar</v>
          </cell>
          <cell r="R1216" t="str">
            <v>Other Renewables</v>
          </cell>
          <cell r="S1216" t="str">
            <v>Solar</v>
          </cell>
          <cell r="T1216" t="str">
            <v>Battery Storage - East</v>
          </cell>
          <cell r="U1216" t="str">
            <v>Solar</v>
          </cell>
          <cell r="V1216" t="str">
            <v>UT</v>
          </cell>
          <cell r="W1216" t="str">
            <v>Yes</v>
          </cell>
        </row>
        <row r="1217">
          <cell r="A1217">
            <v>443644</v>
          </cell>
          <cell r="B1217" t="str">
            <v>I_US_PV50ST6</v>
          </cell>
          <cell r="C1217" t="str">
            <v>I_US_PV50ST6</v>
          </cell>
          <cell r="D1217" t="str">
            <v>I_US_PV50ST6</v>
          </cell>
          <cell r="E1217" t="str">
            <v>New Thermal</v>
          </cell>
          <cell r="F1217" t="str">
            <v>East</v>
          </cell>
          <cell r="G1217" t="str">
            <v>Utility Solar - PV - Utah-S</v>
          </cell>
          <cell r="H1217" t="str">
            <v/>
          </cell>
          <cell r="I1217" t="str">
            <v/>
          </cell>
          <cell r="J1217" t="str">
            <v>Solar</v>
          </cell>
          <cell r="K1217" t="str">
            <v>Renewable - Utility Solar</v>
          </cell>
          <cell r="L1217" t="str">
            <v/>
          </cell>
          <cell r="M1217" t="str">
            <v>Solar</v>
          </cell>
          <cell r="N1217" t="str">
            <v>Solar</v>
          </cell>
          <cell r="O1217" t="str">
            <v/>
          </cell>
          <cell r="P1217" t="str">
            <v>Other Renewables</v>
          </cell>
          <cell r="Q1217" t="str">
            <v>Solar</v>
          </cell>
          <cell r="R1217" t="str">
            <v>Other Renewables</v>
          </cell>
          <cell r="S1217" t="str">
            <v>Solar</v>
          </cell>
          <cell r="T1217" t="str">
            <v>Battery Storage - East</v>
          </cell>
          <cell r="U1217" t="str">
            <v>Solar</v>
          </cell>
          <cell r="V1217" t="str">
            <v>UT</v>
          </cell>
          <cell r="W1217" t="str">
            <v>Yes</v>
          </cell>
        </row>
        <row r="1218">
          <cell r="A1218">
            <v>444648</v>
          </cell>
          <cell r="B1218" t="str">
            <v>H2.US1_WD</v>
          </cell>
          <cell r="C1218" t="str">
            <v>H2.US1_WD</v>
          </cell>
          <cell r="D1218" t="str">
            <v>H2 US1_WD</v>
          </cell>
          <cell r="E1218" t="str">
            <v>New Thermal</v>
          </cell>
          <cell r="F1218" t="str">
            <v>East</v>
          </cell>
          <cell r="G1218" t="str">
            <v>Wind, UT</v>
          </cell>
          <cell r="H1218"/>
          <cell r="I1218"/>
          <cell r="J1218" t="str">
            <v>Wind</v>
          </cell>
          <cell r="K1218" t="str">
            <v>Renewable - Wind</v>
          </cell>
          <cell r="L1218" t="str">
            <v/>
          </cell>
          <cell r="M1218" t="str">
            <v>Wind</v>
          </cell>
          <cell r="N1218" t="str">
            <v>Wind</v>
          </cell>
          <cell r="O1218" t="str">
            <v/>
          </cell>
          <cell r="P1218" t="str">
            <v>Wind</v>
          </cell>
          <cell r="Q1218" t="str">
            <v>Wind</v>
          </cell>
          <cell r="R1218" t="str">
            <v>Wind</v>
          </cell>
          <cell r="S1218" t="str">
            <v>Wind</v>
          </cell>
          <cell r="T1218" t="str">
            <v>Battery Storage - East</v>
          </cell>
          <cell r="U1218" t="str">
            <v>Wind</v>
          </cell>
          <cell r="V1218" t="str">
            <v>UT</v>
          </cell>
          <cell r="W1218" t="str">
            <v>Yes</v>
          </cell>
        </row>
        <row r="1219">
          <cell r="A1219">
            <v>444646</v>
          </cell>
          <cell r="B1219" t="str">
            <v>H3.US1_WD</v>
          </cell>
          <cell r="C1219" t="str">
            <v>H3.US1_WD</v>
          </cell>
          <cell r="D1219" t="str">
            <v>H3 US1_WD</v>
          </cell>
          <cell r="E1219" t="str">
            <v>New Thermal</v>
          </cell>
          <cell r="F1219" t="str">
            <v>East</v>
          </cell>
          <cell r="G1219" t="str">
            <v>Wind, UT</v>
          </cell>
          <cell r="H1219"/>
          <cell r="I1219"/>
          <cell r="J1219" t="str">
            <v>Wind</v>
          </cell>
          <cell r="K1219" t="str">
            <v>Renewable - Wind</v>
          </cell>
          <cell r="L1219" t="str">
            <v/>
          </cell>
          <cell r="M1219" t="str">
            <v>Wind</v>
          </cell>
          <cell r="N1219" t="str">
            <v>Wind</v>
          </cell>
          <cell r="O1219" t="str">
            <v/>
          </cell>
          <cell r="P1219" t="str">
            <v>Wind</v>
          </cell>
          <cell r="Q1219" t="str">
            <v>Wind</v>
          </cell>
          <cell r="R1219" t="str">
            <v>Wind</v>
          </cell>
          <cell r="S1219" t="str">
            <v>Wind</v>
          </cell>
          <cell r="T1219" t="str">
            <v>Battery Storage - East</v>
          </cell>
          <cell r="U1219" t="str">
            <v>Wind</v>
          </cell>
          <cell r="V1219" t="str">
            <v>UT</v>
          </cell>
          <cell r="W1219" t="str">
            <v>Yes</v>
          </cell>
        </row>
        <row r="1220">
          <cell r="A1220">
            <v>443633</v>
          </cell>
          <cell r="B1220" t="str">
            <v>H_.US1_WD</v>
          </cell>
          <cell r="C1220" t="str">
            <v>H_.US1_WD</v>
          </cell>
          <cell r="D1220" t="str">
            <v>H_ US1_WD</v>
          </cell>
          <cell r="E1220" t="str">
            <v>New Thermal</v>
          </cell>
          <cell r="F1220" t="str">
            <v>East</v>
          </cell>
          <cell r="G1220" t="str">
            <v>Wind, UT</v>
          </cell>
          <cell r="H1220"/>
          <cell r="I1220"/>
          <cell r="J1220" t="str">
            <v>Wind</v>
          </cell>
          <cell r="K1220" t="str">
            <v>Renewable - Wind</v>
          </cell>
          <cell r="L1220" t="str">
            <v/>
          </cell>
          <cell r="M1220" t="str">
            <v>Wind</v>
          </cell>
          <cell r="N1220" t="str">
            <v>Wind</v>
          </cell>
          <cell r="O1220" t="str">
            <v/>
          </cell>
          <cell r="P1220" t="str">
            <v>Wind</v>
          </cell>
          <cell r="Q1220" t="str">
            <v>Wind</v>
          </cell>
          <cell r="R1220" t="str">
            <v>Wind</v>
          </cell>
          <cell r="S1220" t="str">
            <v>Wind</v>
          </cell>
          <cell r="T1220" t="str">
            <v>Battery Storage - East</v>
          </cell>
          <cell r="U1220" t="str">
            <v>Wind</v>
          </cell>
          <cell r="V1220" t="str">
            <v>UT</v>
          </cell>
          <cell r="W1220" t="str">
            <v>Yes</v>
          </cell>
        </row>
        <row r="1221">
          <cell r="A1221">
            <v>443634</v>
          </cell>
          <cell r="B1221" t="str">
            <v>I_WAE_WD_T1</v>
          </cell>
          <cell r="C1221" t="str">
            <v>I_WAE_WD_T1</v>
          </cell>
          <cell r="D1221" t="str">
            <v>I_WAE_WD_T1</v>
          </cell>
          <cell r="E1221" t="str">
            <v>New Thermal</v>
          </cell>
          <cell r="F1221" t="str">
            <v>East</v>
          </cell>
          <cell r="G1221" t="str">
            <v>Wind, WYAE</v>
          </cell>
          <cell r="H1221"/>
          <cell r="I1221"/>
          <cell r="J1221" t="str">
            <v>Wind</v>
          </cell>
          <cell r="K1221" t="str">
            <v>Renewable - Wind</v>
          </cell>
          <cell r="L1221" t="str">
            <v/>
          </cell>
          <cell r="M1221" t="str">
            <v>Wind</v>
          </cell>
          <cell r="N1221" t="str">
            <v>Wind</v>
          </cell>
          <cell r="O1221" t="str">
            <v/>
          </cell>
          <cell r="P1221" t="str">
            <v>Wind</v>
          </cell>
          <cell r="Q1221" t="str">
            <v>Wind</v>
          </cell>
          <cell r="R1221" t="str">
            <v>Wind</v>
          </cell>
          <cell r="S1221" t="str">
            <v>Wind</v>
          </cell>
          <cell r="T1221" t="str">
            <v>Battery Storage - East</v>
          </cell>
          <cell r="U1221" t="str">
            <v>Wind</v>
          </cell>
          <cell r="V1221" t="str">
            <v>WY</v>
          </cell>
          <cell r="W1221" t="str">
            <v>Yes</v>
          </cell>
        </row>
        <row r="1222">
          <cell r="A1222">
            <v>444650</v>
          </cell>
          <cell r="B1222" t="str">
            <v>I_WAE_WD_T2</v>
          </cell>
          <cell r="C1222" t="str">
            <v>I_WAE_WD_T2</v>
          </cell>
          <cell r="D1222" t="str">
            <v>I_WAE_WD_T2</v>
          </cell>
          <cell r="E1222" t="str">
            <v>New Thermal</v>
          </cell>
          <cell r="F1222" t="str">
            <v>East</v>
          </cell>
          <cell r="G1222" t="str">
            <v>Wind, WYAE</v>
          </cell>
          <cell r="H1222"/>
          <cell r="I1222"/>
          <cell r="J1222" t="str">
            <v>Wind</v>
          </cell>
          <cell r="K1222" t="str">
            <v>Renewable - Wind</v>
          </cell>
          <cell r="L1222" t="str">
            <v/>
          </cell>
          <cell r="M1222" t="str">
            <v>Wind</v>
          </cell>
          <cell r="N1222" t="str">
            <v>Wind</v>
          </cell>
          <cell r="O1222" t="str">
            <v/>
          </cell>
          <cell r="P1222" t="str">
            <v>Wind</v>
          </cell>
          <cell r="Q1222" t="str">
            <v>Wind</v>
          </cell>
          <cell r="R1222" t="str">
            <v>Wind</v>
          </cell>
          <cell r="S1222" t="str">
            <v>Wind</v>
          </cell>
          <cell r="T1222" t="str">
            <v>Battery Storage - East</v>
          </cell>
          <cell r="U1222" t="str">
            <v>Wind</v>
          </cell>
          <cell r="V1222" t="str">
            <v>WY</v>
          </cell>
          <cell r="W1222" t="str">
            <v>Yes</v>
          </cell>
        </row>
        <row r="1223">
          <cell r="A1223">
            <v>444649</v>
          </cell>
          <cell r="B1223" t="str">
            <v>I_WAE_WD_T3</v>
          </cell>
          <cell r="C1223" t="str">
            <v>I_WAE_WD_T3</v>
          </cell>
          <cell r="D1223" t="str">
            <v>I_WAE_WD_T3</v>
          </cell>
          <cell r="E1223" t="str">
            <v>New Thermal</v>
          </cell>
          <cell r="F1223" t="str">
            <v>East</v>
          </cell>
          <cell r="G1223" t="str">
            <v>Wind, WYAE</v>
          </cell>
          <cell r="H1223"/>
          <cell r="I1223"/>
          <cell r="J1223" t="str">
            <v>Wind</v>
          </cell>
          <cell r="K1223" t="str">
            <v>Renewable - Wind</v>
          </cell>
          <cell r="L1223" t="str">
            <v/>
          </cell>
          <cell r="M1223" t="str">
            <v>Wind</v>
          </cell>
          <cell r="N1223" t="str">
            <v>Wind</v>
          </cell>
          <cell r="O1223" t="str">
            <v/>
          </cell>
          <cell r="P1223" t="str">
            <v>Wind</v>
          </cell>
          <cell r="Q1223" t="str">
            <v>Wind</v>
          </cell>
          <cell r="R1223" t="str">
            <v>Wind</v>
          </cell>
          <cell r="S1223" t="str">
            <v>Wind</v>
          </cell>
          <cell r="T1223" t="str">
            <v>Battery Storage - East</v>
          </cell>
          <cell r="U1223" t="str">
            <v>Wind</v>
          </cell>
          <cell r="V1223" t="str">
            <v>WY</v>
          </cell>
          <cell r="W1223" t="str">
            <v>Yes</v>
          </cell>
        </row>
        <row r="1224">
          <cell r="A1224">
            <v>443635</v>
          </cell>
          <cell r="B1224" t="str">
            <v>I_WW_WD_T</v>
          </cell>
          <cell r="C1224" t="str">
            <v>I_WW_WD_T</v>
          </cell>
          <cell r="D1224" t="str">
            <v>I_WW_WD_T</v>
          </cell>
          <cell r="E1224" t="str">
            <v>New Thermal</v>
          </cell>
          <cell r="F1224" t="str">
            <v>West</v>
          </cell>
          <cell r="G1224" t="str">
            <v>Wind, WallaW</v>
          </cell>
          <cell r="H1224"/>
          <cell r="I1224"/>
          <cell r="J1224" t="str">
            <v>Wind</v>
          </cell>
          <cell r="K1224" t="str">
            <v>Renewable - Wind</v>
          </cell>
          <cell r="L1224" t="str">
            <v/>
          </cell>
          <cell r="M1224" t="str">
            <v>Wind</v>
          </cell>
          <cell r="N1224" t="str">
            <v>Wind</v>
          </cell>
          <cell r="O1224" t="str">
            <v/>
          </cell>
          <cell r="P1224" t="str">
            <v>Wind</v>
          </cell>
          <cell r="Q1224" t="str">
            <v>Wind</v>
          </cell>
          <cell r="R1224" t="str">
            <v>Wind</v>
          </cell>
          <cell r="S1224" t="str">
            <v>Wind</v>
          </cell>
          <cell r="T1224" t="str">
            <v>Battery Storage - East</v>
          </cell>
          <cell r="U1224" t="str">
            <v>Wind</v>
          </cell>
          <cell r="V1224" t="str">
            <v>WA</v>
          </cell>
          <cell r="W1224" t="str">
            <v>Yes</v>
          </cell>
        </row>
        <row r="1225">
          <cell r="A1225">
            <v>443636</v>
          </cell>
          <cell r="B1225" t="str">
            <v>I_WW_WD_T1</v>
          </cell>
          <cell r="C1225" t="str">
            <v>I_WW_WD_T1</v>
          </cell>
          <cell r="D1225" t="str">
            <v>I_WW_WD_T1</v>
          </cell>
          <cell r="E1225" t="str">
            <v>New Thermal</v>
          </cell>
          <cell r="F1225" t="str">
            <v>West</v>
          </cell>
          <cell r="G1225" t="str">
            <v>Wind, WallaW</v>
          </cell>
          <cell r="H1225"/>
          <cell r="I1225"/>
          <cell r="J1225" t="str">
            <v>Wind</v>
          </cell>
          <cell r="K1225" t="str">
            <v>Renewable - Wind</v>
          </cell>
          <cell r="L1225" t="str">
            <v/>
          </cell>
          <cell r="M1225" t="str">
            <v>Wind</v>
          </cell>
          <cell r="N1225" t="str">
            <v>Wind</v>
          </cell>
          <cell r="O1225" t="str">
            <v/>
          </cell>
          <cell r="P1225" t="str">
            <v>Wind</v>
          </cell>
          <cell r="Q1225" t="str">
            <v>Wind</v>
          </cell>
          <cell r="R1225" t="str">
            <v>Wind</v>
          </cell>
          <cell r="S1225" t="str">
            <v>Wind</v>
          </cell>
          <cell r="T1225" t="str">
            <v>Battery Storage - East</v>
          </cell>
          <cell r="U1225" t="str">
            <v>Wind</v>
          </cell>
          <cell r="V1225" t="str">
            <v>WA</v>
          </cell>
          <cell r="W1225" t="str">
            <v>Yes</v>
          </cell>
        </row>
        <row r="1226">
          <cell r="A1226">
            <v>444652</v>
          </cell>
          <cell r="B1226" t="str">
            <v>I_WW_WD_T2</v>
          </cell>
          <cell r="C1226" t="str">
            <v>I_WW_WD_T2</v>
          </cell>
          <cell r="D1226" t="str">
            <v>I_WW_WD_T2</v>
          </cell>
          <cell r="E1226" t="str">
            <v>New Thermal</v>
          </cell>
          <cell r="F1226" t="str">
            <v>West</v>
          </cell>
          <cell r="G1226" t="str">
            <v>Wind, WallaW</v>
          </cell>
          <cell r="H1226"/>
          <cell r="I1226"/>
          <cell r="J1226" t="str">
            <v>Wind</v>
          </cell>
          <cell r="K1226" t="str">
            <v>Renewable - Wind</v>
          </cell>
          <cell r="L1226" t="str">
            <v/>
          </cell>
          <cell r="M1226" t="str">
            <v>Wind</v>
          </cell>
          <cell r="N1226" t="str">
            <v>Wind</v>
          </cell>
          <cell r="O1226" t="str">
            <v/>
          </cell>
          <cell r="P1226" t="str">
            <v>Wind</v>
          </cell>
          <cell r="Q1226" t="str">
            <v>Wind</v>
          </cell>
          <cell r="R1226" t="str">
            <v>Wind</v>
          </cell>
          <cell r="S1226" t="str">
            <v>Wind</v>
          </cell>
          <cell r="T1226" t="str">
            <v>Battery Storage - East</v>
          </cell>
          <cell r="U1226" t="str">
            <v>Wind</v>
          </cell>
          <cell r="V1226" t="str">
            <v>WA</v>
          </cell>
          <cell r="W1226" t="str">
            <v>Yes</v>
          </cell>
        </row>
        <row r="1227">
          <cell r="A1227">
            <v>444651</v>
          </cell>
          <cell r="B1227" t="str">
            <v>I_WW_WD_T3</v>
          </cell>
          <cell r="C1227" t="str">
            <v>I_WW_WD_T3</v>
          </cell>
          <cell r="D1227" t="str">
            <v>I_WW_WD_T3</v>
          </cell>
          <cell r="E1227" t="str">
            <v>New Thermal</v>
          </cell>
          <cell r="F1227" t="str">
            <v>West</v>
          </cell>
          <cell r="G1227" t="str">
            <v>Wind, WallaW</v>
          </cell>
          <cell r="H1227"/>
          <cell r="I1227"/>
          <cell r="J1227" t="str">
            <v>Wind</v>
          </cell>
          <cell r="K1227" t="str">
            <v>Renewable - Wind</v>
          </cell>
          <cell r="L1227" t="str">
            <v/>
          </cell>
          <cell r="M1227" t="str">
            <v>Wind</v>
          </cell>
          <cell r="N1227" t="str">
            <v>Wind</v>
          </cell>
          <cell r="O1227" t="str">
            <v/>
          </cell>
          <cell r="P1227" t="str">
            <v>Wind</v>
          </cell>
          <cell r="Q1227" t="str">
            <v>Wind</v>
          </cell>
          <cell r="R1227" t="str">
            <v>Wind</v>
          </cell>
          <cell r="S1227" t="str">
            <v>Wind</v>
          </cell>
          <cell r="T1227" t="str">
            <v>Battery Storage - East</v>
          </cell>
          <cell r="U1227" t="str">
            <v>Wind</v>
          </cell>
          <cell r="V1227" t="str">
            <v>WA</v>
          </cell>
          <cell r="W1227" t="str">
            <v>Yes</v>
          </cell>
        </row>
        <row r="1228">
          <cell r="A1228">
            <v>443637</v>
          </cell>
          <cell r="B1228" t="str">
            <v>I_YK_WD_T</v>
          </cell>
          <cell r="C1228" t="str">
            <v>I_YK_WD_T</v>
          </cell>
          <cell r="D1228" t="str">
            <v>I_YK_WD_T</v>
          </cell>
          <cell r="E1228" t="str">
            <v>New Thermal</v>
          </cell>
          <cell r="F1228" t="str">
            <v>West</v>
          </cell>
          <cell r="G1228" t="str">
            <v>Wind, YK</v>
          </cell>
          <cell r="H1228"/>
          <cell r="I1228"/>
          <cell r="J1228" t="str">
            <v>Wind</v>
          </cell>
          <cell r="K1228" t="str">
            <v>Renewable - Wind</v>
          </cell>
          <cell r="L1228" t="str">
            <v/>
          </cell>
          <cell r="M1228" t="str">
            <v>Wind</v>
          </cell>
          <cell r="N1228" t="str">
            <v>Wind</v>
          </cell>
          <cell r="O1228" t="str">
            <v/>
          </cell>
          <cell r="P1228" t="str">
            <v>Wind</v>
          </cell>
          <cell r="Q1228" t="str">
            <v>Wind</v>
          </cell>
          <cell r="R1228" t="str">
            <v>Wind</v>
          </cell>
          <cell r="S1228" t="str">
            <v>Wind</v>
          </cell>
          <cell r="T1228" t="str">
            <v>Battery Storage - East</v>
          </cell>
          <cell r="U1228" t="str">
            <v>Wind</v>
          </cell>
          <cell r="V1228" t="str">
            <v>WA</v>
          </cell>
          <cell r="W1228" t="str">
            <v>Yes</v>
          </cell>
        </row>
        <row r="1229">
          <cell r="A1229">
            <v>443638</v>
          </cell>
          <cell r="B1229" t="str">
            <v>I_YK_WD_T1</v>
          </cell>
          <cell r="C1229" t="str">
            <v>I_YK_WD_T1</v>
          </cell>
          <cell r="D1229" t="str">
            <v>I_YK_WD_T1</v>
          </cell>
          <cell r="E1229" t="str">
            <v>New Thermal</v>
          </cell>
          <cell r="F1229" t="str">
            <v>West</v>
          </cell>
          <cell r="G1229" t="str">
            <v>Wind, YK</v>
          </cell>
          <cell r="H1229"/>
          <cell r="I1229"/>
          <cell r="J1229" t="str">
            <v>Wind</v>
          </cell>
          <cell r="K1229" t="str">
            <v>Renewable - Wind</v>
          </cell>
          <cell r="L1229" t="str">
            <v/>
          </cell>
          <cell r="M1229" t="str">
            <v>Wind</v>
          </cell>
          <cell r="N1229" t="str">
            <v>Wind</v>
          </cell>
          <cell r="O1229" t="str">
            <v/>
          </cell>
          <cell r="P1229" t="str">
            <v>Wind</v>
          </cell>
          <cell r="Q1229" t="str">
            <v>Wind</v>
          </cell>
          <cell r="R1229" t="str">
            <v>Wind</v>
          </cell>
          <cell r="S1229" t="str">
            <v>Wind</v>
          </cell>
          <cell r="T1229" t="str">
            <v>Battery Storage - East</v>
          </cell>
          <cell r="U1229" t="str">
            <v>Wind</v>
          </cell>
          <cell r="V1229" t="str">
            <v>WA</v>
          </cell>
          <cell r="W1229" t="str">
            <v>Yes</v>
          </cell>
        </row>
        <row r="1230">
          <cell r="A1230">
            <v>444653</v>
          </cell>
          <cell r="B1230" t="str">
            <v>I_YK_WD_T2</v>
          </cell>
          <cell r="C1230" t="str">
            <v>I_YK_WD_T2</v>
          </cell>
          <cell r="D1230" t="str">
            <v>I_YK_WD_T2</v>
          </cell>
          <cell r="E1230" t="str">
            <v>New Thermal</v>
          </cell>
          <cell r="F1230" t="str">
            <v>West</v>
          </cell>
          <cell r="G1230" t="str">
            <v>Wind, YK</v>
          </cell>
          <cell r="H1230"/>
          <cell r="I1230"/>
          <cell r="J1230" t="str">
            <v>Wind</v>
          </cell>
          <cell r="K1230" t="str">
            <v>Renewable - Wind</v>
          </cell>
          <cell r="L1230" t="str">
            <v/>
          </cell>
          <cell r="M1230" t="str">
            <v>Wind</v>
          </cell>
          <cell r="N1230" t="str">
            <v>Wind</v>
          </cell>
          <cell r="O1230" t="str">
            <v/>
          </cell>
          <cell r="P1230" t="str">
            <v>Wind</v>
          </cell>
          <cell r="Q1230" t="str">
            <v>Wind</v>
          </cell>
          <cell r="R1230" t="str">
            <v>Wind</v>
          </cell>
          <cell r="S1230" t="str">
            <v>Wind</v>
          </cell>
          <cell r="T1230" t="str">
            <v>Battery Storage - East</v>
          </cell>
          <cell r="U1230" t="str">
            <v>Wind</v>
          </cell>
          <cell r="V1230" t="str">
            <v>WA</v>
          </cell>
          <cell r="W1230" t="str">
            <v>Yes</v>
          </cell>
        </row>
        <row r="1231">
          <cell r="A1231">
            <v>444654</v>
          </cell>
          <cell r="B1231" t="str">
            <v>I_YK_WD_T3</v>
          </cell>
          <cell r="C1231" t="str">
            <v>I_YK_WD_T3</v>
          </cell>
          <cell r="D1231" t="str">
            <v>I_YK_WD_T3</v>
          </cell>
          <cell r="E1231" t="str">
            <v>New Thermal</v>
          </cell>
          <cell r="F1231" t="str">
            <v>West</v>
          </cell>
          <cell r="G1231" t="str">
            <v>Wind, YK</v>
          </cell>
          <cell r="H1231"/>
          <cell r="I1231"/>
          <cell r="J1231" t="str">
            <v>Wind</v>
          </cell>
          <cell r="K1231" t="str">
            <v>Renewable - Wind</v>
          </cell>
          <cell r="L1231" t="str">
            <v/>
          </cell>
          <cell r="M1231" t="str">
            <v>Wind</v>
          </cell>
          <cell r="N1231" t="str">
            <v>Wind</v>
          </cell>
          <cell r="O1231" t="str">
            <v/>
          </cell>
          <cell r="P1231" t="str">
            <v>Wind</v>
          </cell>
          <cell r="Q1231" t="str">
            <v>Wind</v>
          </cell>
          <cell r="R1231" t="str">
            <v>Wind</v>
          </cell>
          <cell r="S1231" t="str">
            <v>Wind</v>
          </cell>
          <cell r="T1231" t="str">
            <v>Battery Storage - East</v>
          </cell>
          <cell r="U1231" t="str">
            <v>Wind</v>
          </cell>
          <cell r="V1231" t="str">
            <v>WA</v>
          </cell>
          <cell r="W1231" t="str">
            <v>Yes</v>
          </cell>
        </row>
        <row r="1232">
          <cell r="A1232">
            <v>444670</v>
          </cell>
          <cell r="B1232" t="str">
            <v>I_YK_PV50ST2</v>
          </cell>
          <cell r="C1232" t="str">
            <v>I_YK_PV50ST2</v>
          </cell>
          <cell r="D1232" t="str">
            <v>I_YK_PV50ST2</v>
          </cell>
          <cell r="E1232" t="str">
            <v>New Thermal</v>
          </cell>
          <cell r="F1232" t="str">
            <v>West</v>
          </cell>
          <cell r="G1232" t="str">
            <v>Utility Solar - PV - Yakima</v>
          </cell>
          <cell r="H1232" t="str">
            <v/>
          </cell>
          <cell r="I1232" t="str">
            <v/>
          </cell>
          <cell r="J1232" t="str">
            <v>Solar</v>
          </cell>
          <cell r="K1232" t="str">
            <v>Renewable - Utility Solar</v>
          </cell>
          <cell r="L1232" t="str">
            <v/>
          </cell>
          <cell r="M1232" t="str">
            <v>Solar</v>
          </cell>
          <cell r="N1232" t="str">
            <v>Solar</v>
          </cell>
          <cell r="O1232"/>
          <cell r="P1232" t="str">
            <v>Other Renewables</v>
          </cell>
          <cell r="Q1232" t="str">
            <v>Solar</v>
          </cell>
          <cell r="R1232" t="str">
            <v>Other Renewables</v>
          </cell>
          <cell r="S1232" t="str">
            <v>Solar</v>
          </cell>
          <cell r="T1232" t="str">
            <v>Battery Storage - East</v>
          </cell>
          <cell r="U1232" t="str">
            <v>Solar</v>
          </cell>
          <cell r="V1232" t="str">
            <v>WA</v>
          </cell>
          <cell r="W1232" t="str">
            <v>Yes</v>
          </cell>
        </row>
        <row r="1233">
          <cell r="A1233">
            <v>444671</v>
          </cell>
          <cell r="B1233" t="str">
            <v>I_YK_PV50ST3</v>
          </cell>
          <cell r="C1233" t="str">
            <v>I_YK_PV50ST3</v>
          </cell>
          <cell r="D1233" t="str">
            <v>I_YK_PV50ST3</v>
          </cell>
          <cell r="E1233" t="str">
            <v>New Thermal</v>
          </cell>
          <cell r="F1233" t="str">
            <v>West</v>
          </cell>
          <cell r="G1233" t="str">
            <v>Utility Solar - PV - Yakima</v>
          </cell>
          <cell r="H1233" t="str">
            <v/>
          </cell>
          <cell r="I1233" t="str">
            <v/>
          </cell>
          <cell r="J1233" t="str">
            <v>Solar</v>
          </cell>
          <cell r="K1233" t="str">
            <v>Renewable - Utility Solar</v>
          </cell>
          <cell r="L1233" t="str">
            <v/>
          </cell>
          <cell r="M1233" t="str">
            <v>Solar</v>
          </cell>
          <cell r="N1233" t="str">
            <v>Solar</v>
          </cell>
          <cell r="O1233"/>
          <cell r="P1233" t="str">
            <v>Other Renewables</v>
          </cell>
          <cell r="Q1233" t="str">
            <v>Solar</v>
          </cell>
          <cell r="R1233" t="str">
            <v>Other Renewables</v>
          </cell>
          <cell r="S1233" t="str">
            <v>Solar</v>
          </cell>
          <cell r="T1233" t="str">
            <v>Battery Storage - East</v>
          </cell>
          <cell r="U1233" t="str">
            <v>Solar</v>
          </cell>
          <cell r="V1233" t="str">
            <v>WA</v>
          </cell>
          <cell r="W1233" t="str">
            <v>Yes</v>
          </cell>
        </row>
        <row r="1234">
          <cell r="A1234">
            <v>444672</v>
          </cell>
          <cell r="B1234" t="str">
            <v>I_YK_PV50ST4</v>
          </cell>
          <cell r="C1234" t="str">
            <v>I_YK_PV50ST4</v>
          </cell>
          <cell r="D1234" t="str">
            <v>I_YK_PV50ST4</v>
          </cell>
          <cell r="E1234" t="str">
            <v>New Thermal</v>
          </cell>
          <cell r="F1234" t="str">
            <v>West</v>
          </cell>
          <cell r="G1234" t="str">
            <v>Utility Solar - PV - Yakima</v>
          </cell>
          <cell r="H1234" t="str">
            <v/>
          </cell>
          <cell r="I1234" t="str">
            <v/>
          </cell>
          <cell r="J1234" t="str">
            <v>Solar</v>
          </cell>
          <cell r="K1234" t="str">
            <v>Renewable - Utility Solar</v>
          </cell>
          <cell r="L1234" t="str">
            <v/>
          </cell>
          <cell r="M1234" t="str">
            <v>Solar</v>
          </cell>
          <cell r="N1234" t="str">
            <v>Solar</v>
          </cell>
          <cell r="O1234"/>
          <cell r="P1234" t="str">
            <v>Other Renewables</v>
          </cell>
          <cell r="Q1234" t="str">
            <v>Solar</v>
          </cell>
          <cell r="R1234" t="str">
            <v>Other Renewables</v>
          </cell>
          <cell r="S1234" t="str">
            <v>Solar</v>
          </cell>
          <cell r="T1234" t="str">
            <v>Battery Storage - East</v>
          </cell>
          <cell r="U1234" t="str">
            <v>Solar</v>
          </cell>
          <cell r="V1234" t="str">
            <v>WA</v>
          </cell>
          <cell r="W1234" t="str">
            <v>Yes</v>
          </cell>
        </row>
        <row r="1235">
          <cell r="A1235">
            <v>444673</v>
          </cell>
          <cell r="B1235" t="str">
            <v>I_YK_PV50ST5</v>
          </cell>
          <cell r="C1235" t="str">
            <v>I_YK_PV50ST5</v>
          </cell>
          <cell r="D1235" t="str">
            <v>I_YK_PV50ST5</v>
          </cell>
          <cell r="E1235" t="str">
            <v>New Thermal</v>
          </cell>
          <cell r="F1235" t="str">
            <v>West</v>
          </cell>
          <cell r="G1235" t="str">
            <v>Utility Solar - PV - Yakima</v>
          </cell>
          <cell r="H1235" t="str">
            <v/>
          </cell>
          <cell r="I1235" t="str">
            <v/>
          </cell>
          <cell r="J1235" t="str">
            <v>Solar</v>
          </cell>
          <cell r="K1235" t="str">
            <v>Renewable - Utility Solar</v>
          </cell>
          <cell r="L1235" t="str">
            <v/>
          </cell>
          <cell r="M1235" t="str">
            <v>Solar</v>
          </cell>
          <cell r="N1235" t="str">
            <v>Solar</v>
          </cell>
          <cell r="O1235"/>
          <cell r="P1235" t="str">
            <v>Other Renewables</v>
          </cell>
          <cell r="Q1235" t="str">
            <v>Solar</v>
          </cell>
          <cell r="R1235" t="str">
            <v>Other Renewables</v>
          </cell>
          <cell r="S1235" t="str">
            <v>Solar</v>
          </cell>
          <cell r="T1235" t="str">
            <v>Battery Storage - East</v>
          </cell>
          <cell r="U1235" t="str">
            <v>Solar</v>
          </cell>
          <cell r="V1235" t="str">
            <v>WA</v>
          </cell>
          <cell r="W1235" t="str">
            <v>Yes</v>
          </cell>
        </row>
        <row r="1236">
          <cell r="A1236">
            <v>444674</v>
          </cell>
          <cell r="B1236" t="str">
            <v>I_YK_PV50ST6</v>
          </cell>
          <cell r="C1236" t="str">
            <v>I_YK_PV50ST6</v>
          </cell>
          <cell r="D1236" t="str">
            <v>I_YK_PV50ST6</v>
          </cell>
          <cell r="E1236" t="str">
            <v>New Thermal</v>
          </cell>
          <cell r="F1236" t="str">
            <v>West</v>
          </cell>
          <cell r="G1236" t="str">
            <v>Utility Solar - PV - Yakima</v>
          </cell>
          <cell r="H1236" t="str">
            <v/>
          </cell>
          <cell r="I1236" t="str">
            <v/>
          </cell>
          <cell r="J1236" t="str">
            <v>Solar</v>
          </cell>
          <cell r="K1236" t="str">
            <v>Renewable - Utility Solar</v>
          </cell>
          <cell r="L1236" t="str">
            <v/>
          </cell>
          <cell r="M1236" t="str">
            <v>Solar</v>
          </cell>
          <cell r="N1236" t="str">
            <v>Solar</v>
          </cell>
          <cell r="O1236"/>
          <cell r="P1236" t="str">
            <v>Other Renewables</v>
          </cell>
          <cell r="Q1236" t="str">
            <v>Solar</v>
          </cell>
          <cell r="R1236" t="str">
            <v>Other Renewables</v>
          </cell>
          <cell r="S1236" t="str">
            <v>Solar</v>
          </cell>
          <cell r="T1236" t="str">
            <v>Battery Storage - East</v>
          </cell>
          <cell r="U1236" t="str">
            <v>Solar</v>
          </cell>
          <cell r="V1236" t="str">
            <v>WA</v>
          </cell>
          <cell r="W1236" t="str">
            <v>Yes</v>
          </cell>
        </row>
        <row r="1237">
          <cell r="A1237">
            <v>445037</v>
          </cell>
          <cell r="B1237" t="str">
            <v>I_MC_WD_T</v>
          </cell>
          <cell r="C1237" t="str">
            <v>I_MC_WD_T</v>
          </cell>
          <cell r="D1237" t="str">
            <v>I_MC_WD_T</v>
          </cell>
          <cell r="E1237" t="str">
            <v>New Thermal</v>
          </cell>
          <cell r="F1237" t="str">
            <v>West</v>
          </cell>
          <cell r="G1237" t="str">
            <v>Wind, MidC</v>
          </cell>
          <cell r="H1237"/>
          <cell r="I1237"/>
          <cell r="J1237" t="str">
            <v>Wind</v>
          </cell>
          <cell r="K1237" t="str">
            <v>Renewable - Wind</v>
          </cell>
          <cell r="L1237" t="str">
            <v/>
          </cell>
          <cell r="M1237" t="str">
            <v>Wind</v>
          </cell>
          <cell r="N1237" t="str">
            <v>Wind</v>
          </cell>
          <cell r="O1237" t="str">
            <v/>
          </cell>
          <cell r="P1237" t="str">
            <v>Wind</v>
          </cell>
          <cell r="Q1237" t="str">
            <v>Wind</v>
          </cell>
          <cell r="R1237" t="str">
            <v>Wind</v>
          </cell>
          <cell r="S1237" t="str">
            <v>Wind</v>
          </cell>
          <cell r="T1237" t="str">
            <v>Battery Storage - East</v>
          </cell>
          <cell r="U1237" t="str">
            <v>Wind</v>
          </cell>
          <cell r="V1237" t="str">
            <v>WA</v>
          </cell>
          <cell r="W1237" t="str">
            <v>Yes</v>
          </cell>
        </row>
        <row r="1238">
          <cell r="A1238">
            <v>489293</v>
          </cell>
          <cell r="B1238" t="str">
            <v>H_.SO1_WD</v>
          </cell>
          <cell r="C1238" t="str">
            <v>H_.SO1_WD</v>
          </cell>
          <cell r="D1238" t="str">
            <v>H_ SO1_WD</v>
          </cell>
          <cell r="E1238" t="str">
            <v>New Thermal</v>
          </cell>
          <cell r="F1238" t="str">
            <v>West</v>
          </cell>
          <cell r="G1238" t="str">
            <v>Wind, SO</v>
          </cell>
          <cell r="H1238"/>
          <cell r="I1238"/>
          <cell r="J1238" t="str">
            <v>Wind</v>
          </cell>
          <cell r="K1238" t="str">
            <v>Renewable - Wind</v>
          </cell>
          <cell r="L1238" t="str">
            <v/>
          </cell>
          <cell r="M1238" t="str">
            <v>Wind</v>
          </cell>
          <cell r="N1238" t="str">
            <v>Wind</v>
          </cell>
          <cell r="O1238" t="str">
            <v/>
          </cell>
          <cell r="P1238" t="str">
            <v>Wind</v>
          </cell>
          <cell r="Q1238" t="str">
            <v>Wind</v>
          </cell>
          <cell r="R1238" t="str">
            <v>Wind</v>
          </cell>
          <cell r="S1238" t="str">
            <v>Wind</v>
          </cell>
          <cell r="T1238" t="str">
            <v>Battery Storage - East</v>
          </cell>
          <cell r="U1238" t="str">
            <v>Wind</v>
          </cell>
          <cell r="V1238" t="str">
            <v>OR</v>
          </cell>
          <cell r="W1238" t="str">
            <v>Yes</v>
          </cell>
        </row>
        <row r="1239">
          <cell r="A1239">
            <v>445038</v>
          </cell>
          <cell r="B1239" t="str">
            <v>I_SO_WD_T</v>
          </cell>
          <cell r="C1239" t="str">
            <v>I_SO_WD_T</v>
          </cell>
          <cell r="D1239" t="str">
            <v>I_SO_WD_T</v>
          </cell>
          <cell r="E1239" t="str">
            <v>New Thermal</v>
          </cell>
          <cell r="F1239" t="str">
            <v>West</v>
          </cell>
          <cell r="G1239" t="str">
            <v>Wind, SO</v>
          </cell>
          <cell r="H1239"/>
          <cell r="I1239"/>
          <cell r="J1239" t="str">
            <v>Wind</v>
          </cell>
          <cell r="K1239" t="str">
            <v>Renewable - Wind</v>
          </cell>
          <cell r="L1239" t="str">
            <v/>
          </cell>
          <cell r="M1239" t="str">
            <v>Wind</v>
          </cell>
          <cell r="N1239" t="str">
            <v>Wind</v>
          </cell>
          <cell r="O1239" t="str">
            <v/>
          </cell>
          <cell r="P1239" t="str">
            <v>Wind</v>
          </cell>
          <cell r="Q1239" t="str">
            <v>Wind</v>
          </cell>
          <cell r="R1239" t="str">
            <v>Wind</v>
          </cell>
          <cell r="S1239" t="str">
            <v>Wind</v>
          </cell>
          <cell r="T1239" t="str">
            <v>Battery Storage - East</v>
          </cell>
          <cell r="U1239" t="str">
            <v>Wind</v>
          </cell>
          <cell r="V1239" t="str">
            <v>OR</v>
          </cell>
          <cell r="W1239" t="str">
            <v>Yes</v>
          </cell>
        </row>
        <row r="1240">
          <cell r="A1240">
            <v>445039</v>
          </cell>
          <cell r="B1240" t="str">
            <v>I_SO_WD_T1</v>
          </cell>
          <cell r="C1240" t="str">
            <v>I_SO_WD_T1</v>
          </cell>
          <cell r="D1240" t="str">
            <v>I_SO_WD_T1</v>
          </cell>
          <cell r="E1240" t="str">
            <v>New Thermal</v>
          </cell>
          <cell r="F1240" t="str">
            <v>West</v>
          </cell>
          <cell r="G1240" t="str">
            <v>Wind, SO</v>
          </cell>
          <cell r="H1240"/>
          <cell r="I1240"/>
          <cell r="J1240" t="str">
            <v>Wind</v>
          </cell>
          <cell r="K1240" t="str">
            <v>Renewable - Wind</v>
          </cell>
          <cell r="L1240" t="str">
            <v/>
          </cell>
          <cell r="M1240" t="str">
            <v>Wind</v>
          </cell>
          <cell r="N1240" t="str">
            <v>Wind</v>
          </cell>
          <cell r="O1240" t="str">
            <v/>
          </cell>
          <cell r="P1240" t="str">
            <v>Wind</v>
          </cell>
          <cell r="Q1240" t="str">
            <v>Wind</v>
          </cell>
          <cell r="R1240" t="str">
            <v>Wind</v>
          </cell>
          <cell r="S1240" t="str">
            <v>Wind</v>
          </cell>
          <cell r="T1240" t="str">
            <v>Battery Storage - East</v>
          </cell>
          <cell r="U1240" t="str">
            <v>Wind</v>
          </cell>
          <cell r="V1240" t="str">
            <v>WA</v>
          </cell>
          <cell r="W1240" t="str">
            <v>Yes</v>
          </cell>
        </row>
        <row r="1241">
          <cell r="A1241">
            <v>518622</v>
          </cell>
          <cell r="B1241" t="str">
            <v>I_SO_WD_T2</v>
          </cell>
          <cell r="C1241" t="str">
            <v>I_SO_WD_T2</v>
          </cell>
          <cell r="D1241" t="str">
            <v>I_SO_WD_T2</v>
          </cell>
          <cell r="E1241" t="str">
            <v>New Thermal</v>
          </cell>
          <cell r="F1241" t="str">
            <v>West</v>
          </cell>
          <cell r="G1241" t="str">
            <v>Wind, SO</v>
          </cell>
          <cell r="H1241"/>
          <cell r="I1241"/>
          <cell r="J1241" t="str">
            <v>Wind</v>
          </cell>
          <cell r="K1241" t="str">
            <v>Renewable - Wind</v>
          </cell>
          <cell r="L1241" t="str">
            <v/>
          </cell>
          <cell r="M1241" t="str">
            <v>Wind</v>
          </cell>
          <cell r="N1241" t="str">
            <v>Wind</v>
          </cell>
          <cell r="O1241" t="str">
            <v/>
          </cell>
          <cell r="P1241" t="str">
            <v>Wind</v>
          </cell>
          <cell r="Q1241" t="str">
            <v>Wind</v>
          </cell>
          <cell r="R1241" t="str">
            <v>Wind</v>
          </cell>
          <cell r="S1241" t="str">
            <v>Wind</v>
          </cell>
          <cell r="T1241" t="str">
            <v>Battery Storage - East</v>
          </cell>
          <cell r="U1241" t="str">
            <v>Wind</v>
          </cell>
          <cell r="V1241" t="str">
            <v>WA</v>
          </cell>
          <cell r="W1241" t="str">
            <v>Yes</v>
          </cell>
        </row>
        <row r="1242">
          <cell r="A1242">
            <v>518624</v>
          </cell>
          <cell r="B1242" t="str">
            <v>I_SO_WD_T3</v>
          </cell>
          <cell r="C1242" t="str">
            <v>I_SO_WD_T3</v>
          </cell>
          <cell r="D1242" t="str">
            <v>I_SO_WD_T3</v>
          </cell>
          <cell r="E1242" t="str">
            <v>New Thermal</v>
          </cell>
          <cell r="F1242" t="str">
            <v>West</v>
          </cell>
          <cell r="G1242" t="str">
            <v>Wind, SO</v>
          </cell>
          <cell r="H1242"/>
          <cell r="I1242"/>
          <cell r="J1242" t="str">
            <v>Wind</v>
          </cell>
          <cell r="K1242" t="str">
            <v>Renewable - Wind</v>
          </cell>
          <cell r="L1242" t="str">
            <v/>
          </cell>
          <cell r="M1242" t="str">
            <v>Wind</v>
          </cell>
          <cell r="N1242" t="str">
            <v>Wind</v>
          </cell>
          <cell r="O1242" t="str">
            <v/>
          </cell>
          <cell r="P1242" t="str">
            <v>Wind</v>
          </cell>
          <cell r="Q1242" t="str">
            <v>Wind</v>
          </cell>
          <cell r="R1242" t="str">
            <v>Wind</v>
          </cell>
          <cell r="S1242" t="str">
            <v>Wind</v>
          </cell>
          <cell r="T1242" t="str">
            <v>Battery Storage - East</v>
          </cell>
          <cell r="U1242" t="str">
            <v>Wind</v>
          </cell>
          <cell r="V1242" t="str">
            <v>WA</v>
          </cell>
          <cell r="W1242" t="str">
            <v>Yes</v>
          </cell>
        </row>
        <row r="1243">
          <cell r="A1243">
            <v>488103</v>
          </cell>
          <cell r="B1243" t="str">
            <v>I_DJ_CC_J2</v>
          </cell>
          <cell r="C1243" t="str">
            <v>I_DJ_CC_J2</v>
          </cell>
          <cell r="D1243" t="str">
            <v>I_DJ_CC_J2</v>
          </cell>
          <cell r="E1243" t="str">
            <v>New thermal</v>
          </cell>
          <cell r="F1243" t="str">
            <v>East</v>
          </cell>
          <cell r="G1243" t="str">
            <v>CCCT - DJohns - J 2x1</v>
          </cell>
          <cell r="H1243" t="str">
            <v/>
          </cell>
          <cell r="I1243" t="str">
            <v/>
          </cell>
          <cell r="J1243" t="str">
            <v>Gas</v>
          </cell>
          <cell r="K1243" t="str">
            <v>Gas - CCCT</v>
          </cell>
          <cell r="L1243" t="str">
            <v>DJohns</v>
          </cell>
          <cell r="M1243" t="str">
            <v>Gas</v>
          </cell>
          <cell r="N1243" t="str">
            <v>Gas</v>
          </cell>
          <cell r="O1243" t="str">
            <v/>
          </cell>
          <cell r="P1243" t="str">
            <v>Thermal</v>
          </cell>
          <cell r="Q1243" t="str">
            <v>CCCT</v>
          </cell>
          <cell r="R1243" t="str">
            <v>Thermal</v>
          </cell>
          <cell r="S1243" t="str">
            <v>CCCT</v>
          </cell>
          <cell r="T1243" t="str">
            <v>Battery Storage - East</v>
          </cell>
          <cell r="U1243" t="str">
            <v>IRP_CCCT</v>
          </cell>
          <cell r="V1243" t="str">
            <v>WY</v>
          </cell>
          <cell r="W1243" t="str">
            <v>No</v>
          </cell>
        </row>
        <row r="1244">
          <cell r="A1244">
            <v>488104</v>
          </cell>
          <cell r="B1244" t="str">
            <v>I_DJ_CC_J2D</v>
          </cell>
          <cell r="C1244" t="str">
            <v>I_DJ_CC_J2D</v>
          </cell>
          <cell r="D1244" t="str">
            <v>I_DJ_CC_J2D</v>
          </cell>
          <cell r="E1244" t="str">
            <v>New thermal</v>
          </cell>
          <cell r="F1244" t="str">
            <v>East</v>
          </cell>
          <cell r="G1244" t="str">
            <v>CCCT - DJohns - J 2x1</v>
          </cell>
          <cell r="H1244" t="str">
            <v/>
          </cell>
          <cell r="I1244" t="str">
            <v/>
          </cell>
          <cell r="J1244" t="str">
            <v>Gas</v>
          </cell>
          <cell r="K1244" t="str">
            <v>Gas - CCCT</v>
          </cell>
          <cell r="L1244" t="str">
            <v>DJohns</v>
          </cell>
          <cell r="M1244" t="str">
            <v>Gas</v>
          </cell>
          <cell r="N1244" t="str">
            <v>Gas</v>
          </cell>
          <cell r="O1244" t="str">
            <v/>
          </cell>
          <cell r="P1244" t="str">
            <v>Thermal</v>
          </cell>
          <cell r="Q1244" t="str">
            <v>CCCT</v>
          </cell>
          <cell r="R1244" t="str">
            <v>Thermal</v>
          </cell>
          <cell r="S1244" t="str">
            <v>CCCT</v>
          </cell>
          <cell r="T1244" t="str">
            <v>Battery Storage - East</v>
          </cell>
          <cell r="U1244" t="str">
            <v>IRP_CCCT</v>
          </cell>
          <cell r="V1244" t="str">
            <v>WY</v>
          </cell>
          <cell r="W1244" t="str">
            <v>No</v>
          </cell>
        </row>
        <row r="1245">
          <cell r="A1245">
            <v>488115</v>
          </cell>
          <cell r="B1245" t="str">
            <v>I_GO_CC_G2</v>
          </cell>
          <cell r="C1245" t="str">
            <v>I_GO_CC_G2</v>
          </cell>
          <cell r="D1245" t="str">
            <v>I_GO_CC_G2</v>
          </cell>
          <cell r="E1245" t="str">
            <v>New thermal</v>
          </cell>
          <cell r="F1245" t="str">
            <v>East</v>
          </cell>
          <cell r="G1245" t="str">
            <v>CCCT - Goshen - G 2x1</v>
          </cell>
          <cell r="H1245" t="str">
            <v/>
          </cell>
          <cell r="I1245" t="str">
            <v/>
          </cell>
          <cell r="J1245" t="str">
            <v>Gas</v>
          </cell>
          <cell r="K1245" t="str">
            <v>Gas - CCCT</v>
          </cell>
          <cell r="L1245" t="str">
            <v>Goshen</v>
          </cell>
          <cell r="M1245" t="str">
            <v>Gas</v>
          </cell>
          <cell r="N1245" t="str">
            <v>Gas</v>
          </cell>
          <cell r="O1245" t="str">
            <v/>
          </cell>
          <cell r="P1245" t="str">
            <v>Thermal</v>
          </cell>
          <cell r="Q1245" t="str">
            <v>CCCT</v>
          </cell>
          <cell r="R1245" t="str">
            <v>Thermal</v>
          </cell>
          <cell r="S1245" t="str">
            <v>CCCT</v>
          </cell>
          <cell r="T1245" t="str">
            <v>Battery Storage - East</v>
          </cell>
          <cell r="U1245" t="str">
            <v>IRP_CCCT</v>
          </cell>
          <cell r="V1245" t="str">
            <v>ID</v>
          </cell>
          <cell r="W1245" t="str">
            <v>No</v>
          </cell>
        </row>
        <row r="1246">
          <cell r="A1246">
            <v>488116</v>
          </cell>
          <cell r="B1246" t="str">
            <v>I_GO_CC_G2D</v>
          </cell>
          <cell r="C1246" t="str">
            <v>I_GO_CC_G2D</v>
          </cell>
          <cell r="D1246" t="str">
            <v>I_GO_CC_G2D</v>
          </cell>
          <cell r="E1246" t="str">
            <v>New thermal</v>
          </cell>
          <cell r="F1246" t="str">
            <v>East</v>
          </cell>
          <cell r="G1246" t="str">
            <v>CCCT - Goshen - G 2x1</v>
          </cell>
          <cell r="H1246" t="str">
            <v/>
          </cell>
          <cell r="I1246" t="str">
            <v/>
          </cell>
          <cell r="J1246" t="str">
            <v>Gas</v>
          </cell>
          <cell r="K1246" t="str">
            <v>Gas - CCCT</v>
          </cell>
          <cell r="L1246" t="str">
            <v>Goshen</v>
          </cell>
          <cell r="M1246" t="str">
            <v>Gas</v>
          </cell>
          <cell r="N1246" t="str">
            <v>Gas</v>
          </cell>
          <cell r="O1246" t="str">
            <v/>
          </cell>
          <cell r="P1246" t="str">
            <v>Thermal</v>
          </cell>
          <cell r="Q1246" t="str">
            <v>CCCT</v>
          </cell>
          <cell r="R1246" t="str">
            <v>Thermal</v>
          </cell>
          <cell r="S1246" t="str">
            <v>CCCT</v>
          </cell>
          <cell r="T1246" t="str">
            <v>Battery Storage - East</v>
          </cell>
          <cell r="U1246" t="str">
            <v>IRP_CCCT</v>
          </cell>
          <cell r="V1246" t="str">
            <v>ID</v>
          </cell>
          <cell r="W1246" t="str">
            <v>No</v>
          </cell>
        </row>
        <row r="1247">
          <cell r="A1247">
            <v>1291505</v>
          </cell>
          <cell r="B1247" t="str">
            <v>I_GO2_CC_G2</v>
          </cell>
          <cell r="C1247" t="str">
            <v>I_GO2_CC_G2</v>
          </cell>
          <cell r="D1247" t="str">
            <v>I_GO2_CC_G2</v>
          </cell>
          <cell r="E1247" t="str">
            <v>New thermal</v>
          </cell>
          <cell r="F1247" t="str">
            <v>East</v>
          </cell>
          <cell r="G1247" t="str">
            <v>CCCT - Goshen - G 2x1</v>
          </cell>
          <cell r="H1247" t="str">
            <v/>
          </cell>
          <cell r="I1247" t="str">
            <v/>
          </cell>
          <cell r="J1247" t="str">
            <v>Gas</v>
          </cell>
          <cell r="K1247" t="str">
            <v>Gas - CCCT</v>
          </cell>
          <cell r="L1247" t="str">
            <v>Goshen</v>
          </cell>
          <cell r="M1247" t="str">
            <v>Gas</v>
          </cell>
          <cell r="N1247" t="str">
            <v>Gas</v>
          </cell>
          <cell r="O1247" t="str">
            <v/>
          </cell>
          <cell r="P1247" t="str">
            <v>Thermal</v>
          </cell>
          <cell r="Q1247" t="str">
            <v>CCCT</v>
          </cell>
          <cell r="R1247" t="str">
            <v>Thermal</v>
          </cell>
          <cell r="S1247" t="str">
            <v>CCCT</v>
          </cell>
          <cell r="T1247" t="str">
            <v>Battery Storage - East</v>
          </cell>
          <cell r="U1247" t="str">
            <v>IRP_CCCT</v>
          </cell>
          <cell r="V1247" t="str">
            <v>ID</v>
          </cell>
          <cell r="W1247" t="str">
            <v>No</v>
          </cell>
        </row>
        <row r="1248">
          <cell r="A1248">
            <v>1291506</v>
          </cell>
          <cell r="B1248" t="str">
            <v>I_GO2_CC_G2D</v>
          </cell>
          <cell r="C1248" t="str">
            <v>I_GO2_CC_G2D</v>
          </cell>
          <cell r="D1248" t="str">
            <v>I_GO2_CC_G2D</v>
          </cell>
          <cell r="E1248" t="str">
            <v>New thermal</v>
          </cell>
          <cell r="F1248" t="str">
            <v>East</v>
          </cell>
          <cell r="G1248" t="str">
            <v>CCCT - Goshen - G 2x1</v>
          </cell>
          <cell r="H1248" t="str">
            <v/>
          </cell>
          <cell r="I1248" t="str">
            <v/>
          </cell>
          <cell r="J1248" t="str">
            <v>Gas</v>
          </cell>
          <cell r="K1248" t="str">
            <v>Gas - CCCT</v>
          </cell>
          <cell r="L1248" t="str">
            <v>Goshen</v>
          </cell>
          <cell r="M1248" t="str">
            <v>Gas</v>
          </cell>
          <cell r="N1248" t="str">
            <v>Gas</v>
          </cell>
          <cell r="O1248" t="str">
            <v/>
          </cell>
          <cell r="P1248" t="str">
            <v>Thermal</v>
          </cell>
          <cell r="Q1248" t="str">
            <v>CCCT</v>
          </cell>
          <cell r="R1248" t="str">
            <v>Thermal</v>
          </cell>
          <cell r="S1248" t="str">
            <v>CCCT</v>
          </cell>
          <cell r="T1248" t="str">
            <v>Battery Storage - East</v>
          </cell>
          <cell r="U1248" t="str">
            <v>IRP_CCCT</v>
          </cell>
          <cell r="V1248" t="str">
            <v>ID</v>
          </cell>
          <cell r="W1248" t="str">
            <v>No</v>
          </cell>
        </row>
        <row r="1249">
          <cell r="A1249">
            <v>488101</v>
          </cell>
          <cell r="B1249" t="str">
            <v>I_GO_CC_J2</v>
          </cell>
          <cell r="C1249" t="str">
            <v>I_GO_CC_J2</v>
          </cell>
          <cell r="D1249" t="str">
            <v>I_GO_CC_J2</v>
          </cell>
          <cell r="E1249" t="str">
            <v>New thermal</v>
          </cell>
          <cell r="F1249" t="str">
            <v>East</v>
          </cell>
          <cell r="G1249" t="str">
            <v>CCCT - Goshen - J 2x1</v>
          </cell>
          <cell r="H1249" t="str">
            <v/>
          </cell>
          <cell r="I1249" t="str">
            <v/>
          </cell>
          <cell r="J1249" t="str">
            <v>Gas</v>
          </cell>
          <cell r="K1249" t="str">
            <v>Gas - CCCT</v>
          </cell>
          <cell r="L1249" t="str">
            <v>Goshen</v>
          </cell>
          <cell r="M1249" t="str">
            <v>Gas</v>
          </cell>
          <cell r="N1249" t="str">
            <v>Gas</v>
          </cell>
          <cell r="O1249" t="str">
            <v/>
          </cell>
          <cell r="P1249" t="str">
            <v>Thermal</v>
          </cell>
          <cell r="Q1249" t="str">
            <v>CCCT</v>
          </cell>
          <cell r="R1249" t="str">
            <v>Thermal</v>
          </cell>
          <cell r="S1249" t="str">
            <v>CCCT</v>
          </cell>
          <cell r="T1249" t="str">
            <v>Battery Storage - East</v>
          </cell>
          <cell r="U1249" t="str">
            <v>IRP_CCCT</v>
          </cell>
          <cell r="V1249" t="str">
            <v>ID</v>
          </cell>
          <cell r="W1249" t="str">
            <v>No</v>
          </cell>
        </row>
        <row r="1250">
          <cell r="A1250">
            <v>488102</v>
          </cell>
          <cell r="B1250" t="str">
            <v>I_GO_CC_J2D</v>
          </cell>
          <cell r="C1250" t="str">
            <v>I_GO_CC_J2D</v>
          </cell>
          <cell r="D1250" t="str">
            <v>I_GO_CC_J2D</v>
          </cell>
          <cell r="E1250" t="str">
            <v>New thermal</v>
          </cell>
          <cell r="F1250" t="str">
            <v>East</v>
          </cell>
          <cell r="G1250" t="str">
            <v>CCCT - Goshen - J 2x1</v>
          </cell>
          <cell r="H1250" t="str">
            <v/>
          </cell>
          <cell r="I1250" t="str">
            <v/>
          </cell>
          <cell r="J1250" t="str">
            <v>Gas</v>
          </cell>
          <cell r="K1250" t="str">
            <v>Gas - CCCT</v>
          </cell>
          <cell r="L1250" t="str">
            <v>Hunter</v>
          </cell>
          <cell r="M1250" t="str">
            <v>Gas</v>
          </cell>
          <cell r="N1250" t="str">
            <v>Gas</v>
          </cell>
          <cell r="O1250" t="str">
            <v/>
          </cell>
          <cell r="P1250" t="str">
            <v>Thermal</v>
          </cell>
          <cell r="Q1250" t="str">
            <v>CCCT</v>
          </cell>
          <cell r="R1250" t="str">
            <v>Thermal</v>
          </cell>
          <cell r="S1250" t="str">
            <v>CCCT</v>
          </cell>
          <cell r="T1250" t="str">
            <v>Battery Storage - East</v>
          </cell>
          <cell r="U1250" t="str">
            <v>IRP_CCCT</v>
          </cell>
          <cell r="V1250" t="str">
            <v>ID</v>
          </cell>
          <cell r="W1250" t="str">
            <v>No</v>
          </cell>
        </row>
        <row r="1251">
          <cell r="A1251">
            <v>489292</v>
          </cell>
          <cell r="B1251" t="str">
            <v>I_GO_WD_T1</v>
          </cell>
          <cell r="C1251" t="str">
            <v>I_GO_WD_T1</v>
          </cell>
          <cell r="D1251" t="str">
            <v>I_GO_WD_T1</v>
          </cell>
          <cell r="E1251" t="str">
            <v>New thermal</v>
          </cell>
          <cell r="F1251" t="str">
            <v>East</v>
          </cell>
          <cell r="G1251" t="str">
            <v>Wind, GO</v>
          </cell>
          <cell r="H1251" t="str">
            <v/>
          </cell>
          <cell r="I1251" t="str">
            <v/>
          </cell>
          <cell r="J1251" t="str">
            <v>Wind</v>
          </cell>
          <cell r="K1251" t="str">
            <v>Renewable - Wind</v>
          </cell>
          <cell r="L1251" t="str">
            <v/>
          </cell>
          <cell r="M1251" t="str">
            <v>Wind</v>
          </cell>
          <cell r="N1251" t="str">
            <v>Wind</v>
          </cell>
          <cell r="O1251" t="str">
            <v/>
          </cell>
          <cell r="P1251" t="str">
            <v>Wind</v>
          </cell>
          <cell r="Q1251" t="str">
            <v>Wind</v>
          </cell>
          <cell r="R1251" t="str">
            <v>Wind</v>
          </cell>
          <cell r="S1251" t="str">
            <v>Wind</v>
          </cell>
          <cell r="T1251" t="str">
            <v>Battery Storage - East</v>
          </cell>
          <cell r="U1251" t="str">
            <v>Wind</v>
          </cell>
          <cell r="V1251" t="str">
            <v>ID</v>
          </cell>
          <cell r="W1251" t="str">
            <v>Yes</v>
          </cell>
        </row>
        <row r="1252">
          <cell r="A1252">
            <v>518621</v>
          </cell>
          <cell r="B1252" t="str">
            <v>I_GO_WD_T2</v>
          </cell>
          <cell r="C1252" t="str">
            <v>I_GO_WD_T2</v>
          </cell>
          <cell r="D1252" t="str">
            <v>I_GO_WD_T2</v>
          </cell>
          <cell r="E1252" t="str">
            <v>New thermal</v>
          </cell>
          <cell r="F1252" t="str">
            <v>East</v>
          </cell>
          <cell r="G1252" t="str">
            <v>Wind, GO</v>
          </cell>
          <cell r="H1252" t="str">
            <v/>
          </cell>
          <cell r="I1252" t="str">
            <v/>
          </cell>
          <cell r="J1252" t="str">
            <v>Wind</v>
          </cell>
          <cell r="K1252" t="str">
            <v>Renewable - Wind</v>
          </cell>
          <cell r="L1252" t="str">
            <v/>
          </cell>
          <cell r="M1252" t="str">
            <v>Wind</v>
          </cell>
          <cell r="N1252" t="str">
            <v>Wind</v>
          </cell>
          <cell r="O1252" t="str">
            <v/>
          </cell>
          <cell r="P1252" t="str">
            <v>Wind</v>
          </cell>
          <cell r="Q1252" t="str">
            <v>Wind</v>
          </cell>
          <cell r="R1252" t="str">
            <v>Wind</v>
          </cell>
          <cell r="S1252" t="str">
            <v>Wind</v>
          </cell>
          <cell r="T1252" t="str">
            <v>Battery Storage - East</v>
          </cell>
          <cell r="U1252" t="str">
            <v>Wind</v>
          </cell>
          <cell r="V1252" t="str">
            <v>ID</v>
          </cell>
          <cell r="W1252" t="str">
            <v>Yes</v>
          </cell>
        </row>
        <row r="1253">
          <cell r="A1253">
            <v>518623</v>
          </cell>
          <cell r="B1253" t="str">
            <v>I_GO_WD_T3</v>
          </cell>
          <cell r="C1253" t="str">
            <v>I_GO_WD_T3</v>
          </cell>
          <cell r="D1253" t="str">
            <v>I_GO_WD_T3</v>
          </cell>
          <cell r="E1253" t="str">
            <v>New thermal</v>
          </cell>
          <cell r="F1253" t="str">
            <v>East</v>
          </cell>
          <cell r="G1253" t="str">
            <v>Wind, GO</v>
          </cell>
          <cell r="H1253" t="str">
            <v/>
          </cell>
          <cell r="I1253" t="str">
            <v/>
          </cell>
          <cell r="J1253" t="str">
            <v>Wind</v>
          </cell>
          <cell r="K1253" t="str">
            <v>Renewable - Wind</v>
          </cell>
          <cell r="L1253" t="str">
            <v/>
          </cell>
          <cell r="M1253" t="str">
            <v>Wind</v>
          </cell>
          <cell r="N1253" t="str">
            <v>Wind</v>
          </cell>
          <cell r="O1253" t="str">
            <v/>
          </cell>
          <cell r="P1253" t="str">
            <v>Wind</v>
          </cell>
          <cell r="Q1253" t="str">
            <v>Wind</v>
          </cell>
          <cell r="R1253" t="str">
            <v>Wind</v>
          </cell>
          <cell r="S1253" t="str">
            <v>Wind</v>
          </cell>
          <cell r="T1253" t="str">
            <v>Battery Storage - East</v>
          </cell>
          <cell r="U1253" t="str">
            <v>Wind</v>
          </cell>
          <cell r="V1253" t="str">
            <v>ID</v>
          </cell>
          <cell r="W1253" t="str">
            <v>Yes</v>
          </cell>
        </row>
        <row r="1254">
          <cell r="A1254">
            <v>488105</v>
          </cell>
          <cell r="B1254" t="str">
            <v>I_HTR_CC_J2</v>
          </cell>
          <cell r="C1254" t="str">
            <v>I_HTR_CC_J2</v>
          </cell>
          <cell r="D1254" t="str">
            <v>I_HTR_CC_J2</v>
          </cell>
          <cell r="E1254" t="str">
            <v>New thermal</v>
          </cell>
          <cell r="F1254" t="str">
            <v>East</v>
          </cell>
          <cell r="G1254" t="str">
            <v>CCCT - Hunter - J 2x1</v>
          </cell>
          <cell r="H1254" t="str">
            <v/>
          </cell>
          <cell r="I1254" t="str">
            <v/>
          </cell>
          <cell r="J1254" t="str">
            <v>Gas</v>
          </cell>
          <cell r="K1254" t="str">
            <v>Gas - CCCT</v>
          </cell>
          <cell r="L1254" t="str">
            <v>Hunter</v>
          </cell>
          <cell r="M1254" t="str">
            <v>Gas</v>
          </cell>
          <cell r="N1254" t="str">
            <v>Gas</v>
          </cell>
          <cell r="O1254" t="str">
            <v/>
          </cell>
          <cell r="P1254" t="str">
            <v>Thermal</v>
          </cell>
          <cell r="Q1254" t="str">
            <v>CCCT</v>
          </cell>
          <cell r="R1254" t="str">
            <v>Thermal</v>
          </cell>
          <cell r="S1254" t="str">
            <v>CCCT</v>
          </cell>
          <cell r="T1254" t="str">
            <v>Battery Storage - East</v>
          </cell>
          <cell r="U1254" t="str">
            <v>IRP_CCCT</v>
          </cell>
          <cell r="V1254" t="str">
            <v>UT</v>
          </cell>
          <cell r="W1254" t="str">
            <v>No</v>
          </cell>
        </row>
        <row r="1255">
          <cell r="A1255">
            <v>488106</v>
          </cell>
          <cell r="B1255" t="str">
            <v>I_HTR_CC_J2D</v>
          </cell>
          <cell r="C1255" t="str">
            <v>I_HTR_CC_J2D</v>
          </cell>
          <cell r="D1255" t="str">
            <v>I_HTR_CC_J2D</v>
          </cell>
          <cell r="E1255" t="str">
            <v>New thermal</v>
          </cell>
          <cell r="F1255" t="str">
            <v>East</v>
          </cell>
          <cell r="G1255" t="str">
            <v>CCCT - Hunter - J 2x1</v>
          </cell>
          <cell r="H1255" t="str">
            <v/>
          </cell>
          <cell r="I1255" t="str">
            <v/>
          </cell>
          <cell r="J1255" t="str">
            <v>Gas</v>
          </cell>
          <cell r="K1255" t="str">
            <v>Gas - CCCT</v>
          </cell>
          <cell r="L1255" t="str">
            <v>Hunter</v>
          </cell>
          <cell r="M1255" t="str">
            <v>Gas</v>
          </cell>
          <cell r="N1255" t="str">
            <v>Gas</v>
          </cell>
          <cell r="O1255" t="str">
            <v/>
          </cell>
          <cell r="P1255" t="str">
            <v>Thermal</v>
          </cell>
          <cell r="Q1255" t="str">
            <v>CCCT</v>
          </cell>
          <cell r="R1255" t="str">
            <v>Thermal</v>
          </cell>
          <cell r="S1255" t="str">
            <v>CCCT</v>
          </cell>
          <cell r="T1255" t="str">
            <v>Battery Storage - East</v>
          </cell>
          <cell r="U1255" t="str">
            <v>IRP_CCCT</v>
          </cell>
          <cell r="V1255" t="str">
            <v>UT</v>
          </cell>
          <cell r="W1255" t="str">
            <v>No</v>
          </cell>
        </row>
        <row r="1256">
          <cell r="A1256">
            <v>488117</v>
          </cell>
          <cell r="B1256" t="str">
            <v>I_JB_CC_G1</v>
          </cell>
          <cell r="C1256" t="str">
            <v>I_JB_CC_G1</v>
          </cell>
          <cell r="D1256" t="str">
            <v>I_JB_CC_G1</v>
          </cell>
          <cell r="E1256" t="str">
            <v>New thermal</v>
          </cell>
          <cell r="F1256" t="str">
            <v>West</v>
          </cell>
          <cell r="G1256" t="str">
            <v>CCCT - Jbridger - G 1x1</v>
          </cell>
          <cell r="H1256" t="str">
            <v/>
          </cell>
          <cell r="I1256" t="str">
            <v/>
          </cell>
          <cell r="J1256" t="str">
            <v>Gas</v>
          </cell>
          <cell r="K1256" t="str">
            <v>Gas - CCCT</v>
          </cell>
          <cell r="L1256" t="str">
            <v>Jbridger</v>
          </cell>
          <cell r="M1256" t="str">
            <v>Gas</v>
          </cell>
          <cell r="N1256" t="str">
            <v>Gas</v>
          </cell>
          <cell r="O1256" t="str">
            <v/>
          </cell>
          <cell r="P1256" t="str">
            <v>Thermal</v>
          </cell>
          <cell r="Q1256" t="str">
            <v>CCCT</v>
          </cell>
          <cell r="R1256" t="str">
            <v>Thermal</v>
          </cell>
          <cell r="S1256" t="str">
            <v>CCCT</v>
          </cell>
          <cell r="T1256" t="str">
            <v>Battery Storage - East</v>
          </cell>
          <cell r="U1256" t="str">
            <v>IRP_CCCT</v>
          </cell>
          <cell r="V1256" t="str">
            <v>WY</v>
          </cell>
          <cell r="W1256" t="str">
            <v>No</v>
          </cell>
        </row>
        <row r="1257">
          <cell r="A1257">
            <v>488118</v>
          </cell>
          <cell r="B1257" t="str">
            <v>I_JB_CC_G1D</v>
          </cell>
          <cell r="C1257" t="str">
            <v>I_JB_CC_G1D</v>
          </cell>
          <cell r="D1257" t="str">
            <v>I_JB_CC_G1D</v>
          </cell>
          <cell r="E1257" t="str">
            <v>New thermal</v>
          </cell>
          <cell r="F1257" t="str">
            <v>West</v>
          </cell>
          <cell r="G1257" t="str">
            <v>CCCT - Jbridger - G 1x1</v>
          </cell>
          <cell r="H1257" t="str">
            <v/>
          </cell>
          <cell r="I1257" t="str">
            <v/>
          </cell>
          <cell r="J1257" t="str">
            <v>Gas</v>
          </cell>
          <cell r="K1257" t="str">
            <v>Gas - CCCT</v>
          </cell>
          <cell r="L1257" t="str">
            <v>Jbridger</v>
          </cell>
          <cell r="M1257" t="str">
            <v>Gas</v>
          </cell>
          <cell r="N1257" t="str">
            <v>Gas</v>
          </cell>
          <cell r="O1257" t="str">
            <v/>
          </cell>
          <cell r="P1257" t="str">
            <v>Thermal</v>
          </cell>
          <cell r="Q1257" t="str">
            <v>CCCT</v>
          </cell>
          <cell r="R1257" t="str">
            <v>Thermal</v>
          </cell>
          <cell r="S1257" t="str">
            <v>CCCT</v>
          </cell>
          <cell r="T1257" t="str">
            <v>Battery Storage - East</v>
          </cell>
          <cell r="U1257" t="str">
            <v>IRP_CCCT</v>
          </cell>
          <cell r="V1257" t="str">
            <v>WY</v>
          </cell>
          <cell r="W1257" t="str">
            <v>No</v>
          </cell>
        </row>
        <row r="1258">
          <cell r="A1258">
            <v>488095</v>
          </cell>
          <cell r="B1258" t="str">
            <v>I_JB_CC_J2</v>
          </cell>
          <cell r="C1258" t="str">
            <v>I_JB_CC_J2</v>
          </cell>
          <cell r="D1258" t="str">
            <v>I_JB_CC_J2</v>
          </cell>
          <cell r="E1258" t="str">
            <v>New thermal</v>
          </cell>
          <cell r="F1258" t="str">
            <v>West</v>
          </cell>
          <cell r="G1258" t="str">
            <v>CCCT - Jbridger - J 2x1</v>
          </cell>
          <cell r="H1258" t="str">
            <v/>
          </cell>
          <cell r="I1258" t="str">
            <v/>
          </cell>
          <cell r="J1258" t="str">
            <v>Gas</v>
          </cell>
          <cell r="K1258" t="str">
            <v>Gas - CCCT</v>
          </cell>
          <cell r="L1258" t="str">
            <v>Jbridger</v>
          </cell>
          <cell r="M1258" t="str">
            <v>Gas</v>
          </cell>
          <cell r="N1258" t="str">
            <v>Gas</v>
          </cell>
          <cell r="O1258" t="str">
            <v/>
          </cell>
          <cell r="P1258" t="str">
            <v>Thermal</v>
          </cell>
          <cell r="Q1258" t="str">
            <v>CCCT</v>
          </cell>
          <cell r="R1258" t="str">
            <v>Thermal</v>
          </cell>
          <cell r="S1258" t="str">
            <v>CCCT</v>
          </cell>
          <cell r="T1258" t="str">
            <v>Battery Storage - East</v>
          </cell>
          <cell r="U1258" t="str">
            <v>IRP_CCCT</v>
          </cell>
          <cell r="V1258" t="str">
            <v>WY</v>
          </cell>
          <cell r="W1258" t="str">
            <v>No</v>
          </cell>
        </row>
        <row r="1259">
          <cell r="A1259">
            <v>488096</v>
          </cell>
          <cell r="B1259" t="str">
            <v>I_JB_CC_J2D</v>
          </cell>
          <cell r="C1259" t="str">
            <v>I_JB_CC_J2D</v>
          </cell>
          <cell r="D1259" t="str">
            <v>I_JB_CC_J2D</v>
          </cell>
          <cell r="E1259" t="str">
            <v>New thermal</v>
          </cell>
          <cell r="F1259" t="str">
            <v>West</v>
          </cell>
          <cell r="G1259" t="str">
            <v>CCCT - Jbridger - J 2x1</v>
          </cell>
          <cell r="H1259" t="str">
            <v/>
          </cell>
          <cell r="I1259" t="str">
            <v/>
          </cell>
          <cell r="J1259" t="str">
            <v>Gas</v>
          </cell>
          <cell r="K1259" t="str">
            <v>Gas - CCCT</v>
          </cell>
          <cell r="L1259" t="str">
            <v>Jbridger</v>
          </cell>
          <cell r="M1259" t="str">
            <v>Gas</v>
          </cell>
          <cell r="N1259" t="str">
            <v>Gas</v>
          </cell>
          <cell r="O1259" t="str">
            <v/>
          </cell>
          <cell r="P1259" t="str">
            <v>Thermal</v>
          </cell>
          <cell r="Q1259" t="str">
            <v>CCCT</v>
          </cell>
          <cell r="R1259" t="str">
            <v>Thermal</v>
          </cell>
          <cell r="S1259" t="str">
            <v>CCCT</v>
          </cell>
          <cell r="T1259" t="str">
            <v>Battery Storage - East</v>
          </cell>
          <cell r="U1259" t="str">
            <v>IRP_CCCT</v>
          </cell>
          <cell r="V1259" t="str">
            <v>WY</v>
          </cell>
          <cell r="W1259" t="str">
            <v>No</v>
          </cell>
        </row>
        <row r="1260">
          <cell r="A1260">
            <v>488097</v>
          </cell>
          <cell r="B1260" t="str">
            <v>I_NTN_CC_J2</v>
          </cell>
          <cell r="C1260" t="str">
            <v>I_NTN_CC_J2</v>
          </cell>
          <cell r="D1260" t="str">
            <v>I_NTN_CC_J2</v>
          </cell>
          <cell r="E1260" t="str">
            <v>New thermal</v>
          </cell>
          <cell r="F1260" t="str">
            <v>East</v>
          </cell>
          <cell r="G1260" t="str">
            <v>CCCT - Naughton - J 2x1</v>
          </cell>
          <cell r="H1260" t="str">
            <v/>
          </cell>
          <cell r="I1260" t="str">
            <v/>
          </cell>
          <cell r="J1260" t="str">
            <v>Gas</v>
          </cell>
          <cell r="K1260" t="str">
            <v>Gas - CCCT</v>
          </cell>
          <cell r="L1260" t="str">
            <v>Naughton</v>
          </cell>
          <cell r="M1260" t="str">
            <v>Gas</v>
          </cell>
          <cell r="N1260" t="str">
            <v>Gas</v>
          </cell>
          <cell r="O1260" t="str">
            <v/>
          </cell>
          <cell r="P1260" t="str">
            <v>Thermal</v>
          </cell>
          <cell r="Q1260" t="str">
            <v>CCCT</v>
          </cell>
          <cell r="R1260" t="str">
            <v>Thermal</v>
          </cell>
          <cell r="S1260" t="str">
            <v>CCCT</v>
          </cell>
          <cell r="T1260" t="str">
            <v>Battery Storage - East</v>
          </cell>
          <cell r="U1260" t="str">
            <v>IRP_CCCT</v>
          </cell>
          <cell r="V1260" t="str">
            <v>WY</v>
          </cell>
          <cell r="W1260" t="str">
            <v>No</v>
          </cell>
        </row>
        <row r="1261">
          <cell r="A1261">
            <v>488098</v>
          </cell>
          <cell r="B1261" t="str">
            <v>I_NTN_CC_J2D</v>
          </cell>
          <cell r="C1261" t="str">
            <v>I_NTN_CC_J2D</v>
          </cell>
          <cell r="D1261" t="str">
            <v>I_NTN_CC_J2D</v>
          </cell>
          <cell r="E1261" t="str">
            <v>New thermal</v>
          </cell>
          <cell r="F1261" t="str">
            <v>East</v>
          </cell>
          <cell r="G1261" t="str">
            <v>CCCT - Naughton - J 2x1</v>
          </cell>
          <cell r="H1261" t="str">
            <v/>
          </cell>
          <cell r="I1261" t="str">
            <v/>
          </cell>
          <cell r="J1261" t="str">
            <v>Gas</v>
          </cell>
          <cell r="K1261" t="str">
            <v>Gas - CCCT</v>
          </cell>
          <cell r="L1261" t="str">
            <v>Naughton</v>
          </cell>
          <cell r="M1261" t="str">
            <v>Gas</v>
          </cell>
          <cell r="N1261" t="str">
            <v>Gas</v>
          </cell>
          <cell r="O1261" t="str">
            <v/>
          </cell>
          <cell r="P1261" t="str">
            <v>Thermal</v>
          </cell>
          <cell r="Q1261" t="str">
            <v>CCCT</v>
          </cell>
          <cell r="R1261" t="str">
            <v>Thermal</v>
          </cell>
          <cell r="S1261" t="str">
            <v>CCCT</v>
          </cell>
          <cell r="T1261" t="str">
            <v>Battery Storage - East</v>
          </cell>
          <cell r="U1261" t="str">
            <v>IRP_CCCT</v>
          </cell>
          <cell r="V1261" t="str">
            <v>WY</v>
          </cell>
          <cell r="W1261" t="str">
            <v>No</v>
          </cell>
        </row>
        <row r="1262">
          <cell r="A1262">
            <v>101638</v>
          </cell>
          <cell r="B1262" t="str">
            <v>I_PNC_BAT_FL</v>
          </cell>
          <cell r="C1262" t="str">
            <v>I_PNC_BAT_FL</v>
          </cell>
          <cell r="D1262" t="str">
            <v>I_PNC_BAT_FL</v>
          </cell>
          <cell r="E1262" t="str">
            <v>New Pumped Storage</v>
          </cell>
          <cell r="F1262" t="str">
            <v>West</v>
          </cell>
          <cell r="G1262" t="str">
            <v>Battery Storage - Portland NC</v>
          </cell>
          <cell r="H1262" t="str">
            <v/>
          </cell>
          <cell r="I1262" t="str">
            <v/>
          </cell>
          <cell r="J1262" t="str">
            <v>Other</v>
          </cell>
          <cell r="K1262" t="str">
            <v>Storage - Other</v>
          </cell>
          <cell r="L1262" t="str">
            <v/>
          </cell>
          <cell r="M1262" t="str">
            <v>Other</v>
          </cell>
          <cell r="N1262" t="str">
            <v>Other</v>
          </cell>
          <cell r="O1262" t="str">
            <v/>
          </cell>
          <cell r="P1262" t="str">
            <v>Storage</v>
          </cell>
          <cell r="Q1262" t="str">
            <v>Battery</v>
          </cell>
          <cell r="R1262" t="str">
            <v>Storage</v>
          </cell>
          <cell r="S1262" t="str">
            <v>Battery</v>
          </cell>
          <cell r="T1262" t="str">
            <v>Battery Storage - East</v>
          </cell>
          <cell r="U1262" t="str">
            <v>Storage</v>
          </cell>
          <cell r="V1262" t="str">
            <v>OR</v>
          </cell>
          <cell r="W1262" t="str">
            <v>No</v>
          </cell>
        </row>
        <row r="1263">
          <cell r="A1263">
            <v>488084</v>
          </cell>
          <cell r="B1263" t="str">
            <v>I_PNC_CC_J2</v>
          </cell>
          <cell r="C1263" t="str">
            <v>I_PNC_CC_J2</v>
          </cell>
          <cell r="D1263" t="str">
            <v>I_PNC_CC_J2</v>
          </cell>
          <cell r="E1263" t="str">
            <v>New thermal</v>
          </cell>
          <cell r="F1263" t="str">
            <v>West</v>
          </cell>
          <cell r="G1263" t="str">
            <v>CCCT - PortlandNC - J 2x1</v>
          </cell>
          <cell r="H1263" t="str">
            <v/>
          </cell>
          <cell r="I1263" t="str">
            <v/>
          </cell>
          <cell r="J1263" t="str">
            <v>Gas</v>
          </cell>
          <cell r="K1263" t="str">
            <v>Gas - CCCT</v>
          </cell>
          <cell r="L1263" t="str">
            <v>PortlandNC</v>
          </cell>
          <cell r="M1263" t="str">
            <v>Gas</v>
          </cell>
          <cell r="N1263" t="str">
            <v>Gas</v>
          </cell>
          <cell r="O1263" t="str">
            <v/>
          </cell>
          <cell r="P1263" t="str">
            <v>Thermal</v>
          </cell>
          <cell r="Q1263" t="str">
            <v>CCCT</v>
          </cell>
          <cell r="R1263" t="str">
            <v>Thermal</v>
          </cell>
          <cell r="S1263" t="str">
            <v>CCCT</v>
          </cell>
          <cell r="T1263" t="str">
            <v>Battery Storage - East</v>
          </cell>
          <cell r="U1263" t="str">
            <v>IRP_CCCT</v>
          </cell>
          <cell r="V1263" t="str">
            <v>OR</v>
          </cell>
          <cell r="W1263" t="str">
            <v>No</v>
          </cell>
        </row>
        <row r="1264">
          <cell r="A1264">
            <v>488085</v>
          </cell>
          <cell r="B1264" t="str">
            <v>I_PNC_CC_J2D</v>
          </cell>
          <cell r="C1264" t="str">
            <v>I_PNC_CC_J2D</v>
          </cell>
          <cell r="D1264" t="str">
            <v>I_PNC_CC_J2D</v>
          </cell>
          <cell r="E1264" t="str">
            <v>New thermal</v>
          </cell>
          <cell r="F1264" t="str">
            <v>West</v>
          </cell>
          <cell r="G1264" t="str">
            <v>CCCT - PortlandNC - J 2x1</v>
          </cell>
          <cell r="H1264" t="str">
            <v/>
          </cell>
          <cell r="I1264" t="str">
            <v/>
          </cell>
          <cell r="J1264" t="str">
            <v>Gas</v>
          </cell>
          <cell r="K1264" t="str">
            <v>Gas - CCCT</v>
          </cell>
          <cell r="L1264" t="str">
            <v>PortlandNC</v>
          </cell>
          <cell r="M1264" t="str">
            <v>Gas</v>
          </cell>
          <cell r="N1264" t="str">
            <v>Gas</v>
          </cell>
          <cell r="O1264" t="str">
            <v/>
          </cell>
          <cell r="P1264" t="str">
            <v>Thermal</v>
          </cell>
          <cell r="Q1264" t="str">
            <v>CCCT</v>
          </cell>
          <cell r="R1264" t="str">
            <v>Thermal</v>
          </cell>
          <cell r="S1264" t="str">
            <v>CCCT</v>
          </cell>
          <cell r="T1264" t="str">
            <v>Battery Storage - East</v>
          </cell>
          <cell r="U1264" t="str">
            <v>IRP_CCCT</v>
          </cell>
          <cell r="V1264" t="str">
            <v>OR</v>
          </cell>
          <cell r="W1264" t="str">
            <v>No</v>
          </cell>
        </row>
        <row r="1265">
          <cell r="A1265">
            <v>101639</v>
          </cell>
          <cell r="B1265" t="str">
            <v>I_SO_BAT_FL</v>
          </cell>
          <cell r="C1265" t="str">
            <v>I_SO_BAT_FL</v>
          </cell>
          <cell r="D1265" t="str">
            <v>I_SO_BAT_FL</v>
          </cell>
          <cell r="E1265" t="str">
            <v>New Pumped Storage</v>
          </cell>
          <cell r="F1265" t="str">
            <v>West</v>
          </cell>
          <cell r="G1265" t="str">
            <v>Battery Storage - S-Oregon</v>
          </cell>
          <cell r="H1265" t="str">
            <v/>
          </cell>
          <cell r="I1265" t="str">
            <v/>
          </cell>
          <cell r="J1265" t="str">
            <v>Other</v>
          </cell>
          <cell r="K1265" t="str">
            <v>Storage - Other</v>
          </cell>
          <cell r="L1265" t="str">
            <v/>
          </cell>
          <cell r="M1265" t="str">
            <v>Other</v>
          </cell>
          <cell r="N1265" t="str">
            <v>Other</v>
          </cell>
          <cell r="O1265" t="str">
            <v/>
          </cell>
          <cell r="P1265" t="str">
            <v>Storage</v>
          </cell>
          <cell r="Q1265" t="str">
            <v>Battery</v>
          </cell>
          <cell r="R1265" t="str">
            <v>Storage</v>
          </cell>
          <cell r="S1265" t="str">
            <v>Battery</v>
          </cell>
          <cell r="T1265" t="str">
            <v>Battery Storage - East</v>
          </cell>
          <cell r="U1265" t="str">
            <v>Storage</v>
          </cell>
          <cell r="V1265" t="str">
            <v>OR</v>
          </cell>
          <cell r="W1265" t="str">
            <v>No</v>
          </cell>
        </row>
        <row r="1266">
          <cell r="A1266">
            <v>488089</v>
          </cell>
          <cell r="B1266" t="str">
            <v>I_SO_CC_J2</v>
          </cell>
          <cell r="C1266" t="str">
            <v>I_SO_CC_J2</v>
          </cell>
          <cell r="D1266" t="str">
            <v>I_SO_CC_J2</v>
          </cell>
          <cell r="E1266" t="str">
            <v>New thermal</v>
          </cell>
          <cell r="F1266" t="str">
            <v>West</v>
          </cell>
          <cell r="G1266" t="str">
            <v>CCCT - SOregonCal - J 2x1</v>
          </cell>
          <cell r="H1266" t="str">
            <v/>
          </cell>
          <cell r="I1266" t="str">
            <v/>
          </cell>
          <cell r="J1266" t="str">
            <v>Gas</v>
          </cell>
          <cell r="K1266" t="str">
            <v>Gas - CCCT</v>
          </cell>
          <cell r="L1266" t="str">
            <v>SOregonCal</v>
          </cell>
          <cell r="M1266" t="str">
            <v>Gas</v>
          </cell>
          <cell r="N1266" t="str">
            <v>Gas</v>
          </cell>
          <cell r="O1266" t="str">
            <v/>
          </cell>
          <cell r="P1266" t="str">
            <v>Thermal</v>
          </cell>
          <cell r="Q1266" t="str">
            <v>CCCT</v>
          </cell>
          <cell r="R1266" t="str">
            <v>Thermal</v>
          </cell>
          <cell r="S1266" t="str">
            <v>CCCT</v>
          </cell>
          <cell r="T1266" t="str">
            <v>Battery Storage - East</v>
          </cell>
          <cell r="U1266" t="str">
            <v>IRP_CCCT</v>
          </cell>
          <cell r="V1266" t="str">
            <v>OR</v>
          </cell>
          <cell r="W1266" t="str">
            <v>No</v>
          </cell>
        </row>
        <row r="1267">
          <cell r="A1267">
            <v>488090</v>
          </cell>
          <cell r="B1267" t="str">
            <v>I_SO_CC_J2D</v>
          </cell>
          <cell r="C1267" t="str">
            <v>I_SO_CC_J2D</v>
          </cell>
          <cell r="D1267" t="str">
            <v>I_SO_CC_J2D</v>
          </cell>
          <cell r="E1267" t="str">
            <v>New thermal</v>
          </cell>
          <cell r="F1267" t="str">
            <v>West</v>
          </cell>
          <cell r="G1267" t="str">
            <v>CCCT - SOregonCal - J 2x1</v>
          </cell>
          <cell r="H1267" t="str">
            <v/>
          </cell>
          <cell r="I1267" t="str">
            <v/>
          </cell>
          <cell r="J1267" t="str">
            <v>Gas</v>
          </cell>
          <cell r="K1267" t="str">
            <v>Gas - CCCT</v>
          </cell>
          <cell r="L1267" t="str">
            <v>SOregonCal</v>
          </cell>
          <cell r="M1267" t="str">
            <v>Gas</v>
          </cell>
          <cell r="N1267" t="str">
            <v>Gas</v>
          </cell>
          <cell r="O1267" t="str">
            <v/>
          </cell>
          <cell r="P1267" t="str">
            <v>Thermal</v>
          </cell>
          <cell r="Q1267" t="str">
            <v>CCCT</v>
          </cell>
          <cell r="R1267" t="str">
            <v>Thermal</v>
          </cell>
          <cell r="S1267" t="str">
            <v>CCCT</v>
          </cell>
          <cell r="T1267" t="str">
            <v>Battery Storage - East</v>
          </cell>
          <cell r="U1267" t="str">
            <v>IRP_CCCT</v>
          </cell>
          <cell r="V1267" t="str">
            <v>OR</v>
          </cell>
          <cell r="W1267" t="str">
            <v>No</v>
          </cell>
        </row>
        <row r="1268">
          <cell r="A1268">
            <v>101641</v>
          </cell>
          <cell r="B1268" t="str">
            <v>I_UN_BAT_FL</v>
          </cell>
          <cell r="C1268" t="str">
            <v>I_UN_BAT_FL</v>
          </cell>
          <cell r="D1268" t="str">
            <v>I_UN_BAT_FL</v>
          </cell>
          <cell r="E1268" t="str">
            <v>New Pumped Storage</v>
          </cell>
          <cell r="F1268" t="str">
            <v>East</v>
          </cell>
          <cell r="G1268" t="str">
            <v>Battery Storage - Utah-N</v>
          </cell>
          <cell r="H1268" t="str">
            <v/>
          </cell>
          <cell r="I1268" t="str">
            <v/>
          </cell>
          <cell r="J1268" t="str">
            <v>Other</v>
          </cell>
          <cell r="K1268" t="str">
            <v>Storage - Other</v>
          </cell>
          <cell r="L1268" t="str">
            <v/>
          </cell>
          <cell r="M1268" t="str">
            <v>Other</v>
          </cell>
          <cell r="N1268" t="str">
            <v>Other</v>
          </cell>
          <cell r="O1268" t="str">
            <v/>
          </cell>
          <cell r="P1268" t="str">
            <v>Storage</v>
          </cell>
          <cell r="Q1268" t="str">
            <v>Battery</v>
          </cell>
          <cell r="R1268" t="str">
            <v>Storage</v>
          </cell>
          <cell r="S1268" t="str">
            <v>Battery</v>
          </cell>
          <cell r="T1268" t="str">
            <v>Battery Storage - East</v>
          </cell>
          <cell r="U1268" t="str">
            <v>Storage</v>
          </cell>
          <cell r="V1268" t="str">
            <v>UT</v>
          </cell>
          <cell r="W1268" t="str">
            <v>No</v>
          </cell>
        </row>
        <row r="1269">
          <cell r="A1269">
            <v>488099</v>
          </cell>
          <cell r="B1269" t="str">
            <v>I_UN_CC_J2</v>
          </cell>
          <cell r="C1269" t="str">
            <v>I_UN_CC_J2</v>
          </cell>
          <cell r="D1269" t="str">
            <v>I_UN_CC_J2</v>
          </cell>
          <cell r="E1269" t="str">
            <v>New thermal</v>
          </cell>
          <cell r="F1269" t="str">
            <v>East</v>
          </cell>
          <cell r="G1269" t="str">
            <v>CCCT - Utah-N - J 2x1</v>
          </cell>
          <cell r="H1269" t="str">
            <v/>
          </cell>
          <cell r="I1269" t="str">
            <v/>
          </cell>
          <cell r="J1269" t="str">
            <v>Gas</v>
          </cell>
          <cell r="K1269" t="str">
            <v>Gas - CCCT</v>
          </cell>
          <cell r="L1269" t="str">
            <v>Utah-N</v>
          </cell>
          <cell r="M1269" t="str">
            <v>Gas</v>
          </cell>
          <cell r="N1269" t="str">
            <v>Gas</v>
          </cell>
          <cell r="O1269" t="str">
            <v/>
          </cell>
          <cell r="P1269" t="str">
            <v>Thermal</v>
          </cell>
          <cell r="Q1269" t="str">
            <v>CCCT</v>
          </cell>
          <cell r="R1269" t="str">
            <v>Thermal</v>
          </cell>
          <cell r="S1269" t="str">
            <v>CCCT</v>
          </cell>
          <cell r="T1269" t="str">
            <v>Battery Storage - East</v>
          </cell>
          <cell r="U1269" t="str">
            <v>IRP_CCCT</v>
          </cell>
          <cell r="V1269" t="str">
            <v>UT</v>
          </cell>
          <cell r="W1269" t="str">
            <v>No</v>
          </cell>
        </row>
        <row r="1270">
          <cell r="A1270">
            <v>488100</v>
          </cell>
          <cell r="B1270" t="str">
            <v>I_UN_CC_J2D</v>
          </cell>
          <cell r="C1270" t="str">
            <v>I_UN_CC_J2D</v>
          </cell>
          <cell r="D1270" t="str">
            <v>I_UN_CC_J2D</v>
          </cell>
          <cell r="E1270" t="str">
            <v>New thermal</v>
          </cell>
          <cell r="F1270" t="str">
            <v>East</v>
          </cell>
          <cell r="G1270" t="str">
            <v>CCCT - Utah-N - J 2x1</v>
          </cell>
          <cell r="H1270" t="str">
            <v/>
          </cell>
          <cell r="I1270" t="str">
            <v/>
          </cell>
          <cell r="J1270" t="str">
            <v>Gas</v>
          </cell>
          <cell r="K1270" t="str">
            <v>Gas - CCCT</v>
          </cell>
          <cell r="L1270" t="str">
            <v>Utah-N</v>
          </cell>
          <cell r="M1270" t="str">
            <v>Gas</v>
          </cell>
          <cell r="N1270" t="str">
            <v>Gas</v>
          </cell>
          <cell r="O1270" t="str">
            <v/>
          </cell>
          <cell r="P1270" t="str">
            <v>Thermal</v>
          </cell>
          <cell r="Q1270" t="str">
            <v>CCCT</v>
          </cell>
          <cell r="R1270" t="str">
            <v>Thermal</v>
          </cell>
          <cell r="S1270" t="str">
            <v>CCCT</v>
          </cell>
          <cell r="T1270" t="str">
            <v>Battery Storage - East</v>
          </cell>
          <cell r="U1270" t="str">
            <v>IRP_CCCT</v>
          </cell>
          <cell r="V1270" t="str">
            <v>UT</v>
          </cell>
          <cell r="W1270" t="str">
            <v>No</v>
          </cell>
        </row>
        <row r="1271">
          <cell r="A1271">
            <v>101642</v>
          </cell>
          <cell r="B1271" t="str">
            <v>I_US_BAT_FL</v>
          </cell>
          <cell r="C1271" t="str">
            <v>I_US_BAT_FL</v>
          </cell>
          <cell r="D1271" t="str">
            <v>I_US_BAT_FL</v>
          </cell>
          <cell r="E1271" t="str">
            <v>New Pumped Storage</v>
          </cell>
          <cell r="F1271" t="str">
            <v>East</v>
          </cell>
          <cell r="G1271" t="str">
            <v>Battery Storage - Utah-S</v>
          </cell>
          <cell r="H1271" t="str">
            <v/>
          </cell>
          <cell r="I1271" t="str">
            <v/>
          </cell>
          <cell r="J1271" t="str">
            <v>Other</v>
          </cell>
          <cell r="K1271" t="str">
            <v>Storage - Other</v>
          </cell>
          <cell r="L1271" t="str">
            <v/>
          </cell>
          <cell r="M1271" t="str">
            <v>Other</v>
          </cell>
          <cell r="N1271" t="str">
            <v>Other</v>
          </cell>
          <cell r="O1271" t="str">
            <v/>
          </cell>
          <cell r="P1271" t="str">
            <v>Storage</v>
          </cell>
          <cell r="Q1271" t="str">
            <v>Battery</v>
          </cell>
          <cell r="R1271" t="str">
            <v>Storage</v>
          </cell>
          <cell r="S1271" t="str">
            <v>Battery</v>
          </cell>
          <cell r="T1271" t="str">
            <v>Battery Storage - East</v>
          </cell>
          <cell r="U1271" t="str">
            <v>Storage</v>
          </cell>
          <cell r="V1271" t="str">
            <v>UT</v>
          </cell>
          <cell r="W1271" t="str">
            <v>No</v>
          </cell>
        </row>
        <row r="1272">
          <cell r="A1272">
            <v>1084131</v>
          </cell>
          <cell r="B1272" t="str">
            <v>I_US_BAT_Pan</v>
          </cell>
          <cell r="C1272" t="str">
            <v>I_US_BAT_Pan</v>
          </cell>
          <cell r="D1272" t="str">
            <v>I_US_BAT_Pan</v>
          </cell>
          <cell r="E1272" t="str">
            <v>New Pumped Storage</v>
          </cell>
          <cell r="F1272" t="str">
            <v>East</v>
          </cell>
          <cell r="G1272" t="str">
            <v>Existing - Storage</v>
          </cell>
          <cell r="H1272"/>
          <cell r="I1272" t="str">
            <v/>
          </cell>
          <cell r="J1272" t="str">
            <v>Existing - Storage</v>
          </cell>
          <cell r="K1272" t="str">
            <v>Existing  - Other</v>
          </cell>
          <cell r="L1272" t="str">
            <v/>
          </cell>
          <cell r="M1272" t="str">
            <v>Existing - Storage</v>
          </cell>
          <cell r="N1272" t="str">
            <v>Other</v>
          </cell>
          <cell r="O1272"/>
          <cell r="P1272" t="str">
            <v>Storage</v>
          </cell>
          <cell r="Q1272" t="str">
            <v>Battery</v>
          </cell>
          <cell r="R1272" t="str">
            <v>Storage</v>
          </cell>
          <cell r="S1272" t="str">
            <v>Battery</v>
          </cell>
          <cell r="T1272" t="str">
            <v>Battery Storage - East</v>
          </cell>
          <cell r="U1272" t="str">
            <v>Storage</v>
          </cell>
          <cell r="V1272" t="str">
            <v>UT</v>
          </cell>
          <cell r="W1272" t="str">
            <v>No</v>
          </cell>
        </row>
        <row r="1273">
          <cell r="A1273">
            <v>488107</v>
          </cell>
          <cell r="B1273" t="str">
            <v>I_US_CC_J2</v>
          </cell>
          <cell r="C1273" t="str">
            <v>I_US_CC_J2</v>
          </cell>
          <cell r="D1273" t="str">
            <v>I_US_CC_J2</v>
          </cell>
          <cell r="E1273" t="str">
            <v>New thermal</v>
          </cell>
          <cell r="F1273" t="str">
            <v>East</v>
          </cell>
          <cell r="G1273" t="str">
            <v>CCCT - Utah-S - J 2x1</v>
          </cell>
          <cell r="H1273" t="str">
            <v/>
          </cell>
          <cell r="I1273" t="str">
            <v/>
          </cell>
          <cell r="J1273" t="str">
            <v>Gas</v>
          </cell>
          <cell r="K1273" t="str">
            <v>Gas - CCCT</v>
          </cell>
          <cell r="L1273" t="str">
            <v>Utah-S</v>
          </cell>
          <cell r="M1273" t="str">
            <v>Gas</v>
          </cell>
          <cell r="N1273" t="str">
            <v>Gas</v>
          </cell>
          <cell r="O1273" t="str">
            <v/>
          </cell>
          <cell r="P1273" t="str">
            <v>Thermal</v>
          </cell>
          <cell r="Q1273" t="str">
            <v>CCCT</v>
          </cell>
          <cell r="R1273" t="str">
            <v>Thermal</v>
          </cell>
          <cell r="S1273" t="str">
            <v>CCCT</v>
          </cell>
          <cell r="T1273" t="str">
            <v>CCCT - Utah-S - J 2x1</v>
          </cell>
          <cell r="U1273" t="str">
            <v>IRP_CCCT</v>
          </cell>
          <cell r="V1273" t="str">
            <v>UT</v>
          </cell>
          <cell r="W1273" t="str">
            <v>No</v>
          </cell>
        </row>
        <row r="1274">
          <cell r="A1274">
            <v>488108</v>
          </cell>
          <cell r="B1274" t="str">
            <v>I_US_CC_J2D</v>
          </cell>
          <cell r="C1274" t="str">
            <v>I_US_CC_J2D</v>
          </cell>
          <cell r="D1274" t="str">
            <v>I_US_CC_J2D</v>
          </cell>
          <cell r="E1274" t="str">
            <v>New thermal</v>
          </cell>
          <cell r="F1274" t="str">
            <v>East</v>
          </cell>
          <cell r="G1274" t="str">
            <v>CCCT - Utah-S - J 2x1</v>
          </cell>
          <cell r="H1274" t="str">
            <v/>
          </cell>
          <cell r="I1274" t="str">
            <v/>
          </cell>
          <cell r="J1274" t="str">
            <v>Gas</v>
          </cell>
          <cell r="K1274" t="str">
            <v>Gas - CCCT</v>
          </cell>
          <cell r="L1274" t="str">
            <v>Utah-S</v>
          </cell>
          <cell r="M1274" t="str">
            <v>Gas</v>
          </cell>
          <cell r="N1274" t="str">
            <v>Gas</v>
          </cell>
          <cell r="O1274" t="str">
            <v/>
          </cell>
          <cell r="P1274" t="str">
            <v>Thermal</v>
          </cell>
          <cell r="Q1274" t="str">
            <v>CCCT</v>
          </cell>
          <cell r="R1274" t="str">
            <v>Thermal</v>
          </cell>
          <cell r="S1274" t="str">
            <v>CCCT</v>
          </cell>
          <cell r="T1274" t="str">
            <v>CCCT - Utah-S - J 2x1</v>
          </cell>
          <cell r="U1274" t="str">
            <v>IRP_CCCT</v>
          </cell>
          <cell r="V1274" t="str">
            <v>UT</v>
          </cell>
          <cell r="W1274" t="str">
            <v>No</v>
          </cell>
        </row>
        <row r="1275">
          <cell r="A1275">
            <v>101637</v>
          </cell>
          <cell r="B1275" t="str">
            <v>I_WNE_BAT_FL</v>
          </cell>
          <cell r="C1275" t="str">
            <v>I_WNE_BAT_FL</v>
          </cell>
          <cell r="D1275" t="str">
            <v>I_WNE_BAT_FL</v>
          </cell>
          <cell r="E1275" t="str">
            <v>New Pumped Storage</v>
          </cell>
          <cell r="F1275" t="str">
            <v>East</v>
          </cell>
          <cell r="G1275" t="str">
            <v>Battery Storage - WYNE</v>
          </cell>
          <cell r="H1275" t="str">
            <v/>
          </cell>
          <cell r="I1275" t="str">
            <v/>
          </cell>
          <cell r="J1275" t="str">
            <v>Other</v>
          </cell>
          <cell r="K1275" t="str">
            <v>Storage - Other</v>
          </cell>
          <cell r="L1275" t="str">
            <v/>
          </cell>
          <cell r="M1275" t="str">
            <v>Other</v>
          </cell>
          <cell r="N1275" t="str">
            <v>Other</v>
          </cell>
          <cell r="O1275" t="str">
            <v/>
          </cell>
          <cell r="P1275" t="str">
            <v>Storage</v>
          </cell>
          <cell r="Q1275" t="str">
            <v>Battery</v>
          </cell>
          <cell r="R1275" t="str">
            <v>Storage</v>
          </cell>
          <cell r="S1275" t="str">
            <v>Battery</v>
          </cell>
          <cell r="T1275" t="str">
            <v>Battery Storage - WYNE</v>
          </cell>
          <cell r="U1275" t="str">
            <v>Storage</v>
          </cell>
          <cell r="V1275" t="str">
            <v>WY</v>
          </cell>
          <cell r="W1275" t="str">
            <v>No</v>
          </cell>
        </row>
        <row r="1276">
          <cell r="A1276">
            <v>488091</v>
          </cell>
          <cell r="B1276" t="str">
            <v>I_WNE_CC_J2</v>
          </cell>
          <cell r="C1276" t="str">
            <v>I_WNE_CC_J2</v>
          </cell>
          <cell r="D1276" t="str">
            <v>I_WNE_CC_J2</v>
          </cell>
          <cell r="E1276" t="str">
            <v>New thermal</v>
          </cell>
          <cell r="F1276" t="str">
            <v>East</v>
          </cell>
          <cell r="G1276" t="str">
            <v>CCCT - Wyoming-NE - J 2x1</v>
          </cell>
          <cell r="H1276" t="str">
            <v/>
          </cell>
          <cell r="I1276" t="str">
            <v/>
          </cell>
          <cell r="J1276" t="str">
            <v>Gas</v>
          </cell>
          <cell r="K1276" t="str">
            <v>Gas - CCCT</v>
          </cell>
          <cell r="L1276" t="str">
            <v>Wyoming-NE</v>
          </cell>
          <cell r="M1276" t="str">
            <v>Gas</v>
          </cell>
          <cell r="N1276" t="str">
            <v>Gas</v>
          </cell>
          <cell r="O1276" t="str">
            <v/>
          </cell>
          <cell r="P1276" t="str">
            <v>Thermal</v>
          </cell>
          <cell r="Q1276" t="str">
            <v>CCCT</v>
          </cell>
          <cell r="R1276" t="str">
            <v>Thermal</v>
          </cell>
          <cell r="S1276" t="str">
            <v>CCCT</v>
          </cell>
          <cell r="T1276" t="str">
            <v>CCCT - Wyoming-NE - J 2x1</v>
          </cell>
          <cell r="U1276" t="str">
            <v>IRP_CCCT</v>
          </cell>
          <cell r="V1276" t="str">
            <v>WY</v>
          </cell>
          <cell r="W1276" t="str">
            <v>No</v>
          </cell>
        </row>
        <row r="1277">
          <cell r="A1277">
            <v>488092</v>
          </cell>
          <cell r="B1277" t="str">
            <v>I_WNE_CC_J2D</v>
          </cell>
          <cell r="C1277" t="str">
            <v>I_WNE_CC_J2D</v>
          </cell>
          <cell r="D1277" t="str">
            <v>I_WNE_CC_J2D</v>
          </cell>
          <cell r="E1277" t="str">
            <v>New thermal</v>
          </cell>
          <cell r="F1277" t="str">
            <v>East</v>
          </cell>
          <cell r="G1277" t="str">
            <v>CCCT - Wyoming-NE - J 2x1</v>
          </cell>
          <cell r="H1277" t="str">
            <v/>
          </cell>
          <cell r="I1277" t="str">
            <v/>
          </cell>
          <cell r="J1277" t="str">
            <v>Gas</v>
          </cell>
          <cell r="K1277" t="str">
            <v>Gas - CCCT</v>
          </cell>
          <cell r="L1277" t="str">
            <v>Wyoming-NE</v>
          </cell>
          <cell r="M1277" t="str">
            <v>Gas</v>
          </cell>
          <cell r="N1277" t="str">
            <v>Gas</v>
          </cell>
          <cell r="O1277" t="str">
            <v/>
          </cell>
          <cell r="P1277" t="str">
            <v>Thermal</v>
          </cell>
          <cell r="Q1277" t="str">
            <v>CCCT</v>
          </cell>
          <cell r="R1277" t="str">
            <v>Thermal</v>
          </cell>
          <cell r="S1277" t="str">
            <v>CCCT</v>
          </cell>
          <cell r="T1277" t="str">
            <v>CCCT - Wyoming-NE - J 2x1</v>
          </cell>
          <cell r="U1277" t="str">
            <v>IRP_CCCT</v>
          </cell>
          <cell r="V1277" t="str">
            <v>WY</v>
          </cell>
          <cell r="W1277" t="str">
            <v>No</v>
          </cell>
        </row>
        <row r="1278">
          <cell r="A1278">
            <v>101640</v>
          </cell>
          <cell r="B1278" t="str">
            <v>I_WSW_BAT_FL</v>
          </cell>
          <cell r="C1278" t="str">
            <v>I_WSW_BAT_FL</v>
          </cell>
          <cell r="D1278" t="str">
            <v>I_WSW_BAT_FL</v>
          </cell>
          <cell r="E1278" t="str">
            <v>New Pumped Storage</v>
          </cell>
          <cell r="F1278" t="str">
            <v>East</v>
          </cell>
          <cell r="G1278" t="str">
            <v>Battery Storage - WYSW</v>
          </cell>
          <cell r="H1278" t="str">
            <v/>
          </cell>
          <cell r="I1278" t="str">
            <v/>
          </cell>
          <cell r="J1278" t="str">
            <v>Other</v>
          </cell>
          <cell r="K1278" t="str">
            <v>Storage - Other</v>
          </cell>
          <cell r="L1278" t="str">
            <v/>
          </cell>
          <cell r="M1278" t="str">
            <v>Other</v>
          </cell>
          <cell r="N1278" t="str">
            <v>Other</v>
          </cell>
          <cell r="O1278" t="str">
            <v/>
          </cell>
          <cell r="P1278" t="str">
            <v>Storage</v>
          </cell>
          <cell r="Q1278" t="str">
            <v>Battery</v>
          </cell>
          <cell r="R1278" t="str">
            <v>Storage</v>
          </cell>
          <cell r="S1278" t="str">
            <v>Battery</v>
          </cell>
          <cell r="T1278" t="str">
            <v>Battery Storage - WYSW</v>
          </cell>
          <cell r="U1278" t="str">
            <v>Storage</v>
          </cell>
          <cell r="V1278" t="str">
            <v>WY</v>
          </cell>
          <cell r="W1278" t="str">
            <v>No</v>
          </cell>
        </row>
        <row r="1279">
          <cell r="A1279">
            <v>488093</v>
          </cell>
          <cell r="B1279" t="str">
            <v>I_WSW_CC_J2</v>
          </cell>
          <cell r="C1279" t="str">
            <v>I_WSW_CC_J2</v>
          </cell>
          <cell r="D1279" t="str">
            <v>I_WSW_CC_J2</v>
          </cell>
          <cell r="E1279" t="str">
            <v>New thermal</v>
          </cell>
          <cell r="F1279" t="str">
            <v>East</v>
          </cell>
          <cell r="G1279" t="str">
            <v>CCCT - Wyoming-SW - J 2x1</v>
          </cell>
          <cell r="H1279" t="str">
            <v/>
          </cell>
          <cell r="I1279" t="str">
            <v/>
          </cell>
          <cell r="J1279" t="str">
            <v>Gas</v>
          </cell>
          <cell r="K1279" t="str">
            <v>Gas - CCCT</v>
          </cell>
          <cell r="L1279" t="str">
            <v>Wyoming-SW</v>
          </cell>
          <cell r="M1279" t="str">
            <v>Gas</v>
          </cell>
          <cell r="N1279" t="str">
            <v>Gas</v>
          </cell>
          <cell r="O1279" t="str">
            <v/>
          </cell>
          <cell r="P1279" t="str">
            <v>Thermal</v>
          </cell>
          <cell r="Q1279" t="str">
            <v>CCCT</v>
          </cell>
          <cell r="R1279" t="str">
            <v>Thermal</v>
          </cell>
          <cell r="S1279" t="str">
            <v>CCCT</v>
          </cell>
          <cell r="T1279" t="str">
            <v>CCCT - Wyoming-SW - J 2x1</v>
          </cell>
          <cell r="U1279" t="str">
            <v>IRP_CCCT</v>
          </cell>
          <cell r="V1279" t="str">
            <v>WY</v>
          </cell>
          <cell r="W1279" t="str">
            <v>No</v>
          </cell>
        </row>
        <row r="1280">
          <cell r="A1280">
            <v>488094</v>
          </cell>
          <cell r="B1280" t="str">
            <v>I_WSW_CC_J2D</v>
          </cell>
          <cell r="C1280" t="str">
            <v>I_WSW_CC_J2D</v>
          </cell>
          <cell r="D1280" t="str">
            <v>I_WSW_CC_J2D</v>
          </cell>
          <cell r="E1280" t="str">
            <v>New thermal</v>
          </cell>
          <cell r="F1280" t="str">
            <v>East</v>
          </cell>
          <cell r="G1280" t="str">
            <v>CCCT - Wyoming-SW - J 2x1</v>
          </cell>
          <cell r="H1280" t="str">
            <v/>
          </cell>
          <cell r="I1280" t="str">
            <v/>
          </cell>
          <cell r="J1280" t="str">
            <v>Gas</v>
          </cell>
          <cell r="K1280" t="str">
            <v>Gas - CCCT</v>
          </cell>
          <cell r="L1280" t="str">
            <v>Wyoming-SW</v>
          </cell>
          <cell r="M1280" t="str">
            <v>Gas</v>
          </cell>
          <cell r="N1280" t="str">
            <v>Gas</v>
          </cell>
          <cell r="O1280" t="str">
            <v/>
          </cell>
          <cell r="P1280" t="str">
            <v>Thermal</v>
          </cell>
          <cell r="Q1280" t="str">
            <v>CCCT</v>
          </cell>
          <cell r="R1280" t="str">
            <v>Thermal</v>
          </cell>
          <cell r="S1280" t="str">
            <v>CCCT</v>
          </cell>
          <cell r="T1280" t="str">
            <v>CCCT - Wyoming-SW - J 2x1</v>
          </cell>
          <cell r="U1280" t="str">
            <v>IRP_CCCT</v>
          </cell>
          <cell r="V1280" t="str">
            <v>WY</v>
          </cell>
          <cell r="W1280" t="str">
            <v>No</v>
          </cell>
        </row>
        <row r="1281">
          <cell r="A1281">
            <v>101644</v>
          </cell>
          <cell r="B1281" t="str">
            <v>I_WV_BAT_FL</v>
          </cell>
          <cell r="C1281" t="str">
            <v>I_WV_BAT_FL</v>
          </cell>
          <cell r="D1281" t="str">
            <v>I_WV_BAT_FL</v>
          </cell>
          <cell r="E1281" t="str">
            <v>New Pumped Storage</v>
          </cell>
          <cell r="F1281" t="str">
            <v>West</v>
          </cell>
          <cell r="G1281" t="str">
            <v>Battery Storage - Willamette Valley</v>
          </cell>
          <cell r="H1281" t="str">
            <v/>
          </cell>
          <cell r="I1281" t="str">
            <v/>
          </cell>
          <cell r="J1281" t="str">
            <v>Other</v>
          </cell>
          <cell r="K1281" t="str">
            <v>Storage - Other</v>
          </cell>
          <cell r="L1281" t="str">
            <v/>
          </cell>
          <cell r="M1281" t="str">
            <v>Other</v>
          </cell>
          <cell r="N1281" t="str">
            <v>Other</v>
          </cell>
          <cell r="O1281" t="str">
            <v/>
          </cell>
          <cell r="P1281" t="str">
            <v>Storage</v>
          </cell>
          <cell r="Q1281" t="str">
            <v>Battery</v>
          </cell>
          <cell r="R1281" t="str">
            <v>Storage</v>
          </cell>
          <cell r="S1281" t="str">
            <v>Battery</v>
          </cell>
          <cell r="T1281" t="str">
            <v>Battery Storage - Willamette Valley</v>
          </cell>
          <cell r="U1281" t="str">
            <v>Storage</v>
          </cell>
          <cell r="V1281" t="str">
            <v>OR</v>
          </cell>
          <cell r="W1281" t="str">
            <v>No</v>
          </cell>
        </row>
        <row r="1282">
          <cell r="A1282">
            <v>488113</v>
          </cell>
          <cell r="B1282" t="str">
            <v>I_WV_CC_G1</v>
          </cell>
          <cell r="C1282" t="str">
            <v>I_WV_CC_G1</v>
          </cell>
          <cell r="D1282" t="str">
            <v>I_WV_CC_G1</v>
          </cell>
          <cell r="E1282" t="str">
            <v>New thermal</v>
          </cell>
          <cell r="F1282" t="str">
            <v>West</v>
          </cell>
          <cell r="G1282" t="str">
            <v>CCCT - WillamValcc - G 1x1</v>
          </cell>
          <cell r="H1282" t="str">
            <v/>
          </cell>
          <cell r="I1282" t="str">
            <v/>
          </cell>
          <cell r="J1282" t="str">
            <v>Gas</v>
          </cell>
          <cell r="K1282" t="str">
            <v>Gas - CCCT</v>
          </cell>
          <cell r="L1282" t="str">
            <v>WillamValcc</v>
          </cell>
          <cell r="M1282" t="str">
            <v>Gas</v>
          </cell>
          <cell r="N1282" t="str">
            <v>Gas</v>
          </cell>
          <cell r="O1282" t="str">
            <v/>
          </cell>
          <cell r="P1282" t="str">
            <v>Thermal</v>
          </cell>
          <cell r="Q1282" t="str">
            <v>CCCT</v>
          </cell>
          <cell r="R1282" t="str">
            <v>Thermal</v>
          </cell>
          <cell r="S1282" t="str">
            <v>CCCT</v>
          </cell>
          <cell r="T1282" t="str">
            <v>CCCT - WillamValcc - G 1x1</v>
          </cell>
          <cell r="U1282" t="str">
            <v>IRP_CCCT</v>
          </cell>
          <cell r="V1282" t="str">
            <v>OR</v>
          </cell>
          <cell r="W1282" t="str">
            <v>No</v>
          </cell>
        </row>
        <row r="1283">
          <cell r="A1283">
            <v>488114</v>
          </cell>
          <cell r="B1283" t="str">
            <v>I_WV_CC_G1D</v>
          </cell>
          <cell r="C1283" t="str">
            <v>I_WV_CC_G1D</v>
          </cell>
          <cell r="D1283" t="str">
            <v>I_WV_CC_G1D</v>
          </cell>
          <cell r="E1283" t="str">
            <v>New thermal</v>
          </cell>
          <cell r="F1283" t="str">
            <v>West</v>
          </cell>
          <cell r="G1283" t="str">
            <v>CCCT - WillamValcc - G 1x1</v>
          </cell>
          <cell r="H1283" t="str">
            <v/>
          </cell>
          <cell r="I1283" t="str">
            <v/>
          </cell>
          <cell r="J1283" t="str">
            <v>Gas</v>
          </cell>
          <cell r="K1283" t="str">
            <v>Gas - CCCT</v>
          </cell>
          <cell r="L1283" t="str">
            <v>WillamValcc</v>
          </cell>
          <cell r="M1283" t="str">
            <v>Gas</v>
          </cell>
          <cell r="N1283" t="str">
            <v>Gas</v>
          </cell>
          <cell r="O1283" t="str">
            <v/>
          </cell>
          <cell r="P1283" t="str">
            <v>Thermal</v>
          </cell>
          <cell r="Q1283" t="str">
            <v>CCCT</v>
          </cell>
          <cell r="R1283" t="str">
            <v>Thermal</v>
          </cell>
          <cell r="S1283" t="str">
            <v>CCCT</v>
          </cell>
          <cell r="T1283" t="str">
            <v>CCCT - WillamValcc - G 1x1</v>
          </cell>
          <cell r="U1283" t="str">
            <v>IRP_CCCT</v>
          </cell>
          <cell r="V1283" t="str">
            <v>OR</v>
          </cell>
          <cell r="W1283" t="str">
            <v>No</v>
          </cell>
        </row>
        <row r="1284">
          <cell r="A1284">
            <v>488111</v>
          </cell>
          <cell r="B1284" t="str">
            <v>I_WV_CC_J2</v>
          </cell>
          <cell r="C1284" t="str">
            <v>I_WV_CC_J2</v>
          </cell>
          <cell r="D1284" t="str">
            <v>I_WV_CC_J2</v>
          </cell>
          <cell r="E1284" t="str">
            <v>New thermal</v>
          </cell>
          <cell r="F1284" t="str">
            <v>West</v>
          </cell>
          <cell r="G1284" t="str">
            <v>CCCT - WillamValcc - J 2x1</v>
          </cell>
          <cell r="H1284" t="str">
            <v/>
          </cell>
          <cell r="I1284" t="str">
            <v/>
          </cell>
          <cell r="J1284" t="str">
            <v>Gas</v>
          </cell>
          <cell r="K1284" t="str">
            <v>Gas - CCCT</v>
          </cell>
          <cell r="L1284" t="str">
            <v>WillamValcc</v>
          </cell>
          <cell r="M1284" t="str">
            <v>Gas</v>
          </cell>
          <cell r="N1284" t="str">
            <v>Gas</v>
          </cell>
          <cell r="O1284" t="str">
            <v/>
          </cell>
          <cell r="P1284" t="str">
            <v>Thermal</v>
          </cell>
          <cell r="Q1284" t="str">
            <v>CCCT</v>
          </cell>
          <cell r="R1284" t="str">
            <v>Thermal</v>
          </cell>
          <cell r="S1284" t="str">
            <v>CCCT</v>
          </cell>
          <cell r="T1284" t="str">
            <v>CCCT - WillamValcc - J 2x1</v>
          </cell>
          <cell r="U1284" t="str">
            <v>IRP_CCCT</v>
          </cell>
          <cell r="V1284" t="str">
            <v>OR</v>
          </cell>
          <cell r="W1284" t="str">
            <v>No</v>
          </cell>
        </row>
        <row r="1285">
          <cell r="A1285">
            <v>488112</v>
          </cell>
          <cell r="B1285" t="str">
            <v>I_WV_CC_J2D</v>
          </cell>
          <cell r="C1285" t="str">
            <v>I_WV_CC_J2D</v>
          </cell>
          <cell r="D1285" t="str">
            <v>I_WV_CC_J2D</v>
          </cell>
          <cell r="E1285" t="str">
            <v>New thermal</v>
          </cell>
          <cell r="F1285" t="str">
            <v>West</v>
          </cell>
          <cell r="G1285" t="str">
            <v>CCCT - WillamValcc - J 2x1</v>
          </cell>
          <cell r="H1285" t="str">
            <v/>
          </cell>
          <cell r="I1285" t="str">
            <v/>
          </cell>
          <cell r="J1285" t="str">
            <v>Gas</v>
          </cell>
          <cell r="K1285" t="str">
            <v>Gas - CCCT</v>
          </cell>
          <cell r="L1285" t="str">
            <v>WillamValcc</v>
          </cell>
          <cell r="M1285" t="str">
            <v>Gas</v>
          </cell>
          <cell r="N1285" t="str">
            <v>Gas</v>
          </cell>
          <cell r="O1285" t="str">
            <v/>
          </cell>
          <cell r="P1285" t="str">
            <v>Thermal</v>
          </cell>
          <cell r="Q1285" t="str">
            <v>CCCT</v>
          </cell>
          <cell r="R1285" t="str">
            <v>Thermal</v>
          </cell>
          <cell r="S1285" t="str">
            <v>CCCT</v>
          </cell>
          <cell r="T1285" t="str">
            <v>CCCT - WillamValcc - J 2x1</v>
          </cell>
          <cell r="U1285" t="str">
            <v>IRP_CCCT</v>
          </cell>
          <cell r="V1285" t="str">
            <v>OR</v>
          </cell>
          <cell r="W1285" t="str">
            <v>No</v>
          </cell>
        </row>
        <row r="1286">
          <cell r="A1286">
            <v>101643</v>
          </cell>
          <cell r="B1286" t="str">
            <v>I_WW_BAT_FL</v>
          </cell>
          <cell r="C1286" t="str">
            <v>I_WW_BAT_FL</v>
          </cell>
          <cell r="D1286" t="str">
            <v>I_WW_BAT_FL</v>
          </cell>
          <cell r="E1286" t="str">
            <v>New Pumped Storage</v>
          </cell>
          <cell r="F1286" t="str">
            <v>West</v>
          </cell>
          <cell r="G1286" t="str">
            <v>Battery Storage - Walla Walla</v>
          </cell>
          <cell r="H1286" t="str">
            <v/>
          </cell>
          <cell r="I1286" t="str">
            <v/>
          </cell>
          <cell r="J1286" t="str">
            <v>Other</v>
          </cell>
          <cell r="K1286" t="str">
            <v>Storage - Other</v>
          </cell>
          <cell r="L1286" t="str">
            <v/>
          </cell>
          <cell r="M1286" t="str">
            <v>Other</v>
          </cell>
          <cell r="N1286" t="str">
            <v>Other</v>
          </cell>
          <cell r="O1286" t="str">
            <v/>
          </cell>
          <cell r="P1286" t="str">
            <v>Storage</v>
          </cell>
          <cell r="Q1286" t="str">
            <v>Battery</v>
          </cell>
          <cell r="R1286" t="str">
            <v>Storage</v>
          </cell>
          <cell r="S1286" t="str">
            <v>Battery</v>
          </cell>
          <cell r="T1286" t="str">
            <v>Battery Storage - Walla Walla</v>
          </cell>
          <cell r="U1286" t="str">
            <v>Storage</v>
          </cell>
          <cell r="V1286" t="str">
            <v>WA</v>
          </cell>
          <cell r="W1286" t="str">
            <v>No</v>
          </cell>
        </row>
        <row r="1287">
          <cell r="A1287">
            <v>488087</v>
          </cell>
          <cell r="B1287" t="str">
            <v>I_WW_CC_J2</v>
          </cell>
          <cell r="C1287" t="str">
            <v>I_WW_CC_J2</v>
          </cell>
          <cell r="D1287" t="str">
            <v>I_WW_CC_J2</v>
          </cell>
          <cell r="E1287" t="str">
            <v>New thermal</v>
          </cell>
          <cell r="F1287" t="str">
            <v>West</v>
          </cell>
          <cell r="G1287" t="str">
            <v>CCCT - Walla Walla - J 1x1</v>
          </cell>
          <cell r="H1287" t="str">
            <v/>
          </cell>
          <cell r="I1287" t="str">
            <v/>
          </cell>
          <cell r="J1287" t="str">
            <v>Gas</v>
          </cell>
          <cell r="K1287" t="str">
            <v>Gas - CCCT</v>
          </cell>
          <cell r="L1287" t="str">
            <v>Walla Walla</v>
          </cell>
          <cell r="M1287" t="str">
            <v>Gas</v>
          </cell>
          <cell r="N1287" t="str">
            <v>Gas</v>
          </cell>
          <cell r="O1287" t="str">
            <v/>
          </cell>
          <cell r="P1287" t="str">
            <v>Thermal</v>
          </cell>
          <cell r="Q1287" t="str">
            <v>CCCT</v>
          </cell>
          <cell r="R1287" t="str">
            <v>Thermal</v>
          </cell>
          <cell r="S1287" t="str">
            <v>CCCT</v>
          </cell>
          <cell r="T1287" t="str">
            <v>CCCT - Walla Walla - J 1x1</v>
          </cell>
          <cell r="U1287" t="str">
            <v>IRP_CCCT</v>
          </cell>
          <cell r="V1287" t="str">
            <v>WA</v>
          </cell>
          <cell r="W1287" t="str">
            <v>No</v>
          </cell>
        </row>
        <row r="1288">
          <cell r="A1288">
            <v>488088</v>
          </cell>
          <cell r="B1288" t="str">
            <v>I_WW_CC_J2D</v>
          </cell>
          <cell r="C1288" t="str">
            <v>I_WW_CC_J2D</v>
          </cell>
          <cell r="D1288" t="str">
            <v>I_WW_CC_J2D</v>
          </cell>
          <cell r="E1288" t="str">
            <v>New thermal</v>
          </cell>
          <cell r="F1288" t="str">
            <v>West</v>
          </cell>
          <cell r="G1288" t="str">
            <v>CCCT - Walla Walla - J 1x1</v>
          </cell>
          <cell r="H1288" t="str">
            <v/>
          </cell>
          <cell r="I1288" t="str">
            <v/>
          </cell>
          <cell r="J1288" t="str">
            <v>Gas</v>
          </cell>
          <cell r="K1288" t="str">
            <v>Gas - CCCT</v>
          </cell>
          <cell r="L1288" t="str">
            <v>Walla Walla</v>
          </cell>
          <cell r="M1288" t="str">
            <v>Gas</v>
          </cell>
          <cell r="N1288" t="str">
            <v>Gas</v>
          </cell>
          <cell r="O1288" t="str">
            <v/>
          </cell>
          <cell r="P1288" t="str">
            <v>Thermal</v>
          </cell>
          <cell r="Q1288" t="str">
            <v>CCCT</v>
          </cell>
          <cell r="R1288" t="str">
            <v>Thermal</v>
          </cell>
          <cell r="S1288" t="str">
            <v>CCCT</v>
          </cell>
          <cell r="T1288" t="str">
            <v>CCCT - Walla Walla - J 1x1</v>
          </cell>
          <cell r="U1288" t="str">
            <v>IRP_CCCT</v>
          </cell>
          <cell r="V1288" t="str">
            <v>WA</v>
          </cell>
          <cell r="W1288" t="str">
            <v>No</v>
          </cell>
        </row>
        <row r="1289">
          <cell r="A1289">
            <v>101645</v>
          </cell>
          <cell r="B1289" t="str">
            <v>I_YK_BAT_FL</v>
          </cell>
          <cell r="C1289" t="str">
            <v>I_YK_BAT_FL</v>
          </cell>
          <cell r="D1289" t="str">
            <v>I_YK_BAT_FL</v>
          </cell>
          <cell r="E1289" t="str">
            <v>New Pumped Storage</v>
          </cell>
          <cell r="F1289" t="str">
            <v>West</v>
          </cell>
          <cell r="G1289" t="str">
            <v>Battery Storage - Yakima</v>
          </cell>
          <cell r="H1289" t="str">
            <v/>
          </cell>
          <cell r="I1289" t="str">
            <v/>
          </cell>
          <cell r="J1289" t="str">
            <v>Other</v>
          </cell>
          <cell r="K1289" t="str">
            <v>Storage - Other</v>
          </cell>
          <cell r="L1289" t="str">
            <v/>
          </cell>
          <cell r="M1289" t="str">
            <v>Other</v>
          </cell>
          <cell r="N1289" t="str">
            <v>Other</v>
          </cell>
          <cell r="O1289" t="str">
            <v/>
          </cell>
          <cell r="P1289" t="str">
            <v>Storage</v>
          </cell>
          <cell r="Q1289" t="str">
            <v>Battery</v>
          </cell>
          <cell r="R1289" t="str">
            <v>Storage</v>
          </cell>
          <cell r="S1289" t="str">
            <v>Battery</v>
          </cell>
          <cell r="T1289" t="str">
            <v>Battery Storage - Yakima</v>
          </cell>
          <cell r="U1289" t="str">
            <v>Storage</v>
          </cell>
          <cell r="V1289" t="str">
            <v>WA</v>
          </cell>
          <cell r="W1289" t="str">
            <v>No</v>
          </cell>
        </row>
        <row r="1290">
          <cell r="A1290">
            <v>11456</v>
          </cell>
          <cell r="B1290" t="str">
            <v>ZIA_SMUD_24296_Out</v>
          </cell>
          <cell r="C1290" t="str">
            <v>ZIA_SMUD_24296_Out</v>
          </cell>
          <cell r="D1290" t="str">
            <v>ZIA_SMUD_24296_Out</v>
          </cell>
          <cell r="E1290" t="str">
            <v>Contracts Existing Block Forward</v>
          </cell>
          <cell r="F1290" t="str">
            <v>West</v>
          </cell>
          <cell r="G1290" t="str">
            <v>Existing - Sale</v>
          </cell>
          <cell r="H1290" t="str">
            <v/>
          </cell>
          <cell r="I1290" t="str">
            <v/>
          </cell>
          <cell r="J1290" t="str">
            <v>Existing - Sale</v>
          </cell>
          <cell r="K1290" t="str">
            <v>Existing - Sale</v>
          </cell>
          <cell r="L1290" t="str">
            <v/>
          </cell>
          <cell r="M1290" t="str">
            <v>Existing - Sale</v>
          </cell>
          <cell r="N1290" t="str">
            <v>Sale</v>
          </cell>
          <cell r="O1290" t="str">
            <v>Short</v>
          </cell>
          <cell r="P1290" t="str">
            <v>Exchange</v>
          </cell>
          <cell r="Q1290" t="str">
            <v>Existing - Sale</v>
          </cell>
          <cell r="R1290" t="str">
            <v>Exchange</v>
          </cell>
          <cell r="S1290" t="str">
            <v>Existing - Sale</v>
          </cell>
          <cell r="T1290" t="str">
            <v>Existing - Sale</v>
          </cell>
          <cell r="U1290" t="str">
            <v>Existing - Sale</v>
          </cell>
          <cell r="V1290"/>
          <cell r="W1290" t="str">
            <v>No</v>
          </cell>
        </row>
        <row r="1291">
          <cell r="A1291">
            <v>610537</v>
          </cell>
          <cell r="B1291" t="str">
            <v>I_McFadII_WD</v>
          </cell>
          <cell r="C1291" t="str">
            <v>I_McFadII_WD</v>
          </cell>
          <cell r="D1291" t="str">
            <v>I_McFadII_WD</v>
          </cell>
          <cell r="E1291" t="str">
            <v>New Thermal</v>
          </cell>
          <cell r="F1291" t="str">
            <v>East</v>
          </cell>
          <cell r="G1291" t="str">
            <v>Wind, WYAE</v>
          </cell>
          <cell r="H1291" t="str">
            <v/>
          </cell>
          <cell r="I1291" t="str">
            <v/>
          </cell>
          <cell r="J1291" t="str">
            <v>Wind</v>
          </cell>
          <cell r="K1291" t="str">
            <v>Renewable - Wind</v>
          </cell>
          <cell r="L1291" t="str">
            <v/>
          </cell>
          <cell r="M1291" t="str">
            <v>Wind</v>
          </cell>
          <cell r="N1291" t="str">
            <v>Wind</v>
          </cell>
          <cell r="O1291" t="str">
            <v/>
          </cell>
          <cell r="P1291" t="str">
            <v>Wind</v>
          </cell>
          <cell r="Q1291" t="str">
            <v>Wind</v>
          </cell>
          <cell r="R1291" t="str">
            <v>Wind</v>
          </cell>
          <cell r="S1291" t="str">
            <v>Wind</v>
          </cell>
          <cell r="T1291" t="str">
            <v>Wind, WYAE</v>
          </cell>
          <cell r="U1291" t="str">
            <v>Wind</v>
          </cell>
          <cell r="V1291" t="str">
            <v>WY</v>
          </cell>
          <cell r="W1291" t="str">
            <v>Yes</v>
          </cell>
        </row>
        <row r="1292">
          <cell r="A1292">
            <v>610538</v>
          </cell>
          <cell r="B1292" t="str">
            <v>I_EkolaF_WD</v>
          </cell>
          <cell r="C1292" t="str">
            <v>I_EkolaF_WD</v>
          </cell>
          <cell r="D1292" t="str">
            <v>I_EkolaF_WD</v>
          </cell>
          <cell r="E1292" t="str">
            <v>New Thermal</v>
          </cell>
          <cell r="F1292" t="str">
            <v>East</v>
          </cell>
          <cell r="G1292" t="str">
            <v>Wind, WYAE</v>
          </cell>
          <cell r="H1292" t="str">
            <v/>
          </cell>
          <cell r="I1292" t="str">
            <v/>
          </cell>
          <cell r="J1292" t="str">
            <v>Wind</v>
          </cell>
          <cell r="K1292" t="str">
            <v>Renewable - Wind</v>
          </cell>
          <cell r="L1292" t="str">
            <v/>
          </cell>
          <cell r="M1292" t="str">
            <v>Wind</v>
          </cell>
          <cell r="N1292" t="str">
            <v>Wind</v>
          </cell>
          <cell r="O1292" t="str">
            <v/>
          </cell>
          <cell r="P1292" t="str">
            <v>Wind</v>
          </cell>
          <cell r="Q1292" t="str">
            <v>Wind</v>
          </cell>
          <cell r="R1292" t="str">
            <v>Wind</v>
          </cell>
          <cell r="S1292" t="str">
            <v>Wind</v>
          </cell>
          <cell r="T1292" t="str">
            <v>Wind, WYAE</v>
          </cell>
          <cell r="U1292" t="str">
            <v>Wind</v>
          </cell>
          <cell r="V1292" t="str">
            <v>WY</v>
          </cell>
          <cell r="W1292" t="str">
            <v>Yes</v>
          </cell>
        </row>
        <row r="1293">
          <cell r="A1293">
            <v>610539</v>
          </cell>
          <cell r="B1293" t="str">
            <v>I_TBFlatI_WD</v>
          </cell>
          <cell r="C1293" t="str">
            <v>I_TBFlatI_WD</v>
          </cell>
          <cell r="D1293" t="str">
            <v>I_TBFlatI_WD</v>
          </cell>
          <cell r="E1293" t="str">
            <v>New Thermal</v>
          </cell>
          <cell r="F1293" t="str">
            <v>East</v>
          </cell>
          <cell r="G1293" t="str">
            <v>Wind, WYAE</v>
          </cell>
          <cell r="H1293" t="str">
            <v/>
          </cell>
          <cell r="I1293" t="str">
            <v/>
          </cell>
          <cell r="J1293" t="str">
            <v>Wind</v>
          </cell>
          <cell r="K1293" t="str">
            <v>Renewable - Wind</v>
          </cell>
          <cell r="L1293" t="str">
            <v/>
          </cell>
          <cell r="M1293" t="str">
            <v>Wind</v>
          </cell>
          <cell r="N1293" t="str">
            <v>Wind</v>
          </cell>
          <cell r="O1293" t="str">
            <v/>
          </cell>
          <cell r="P1293" t="str">
            <v>Wind</v>
          </cell>
          <cell r="Q1293" t="str">
            <v>Wind</v>
          </cell>
          <cell r="R1293" t="str">
            <v>Wind</v>
          </cell>
          <cell r="S1293" t="str">
            <v>Wind</v>
          </cell>
          <cell r="T1293" t="str">
            <v>Wind, WYAE</v>
          </cell>
          <cell r="U1293" t="str">
            <v>Wind</v>
          </cell>
          <cell r="V1293" t="str">
            <v>WY</v>
          </cell>
          <cell r="W1293" t="str">
            <v>Yes</v>
          </cell>
        </row>
        <row r="1294">
          <cell r="A1294">
            <v>610540</v>
          </cell>
          <cell r="B1294" t="str">
            <v>I_TBFlat2_WD</v>
          </cell>
          <cell r="C1294" t="str">
            <v>I_TBFlat2_WD</v>
          </cell>
          <cell r="D1294" t="str">
            <v>I_TBFlat2_WD</v>
          </cell>
          <cell r="E1294" t="str">
            <v>New Thermal</v>
          </cell>
          <cell r="F1294" t="str">
            <v>East</v>
          </cell>
          <cell r="G1294" t="str">
            <v>Wind, WYAE</v>
          </cell>
          <cell r="H1294" t="str">
            <v/>
          </cell>
          <cell r="I1294" t="str">
            <v/>
          </cell>
          <cell r="J1294" t="str">
            <v>Wind</v>
          </cell>
          <cell r="K1294" t="str">
            <v>Renewable - Wind</v>
          </cell>
          <cell r="L1294" t="str">
            <v/>
          </cell>
          <cell r="M1294" t="str">
            <v>Wind</v>
          </cell>
          <cell r="N1294" t="str">
            <v>Wind</v>
          </cell>
          <cell r="O1294" t="str">
            <v/>
          </cell>
          <cell r="P1294" t="str">
            <v>Wind</v>
          </cell>
          <cell r="Q1294" t="str">
            <v>Wind</v>
          </cell>
          <cell r="R1294" t="str">
            <v>Wind</v>
          </cell>
          <cell r="S1294" t="str">
            <v>Wind</v>
          </cell>
          <cell r="T1294" t="str">
            <v>Wind, WYAE</v>
          </cell>
          <cell r="U1294" t="str">
            <v>Wind</v>
          </cell>
          <cell r="V1294" t="str">
            <v>WY</v>
          </cell>
          <cell r="W1294" t="str">
            <v>Yes</v>
          </cell>
        </row>
        <row r="1295">
          <cell r="A1295">
            <v>610536</v>
          </cell>
          <cell r="B1295" t="str">
            <v>I_BowlerF_WD</v>
          </cell>
          <cell r="C1295" t="str">
            <v>I_BowlerF_WD</v>
          </cell>
          <cell r="D1295" t="str">
            <v>I_BowlerF_WD</v>
          </cell>
          <cell r="E1295" t="str">
            <v>New Thermal</v>
          </cell>
          <cell r="F1295" t="str">
            <v>East</v>
          </cell>
          <cell r="G1295" t="str">
            <v>Wind, WYNE</v>
          </cell>
          <cell r="H1295" t="str">
            <v/>
          </cell>
          <cell r="I1295" t="str">
            <v/>
          </cell>
          <cell r="J1295" t="str">
            <v>Wind</v>
          </cell>
          <cell r="K1295" t="str">
            <v>Renewable - Wind</v>
          </cell>
          <cell r="L1295" t="str">
            <v/>
          </cell>
          <cell r="M1295" t="str">
            <v>Wind</v>
          </cell>
          <cell r="N1295" t="str">
            <v>Wind</v>
          </cell>
          <cell r="O1295" t="str">
            <v/>
          </cell>
          <cell r="P1295" t="str">
            <v>Wind</v>
          </cell>
          <cell r="Q1295" t="str">
            <v>Wind</v>
          </cell>
          <cell r="R1295" t="str">
            <v>Wind</v>
          </cell>
          <cell r="S1295" t="str">
            <v>Wind</v>
          </cell>
          <cell r="T1295" t="str">
            <v>Wind, WYNE</v>
          </cell>
          <cell r="U1295" t="str">
            <v>Wind</v>
          </cell>
          <cell r="V1295" t="str">
            <v>WY</v>
          </cell>
          <cell r="W1295" t="str">
            <v>Yes</v>
          </cell>
        </row>
        <row r="1296">
          <cell r="A1296">
            <v>610544</v>
          </cell>
          <cell r="B1296" t="str">
            <v>QF_WD_BoswellSp</v>
          </cell>
          <cell r="C1296" t="str">
            <v>QF_WD_BoswellSp</v>
          </cell>
          <cell r="D1296" t="str">
            <v>QF_WD_BoswellSp</v>
          </cell>
          <cell r="E1296" t="str">
            <v>Existing Thermal</v>
          </cell>
          <cell r="F1296" t="str">
            <v>East</v>
          </cell>
          <cell r="G1296" t="str">
            <v>Existing - QF</v>
          </cell>
          <cell r="H1296" t="str">
            <v/>
          </cell>
          <cell r="I1296" t="str">
            <v/>
          </cell>
          <cell r="J1296" t="str">
            <v>Existing - QF</v>
          </cell>
          <cell r="K1296" t="str">
            <v>Existing - QF</v>
          </cell>
          <cell r="L1296" t="str">
            <v/>
          </cell>
          <cell r="M1296" t="str">
            <v>Existing - QF</v>
          </cell>
          <cell r="N1296" t="str">
            <v>Qualifying Facilities</v>
          </cell>
          <cell r="O1296" t="str">
            <v>Long</v>
          </cell>
          <cell r="P1296" t="str">
            <v>Wind</v>
          </cell>
          <cell r="Q1296" t="str">
            <v>Existing - QF</v>
          </cell>
          <cell r="R1296" t="str">
            <v>Wind</v>
          </cell>
          <cell r="S1296" t="str">
            <v>Existing - QF</v>
          </cell>
          <cell r="T1296" t="str">
            <v>Existing - QF</v>
          </cell>
          <cell r="U1296" t="str">
            <v>Existing - Wind</v>
          </cell>
          <cell r="V1296" t="str">
            <v>WY</v>
          </cell>
          <cell r="W1296" t="str">
            <v>Yes</v>
          </cell>
        </row>
        <row r="1297">
          <cell r="A1297">
            <v>1084154</v>
          </cell>
          <cell r="B1297" t="str">
            <v>QF_WD_EverPower</v>
          </cell>
          <cell r="C1297" t="str">
            <v>QF_WD_EverPower</v>
          </cell>
          <cell r="D1297" t="str">
            <v>QF_WD_EverPower</v>
          </cell>
          <cell r="E1297" t="str">
            <v>Existing Thermal</v>
          </cell>
          <cell r="F1297" t="str">
            <v>East</v>
          </cell>
          <cell r="G1297" t="str">
            <v>Existing - QF</v>
          </cell>
          <cell r="H1297"/>
          <cell r="I1297"/>
          <cell r="J1297" t="str">
            <v>Existing - QF</v>
          </cell>
          <cell r="K1297" t="str">
            <v>Existing - QF</v>
          </cell>
          <cell r="L1297" t="str">
            <v/>
          </cell>
          <cell r="M1297" t="str">
            <v>Existing - QF</v>
          </cell>
          <cell r="N1297" t="str">
            <v>Qualifying Facilities</v>
          </cell>
          <cell r="O1297" t="str">
            <v>Long</v>
          </cell>
          <cell r="P1297" t="str">
            <v>Wind</v>
          </cell>
          <cell r="Q1297" t="str">
            <v>Existing - QF</v>
          </cell>
          <cell r="R1297" t="str">
            <v>Wind</v>
          </cell>
          <cell r="S1297" t="str">
            <v>Existing - QF</v>
          </cell>
          <cell r="T1297" t="str">
            <v>Existing - QF</v>
          </cell>
          <cell r="U1297" t="str">
            <v>Existing - Wind</v>
          </cell>
          <cell r="V1297" t="str">
            <v>WY</v>
          </cell>
          <cell r="W1297" t="str">
            <v>Yes</v>
          </cell>
        </row>
        <row r="1298">
          <cell r="A1298">
            <v>610542</v>
          </cell>
          <cell r="B1298" t="str">
            <v>QF_WD_Tooele</v>
          </cell>
          <cell r="C1298" t="str">
            <v>QF_WD_Tooele</v>
          </cell>
          <cell r="D1298" t="str">
            <v>QF_WD_Tooele</v>
          </cell>
          <cell r="E1298" t="str">
            <v>Existing Thermal</v>
          </cell>
          <cell r="F1298" t="str">
            <v>East</v>
          </cell>
          <cell r="G1298" t="str">
            <v>Existing - QF</v>
          </cell>
          <cell r="H1298" t="str">
            <v/>
          </cell>
          <cell r="I1298" t="str">
            <v/>
          </cell>
          <cell r="J1298" t="str">
            <v>Existing - QF</v>
          </cell>
          <cell r="K1298" t="str">
            <v>Existing - QF</v>
          </cell>
          <cell r="L1298" t="str">
            <v/>
          </cell>
          <cell r="M1298" t="str">
            <v>Existing - QF</v>
          </cell>
          <cell r="N1298" t="str">
            <v>Qualifying Facilities</v>
          </cell>
          <cell r="O1298" t="str">
            <v>Long</v>
          </cell>
          <cell r="P1298" t="str">
            <v>Wind</v>
          </cell>
          <cell r="Q1298" t="str">
            <v>Existing - QF</v>
          </cell>
          <cell r="R1298" t="str">
            <v>Wind</v>
          </cell>
          <cell r="S1298" t="str">
            <v>Existing - QF</v>
          </cell>
          <cell r="T1298" t="str">
            <v>Existing - QF</v>
          </cell>
          <cell r="U1298" t="str">
            <v>Existing - Wind</v>
          </cell>
          <cell r="V1298" t="str">
            <v>UT</v>
          </cell>
          <cell r="W1298" t="str">
            <v>Yes</v>
          </cell>
        </row>
        <row r="1299">
          <cell r="A1299">
            <v>702220</v>
          </cell>
          <cell r="B1299" t="str">
            <v>I_IEG_NE_WD</v>
          </cell>
          <cell r="C1299" t="str">
            <v>I_IEG_NE_WD</v>
          </cell>
          <cell r="D1299" t="str">
            <v>I_IEG_NE_WD</v>
          </cell>
          <cell r="E1299" t="str">
            <v>New Thermal</v>
          </cell>
          <cell r="F1299" t="str">
            <v>East</v>
          </cell>
          <cell r="G1299" t="str">
            <v>Wind, WYAE</v>
          </cell>
          <cell r="H1299" t="str">
            <v/>
          </cell>
          <cell r="I1299" t="str">
            <v/>
          </cell>
          <cell r="J1299" t="str">
            <v>Wind</v>
          </cell>
          <cell r="K1299" t="str">
            <v>Renewable - Wind</v>
          </cell>
          <cell r="L1299" t="str">
            <v/>
          </cell>
          <cell r="M1299" t="str">
            <v>Wind</v>
          </cell>
          <cell r="N1299" t="str">
            <v>Wind</v>
          </cell>
          <cell r="O1299" t="str">
            <v/>
          </cell>
          <cell r="P1299" t="str">
            <v>Wind</v>
          </cell>
          <cell r="Q1299" t="str">
            <v>Wind</v>
          </cell>
          <cell r="R1299" t="str">
            <v>Wind</v>
          </cell>
          <cell r="S1299" t="str">
            <v>Wind</v>
          </cell>
          <cell r="T1299" t="str">
            <v>Wind, WYAE</v>
          </cell>
          <cell r="U1299" t="str">
            <v>Wind</v>
          </cell>
          <cell r="V1299" t="str">
            <v>WY</v>
          </cell>
          <cell r="W1299" t="str">
            <v>Yes</v>
          </cell>
        </row>
        <row r="1300">
          <cell r="A1300">
            <v>736544</v>
          </cell>
          <cell r="B1300" t="str">
            <v>I_WD_Echo1</v>
          </cell>
          <cell r="C1300" t="str">
            <v>I_WD_Echo1</v>
          </cell>
          <cell r="D1300" t="str">
            <v>I_WD_Echo1</v>
          </cell>
          <cell r="E1300" t="str">
            <v>New Thermal</v>
          </cell>
          <cell r="F1300" t="str">
            <v>West</v>
          </cell>
          <cell r="G1300" t="str">
            <v>Wind, WallaW</v>
          </cell>
          <cell r="H1300" t="str">
            <v/>
          </cell>
          <cell r="I1300" t="str">
            <v/>
          </cell>
          <cell r="J1300" t="str">
            <v>Wind</v>
          </cell>
          <cell r="K1300" t="str">
            <v>Renewable - Wind</v>
          </cell>
          <cell r="L1300" t="str">
            <v/>
          </cell>
          <cell r="M1300" t="str">
            <v>Wind</v>
          </cell>
          <cell r="N1300" t="str">
            <v>Wind</v>
          </cell>
          <cell r="O1300" t="str">
            <v/>
          </cell>
          <cell r="P1300" t="str">
            <v>Wind</v>
          </cell>
          <cell r="Q1300" t="str">
            <v>Wind</v>
          </cell>
          <cell r="R1300" t="str">
            <v>Wind</v>
          </cell>
          <cell r="S1300" t="str">
            <v>Wind</v>
          </cell>
          <cell r="T1300" t="str">
            <v>Wind, WallaW</v>
          </cell>
          <cell r="U1300" t="str">
            <v>Wind</v>
          </cell>
          <cell r="V1300" t="str">
            <v>WA</v>
          </cell>
          <cell r="W1300" t="str">
            <v>Yes</v>
          </cell>
        </row>
        <row r="1301">
          <cell r="A1301">
            <v>736545</v>
          </cell>
          <cell r="B1301" t="str">
            <v>I_WD_Echo2</v>
          </cell>
          <cell r="C1301" t="str">
            <v>I_WD_Echo2</v>
          </cell>
          <cell r="D1301" t="str">
            <v>I_WD_Echo2</v>
          </cell>
          <cell r="E1301" t="str">
            <v>New Thermal</v>
          </cell>
          <cell r="F1301" t="str">
            <v>West</v>
          </cell>
          <cell r="G1301" t="str">
            <v>Wind, WallaW</v>
          </cell>
          <cell r="H1301" t="str">
            <v/>
          </cell>
          <cell r="I1301" t="str">
            <v/>
          </cell>
          <cell r="J1301" t="str">
            <v>Wind</v>
          </cell>
          <cell r="K1301" t="str">
            <v>Renewable - Wind</v>
          </cell>
          <cell r="L1301" t="str">
            <v/>
          </cell>
          <cell r="M1301" t="str">
            <v>Wind</v>
          </cell>
          <cell r="N1301" t="str">
            <v>Wind</v>
          </cell>
          <cell r="O1301" t="str">
            <v/>
          </cell>
          <cell r="P1301" t="str">
            <v>Wind</v>
          </cell>
          <cell r="Q1301" t="str">
            <v>Wind</v>
          </cell>
          <cell r="R1301" t="str">
            <v>Wind</v>
          </cell>
          <cell r="S1301" t="str">
            <v>Wind</v>
          </cell>
          <cell r="T1301" t="str">
            <v>Wind, WallaW</v>
          </cell>
          <cell r="U1301" t="str">
            <v>Wind</v>
          </cell>
          <cell r="V1301" t="str">
            <v>WA</v>
          </cell>
          <cell r="W1301" t="str">
            <v>Yes</v>
          </cell>
        </row>
        <row r="1302">
          <cell r="A1302">
            <v>803448</v>
          </cell>
          <cell r="B1302" t="str">
            <v>I_SO_Mill_ST</v>
          </cell>
          <cell r="C1302" t="str">
            <v>I_SO_Mill_ST</v>
          </cell>
          <cell r="D1302" t="str">
            <v>I_SO_Mill_ST</v>
          </cell>
          <cell r="E1302" t="str">
            <v>New Thermal</v>
          </cell>
          <cell r="F1302" t="str">
            <v>West</v>
          </cell>
          <cell r="G1302" t="str">
            <v>Utility Solar - PV - S-Oregon</v>
          </cell>
          <cell r="H1302" t="str">
            <v/>
          </cell>
          <cell r="I1302" t="str">
            <v/>
          </cell>
          <cell r="J1302" t="str">
            <v>Solar</v>
          </cell>
          <cell r="K1302" t="str">
            <v>Renewable - Utility Solar</v>
          </cell>
          <cell r="L1302" t="str">
            <v/>
          </cell>
          <cell r="M1302" t="str">
            <v>Solar</v>
          </cell>
          <cell r="N1302" t="str">
            <v>Solar</v>
          </cell>
          <cell r="O1302"/>
          <cell r="P1302" t="str">
            <v>Other Renewables</v>
          </cell>
          <cell r="Q1302" t="str">
            <v>Solar</v>
          </cell>
          <cell r="R1302" t="str">
            <v>Other Renewables</v>
          </cell>
          <cell r="S1302" t="str">
            <v>Solar</v>
          </cell>
          <cell r="T1302" t="str">
            <v>Utility Solar - PV - S-Oregon</v>
          </cell>
          <cell r="U1302" t="str">
            <v>Solar</v>
          </cell>
          <cell r="V1302" t="str">
            <v>OR</v>
          </cell>
          <cell r="W1302" t="str">
            <v>Yes</v>
          </cell>
        </row>
        <row r="1303">
          <cell r="A1303">
            <v>803447</v>
          </cell>
          <cell r="B1303" t="str">
            <v>I_SO_Prin_ST</v>
          </cell>
          <cell r="C1303" t="str">
            <v>I_SO_Prin_ST</v>
          </cell>
          <cell r="D1303" t="str">
            <v>I_SO_Prin_ST</v>
          </cell>
          <cell r="E1303" t="str">
            <v>New Thermal</v>
          </cell>
          <cell r="F1303" t="str">
            <v>West</v>
          </cell>
          <cell r="G1303" t="str">
            <v>Utility Solar - PV - S-Oregon</v>
          </cell>
          <cell r="H1303" t="str">
            <v/>
          </cell>
          <cell r="I1303" t="str">
            <v/>
          </cell>
          <cell r="J1303" t="str">
            <v>Solar</v>
          </cell>
          <cell r="K1303" t="str">
            <v>Renewable - Utility Solar</v>
          </cell>
          <cell r="L1303" t="str">
            <v/>
          </cell>
          <cell r="M1303" t="str">
            <v>Solar</v>
          </cell>
          <cell r="N1303" t="str">
            <v>Solar</v>
          </cell>
          <cell r="O1303"/>
          <cell r="P1303" t="str">
            <v>Other Renewables</v>
          </cell>
          <cell r="Q1303" t="str">
            <v>Solar</v>
          </cell>
          <cell r="R1303" t="str">
            <v>Other Renewables</v>
          </cell>
          <cell r="S1303" t="str">
            <v>Solar</v>
          </cell>
          <cell r="T1303" t="str">
            <v>Utility Solar - PV - S-Oregon</v>
          </cell>
          <cell r="U1303" t="str">
            <v>Solar</v>
          </cell>
          <cell r="V1303" t="str">
            <v>OR</v>
          </cell>
          <cell r="W1303" t="str">
            <v>Yes</v>
          </cell>
        </row>
        <row r="1304">
          <cell r="A1304">
            <v>812374</v>
          </cell>
          <cell r="B1304" t="str">
            <v>I_SO_RimR_ST</v>
          </cell>
          <cell r="C1304" t="str">
            <v>I_SO_RimR_ST</v>
          </cell>
          <cell r="D1304" t="str">
            <v>I_SO_RimR_ST</v>
          </cell>
          <cell r="E1304" t="str">
            <v>New Thermal</v>
          </cell>
          <cell r="F1304" t="str">
            <v>West</v>
          </cell>
          <cell r="G1304" t="str">
            <v>Utility Solar - PV - S-Oregon</v>
          </cell>
          <cell r="H1304" t="str">
            <v/>
          </cell>
          <cell r="I1304" t="str">
            <v/>
          </cell>
          <cell r="J1304" t="str">
            <v>Solar</v>
          </cell>
          <cell r="K1304" t="str">
            <v>Renewable - Utility Solar</v>
          </cell>
          <cell r="L1304" t="str">
            <v/>
          </cell>
          <cell r="M1304" t="str">
            <v>Solar</v>
          </cell>
          <cell r="N1304" t="str">
            <v>Solar</v>
          </cell>
          <cell r="O1304"/>
          <cell r="P1304" t="str">
            <v>Other Renewables</v>
          </cell>
          <cell r="Q1304" t="str">
            <v>Solar</v>
          </cell>
          <cell r="R1304" t="str">
            <v>Other Renewables</v>
          </cell>
          <cell r="S1304" t="str">
            <v>Solar</v>
          </cell>
          <cell r="T1304" t="str">
            <v>Utility Solar - PV - S-Oregon</v>
          </cell>
          <cell r="U1304" t="str">
            <v>Solar</v>
          </cell>
          <cell r="V1304" t="str">
            <v>OR</v>
          </cell>
          <cell r="W1304" t="str">
            <v>Yes</v>
          </cell>
        </row>
        <row r="1305">
          <cell r="A1305">
            <v>835753</v>
          </cell>
          <cell r="B1305" t="str">
            <v>R_WD_CDR1_p</v>
          </cell>
          <cell r="C1305" t="str">
            <v>R_WD_CDR1_p</v>
          </cell>
          <cell r="D1305" t="str">
            <v>R_WD_CDR1_p</v>
          </cell>
          <cell r="E1305" t="str">
            <v>New Thermal</v>
          </cell>
          <cell r="F1305" t="str">
            <v>East</v>
          </cell>
          <cell r="G1305" t="str">
            <v>211P-Cedar Springs WD - 1</v>
          </cell>
          <cell r="H1305"/>
          <cell r="I1305"/>
          <cell r="J1305" t="str">
            <v>Wind</v>
          </cell>
          <cell r="K1305" t="str">
            <v>Renewable - Wind</v>
          </cell>
          <cell r="L1305" t="str">
            <v/>
          </cell>
          <cell r="M1305" t="str">
            <v>Wind</v>
          </cell>
          <cell r="N1305" t="str">
            <v>Wind</v>
          </cell>
          <cell r="O1305" t="str">
            <v/>
          </cell>
          <cell r="P1305" t="str">
            <v>Wind</v>
          </cell>
          <cell r="Q1305" t="str">
            <v>Wind</v>
          </cell>
          <cell r="R1305" t="str">
            <v>Wind</v>
          </cell>
          <cell r="S1305" t="str">
            <v>Wind</v>
          </cell>
          <cell r="T1305" t="str">
            <v>211P-Cedar Springs WD - 1</v>
          </cell>
          <cell r="U1305" t="str">
            <v>Wind</v>
          </cell>
          <cell r="V1305" t="str">
            <v>WY</v>
          </cell>
          <cell r="W1305" t="str">
            <v>Yes</v>
          </cell>
        </row>
        <row r="1306">
          <cell r="A1306">
            <v>835754</v>
          </cell>
          <cell r="B1306" t="str">
            <v>R_WD_CDR2_c</v>
          </cell>
          <cell r="C1306" t="str">
            <v>R_WD_CDR2_c</v>
          </cell>
          <cell r="D1306" t="str">
            <v>R_WD_CDR2_c</v>
          </cell>
          <cell r="E1306" t="str">
            <v>New Thermal</v>
          </cell>
          <cell r="F1306" t="str">
            <v>East</v>
          </cell>
          <cell r="G1306" t="str">
            <v>251C-Cedar Springs WD - 2</v>
          </cell>
          <cell r="H1306" t="str">
            <v>EV2020</v>
          </cell>
          <cell r="I1306"/>
          <cell r="J1306" t="str">
            <v>Existing - Wind</v>
          </cell>
          <cell r="K1306" t="str">
            <v>Existing - Wind Owned</v>
          </cell>
          <cell r="L1306" t="str">
            <v/>
          </cell>
          <cell r="M1306" t="str">
            <v>Existing - Wind</v>
          </cell>
          <cell r="N1306" t="str">
            <v>Renewable</v>
          </cell>
          <cell r="O1306" t="str">
            <v>Long</v>
          </cell>
          <cell r="P1306" t="str">
            <v>Wind</v>
          </cell>
          <cell r="Q1306" t="str">
            <v>Existing - Wind</v>
          </cell>
          <cell r="R1306" t="str">
            <v>Wind</v>
          </cell>
          <cell r="S1306" t="str">
            <v>Existing - Wind</v>
          </cell>
          <cell r="T1306" t="str">
            <v>Existing - Wind</v>
          </cell>
          <cell r="U1306" t="str">
            <v>Existing - Wind Owned</v>
          </cell>
          <cell r="V1306" t="str">
            <v>WY</v>
          </cell>
          <cell r="W1306" t="str">
            <v>Yes</v>
          </cell>
        </row>
        <row r="1307">
          <cell r="A1307">
            <v>835748</v>
          </cell>
          <cell r="B1307" t="str">
            <v>R_WD_CHW1_b</v>
          </cell>
          <cell r="C1307" t="str">
            <v>R_WD_CHW1_b</v>
          </cell>
          <cell r="D1307" t="str">
            <v>R_WD_CHW1_b</v>
          </cell>
          <cell r="E1307" t="str">
            <v>New Thermal</v>
          </cell>
          <cell r="F1307" t="str">
            <v>East</v>
          </cell>
          <cell r="G1307" t="str">
            <v>212B-Chugwater WD - 1</v>
          </cell>
          <cell r="H1307"/>
          <cell r="I1307"/>
          <cell r="J1307" t="str">
            <v>Wind</v>
          </cell>
          <cell r="K1307" t="str">
            <v>Renewable - Wind</v>
          </cell>
          <cell r="L1307" t="str">
            <v/>
          </cell>
          <cell r="M1307" t="str">
            <v>Wind</v>
          </cell>
          <cell r="N1307" t="str">
            <v>Wind</v>
          </cell>
          <cell r="O1307" t="str">
            <v/>
          </cell>
          <cell r="P1307" t="str">
            <v>Wind</v>
          </cell>
          <cell r="Q1307" t="str">
            <v>Wind</v>
          </cell>
          <cell r="R1307" t="str">
            <v>Wind</v>
          </cell>
          <cell r="S1307" t="str">
            <v>Wind</v>
          </cell>
          <cell r="T1307" t="str">
            <v>212B-Chugwater WD - 1</v>
          </cell>
          <cell r="U1307" t="str">
            <v>Wind</v>
          </cell>
          <cell r="V1307" t="str">
            <v>WY</v>
          </cell>
          <cell r="W1307" t="str">
            <v>Yes</v>
          </cell>
        </row>
        <row r="1308">
          <cell r="A1308">
            <v>835763</v>
          </cell>
          <cell r="B1308" t="str">
            <v>R_WD_CBW1_p</v>
          </cell>
          <cell r="C1308" t="str">
            <v>R_WD_CBW1_p</v>
          </cell>
          <cell r="D1308" t="str">
            <v>R_WD_CBW1_p</v>
          </cell>
          <cell r="E1308" t="str">
            <v>New Thermal</v>
          </cell>
          <cell r="F1308" t="str">
            <v>East</v>
          </cell>
          <cell r="G1308" t="str">
            <v>219P-Como Bluff WD - 1</v>
          </cell>
          <cell r="H1308"/>
          <cell r="I1308"/>
          <cell r="J1308" t="str">
            <v>Wind</v>
          </cell>
          <cell r="K1308" t="str">
            <v>Renewable - Wind</v>
          </cell>
          <cell r="L1308" t="str">
            <v/>
          </cell>
          <cell r="M1308" t="str">
            <v>Wind</v>
          </cell>
          <cell r="N1308" t="str">
            <v>Wind</v>
          </cell>
          <cell r="O1308" t="str">
            <v/>
          </cell>
          <cell r="P1308" t="str">
            <v>Wind</v>
          </cell>
          <cell r="Q1308" t="str">
            <v>Wind</v>
          </cell>
          <cell r="R1308" t="str">
            <v>Wind</v>
          </cell>
          <cell r="S1308" t="str">
            <v>Wind</v>
          </cell>
          <cell r="T1308" t="str">
            <v>219P-Como Bluff WD - 1</v>
          </cell>
          <cell r="U1308" t="str">
            <v>Wind</v>
          </cell>
          <cell r="V1308" t="str">
            <v>WY</v>
          </cell>
          <cell r="W1308" t="str">
            <v>Yes</v>
          </cell>
        </row>
        <row r="1309">
          <cell r="A1309">
            <v>835765</v>
          </cell>
          <cell r="B1309" t="str">
            <v>R_WD_CBW2_p</v>
          </cell>
          <cell r="C1309" t="str">
            <v>R_WD_CBW2_p</v>
          </cell>
          <cell r="D1309" t="str">
            <v>R_WD_CBW2_p</v>
          </cell>
          <cell r="E1309" t="str">
            <v>New Thermal</v>
          </cell>
          <cell r="F1309" t="str">
            <v>East</v>
          </cell>
          <cell r="G1309" t="str">
            <v>220P-Como Bluff WD - 2</v>
          </cell>
          <cell r="H1309"/>
          <cell r="I1309"/>
          <cell r="J1309" t="str">
            <v>Wind</v>
          </cell>
          <cell r="K1309" t="str">
            <v>Renewable - Wind</v>
          </cell>
          <cell r="L1309" t="str">
            <v/>
          </cell>
          <cell r="M1309" t="str">
            <v>Wind</v>
          </cell>
          <cell r="N1309" t="str">
            <v>Wind</v>
          </cell>
          <cell r="O1309" t="str">
            <v/>
          </cell>
          <cell r="P1309" t="str">
            <v>Wind</v>
          </cell>
          <cell r="Q1309" t="str">
            <v>Wind</v>
          </cell>
          <cell r="R1309" t="str">
            <v>Wind</v>
          </cell>
          <cell r="S1309" t="str">
            <v>Wind</v>
          </cell>
          <cell r="T1309" t="str">
            <v>220P-Como Bluff WD - 2</v>
          </cell>
          <cell r="U1309" t="str">
            <v>Wind</v>
          </cell>
          <cell r="V1309" t="str">
            <v>WY</v>
          </cell>
          <cell r="W1309" t="str">
            <v>Yes</v>
          </cell>
        </row>
        <row r="1310">
          <cell r="A1310">
            <v>835766</v>
          </cell>
          <cell r="B1310" t="str">
            <v>R_WD_CBW3_p</v>
          </cell>
          <cell r="C1310" t="str">
            <v>R_WD_CBW3_p</v>
          </cell>
          <cell r="D1310" t="str">
            <v>R_WD_CBW3_p</v>
          </cell>
          <cell r="E1310" t="str">
            <v>New Thermal</v>
          </cell>
          <cell r="F1310" t="str">
            <v>East</v>
          </cell>
          <cell r="G1310" t="str">
            <v>221P-Como Bluff WD - 3</v>
          </cell>
          <cell r="H1310"/>
          <cell r="I1310"/>
          <cell r="J1310" t="str">
            <v>Wind</v>
          </cell>
          <cell r="K1310" t="str">
            <v>Renewable - Wind</v>
          </cell>
          <cell r="L1310" t="str">
            <v/>
          </cell>
          <cell r="M1310" t="str">
            <v>Wind</v>
          </cell>
          <cell r="N1310" t="str">
            <v>Wind</v>
          </cell>
          <cell r="O1310" t="str">
            <v/>
          </cell>
          <cell r="P1310" t="str">
            <v>Wind</v>
          </cell>
          <cell r="Q1310" t="str">
            <v>Wind</v>
          </cell>
          <cell r="R1310" t="str">
            <v>Wind</v>
          </cell>
          <cell r="S1310" t="str">
            <v>Wind</v>
          </cell>
          <cell r="T1310" t="str">
            <v>221P-Como Bluff WD - 3</v>
          </cell>
          <cell r="U1310" t="str">
            <v>Wind</v>
          </cell>
          <cell r="V1310" t="str">
            <v>WY</v>
          </cell>
          <cell r="W1310" t="str">
            <v>Yes</v>
          </cell>
        </row>
        <row r="1311">
          <cell r="A1311">
            <v>835768</v>
          </cell>
          <cell r="B1311" t="str">
            <v>R_WD_CBW4_p</v>
          </cell>
          <cell r="C1311" t="str">
            <v>R_WD_CBW4_p</v>
          </cell>
          <cell r="D1311" t="str">
            <v>R_WD_CBW4_p</v>
          </cell>
          <cell r="E1311" t="str">
            <v>New Thermal</v>
          </cell>
          <cell r="F1311" t="str">
            <v>East</v>
          </cell>
          <cell r="G1311" t="str">
            <v>222P-Como Bluff WD - 4</v>
          </cell>
          <cell r="H1311"/>
          <cell r="I1311"/>
          <cell r="J1311" t="str">
            <v>Wind</v>
          </cell>
          <cell r="K1311" t="str">
            <v>Renewable - Wind</v>
          </cell>
          <cell r="L1311" t="str">
            <v/>
          </cell>
          <cell r="M1311" t="str">
            <v>Wind</v>
          </cell>
          <cell r="N1311" t="str">
            <v>Wind</v>
          </cell>
          <cell r="O1311" t="str">
            <v/>
          </cell>
          <cell r="P1311" t="str">
            <v>Wind</v>
          </cell>
          <cell r="Q1311" t="str">
            <v>Wind</v>
          </cell>
          <cell r="R1311" t="str">
            <v>Wind</v>
          </cell>
          <cell r="S1311" t="str">
            <v>Wind</v>
          </cell>
          <cell r="T1311" t="str">
            <v>222P-Como Bluff WD - 4</v>
          </cell>
          <cell r="U1311" t="str">
            <v>Wind</v>
          </cell>
          <cell r="V1311" t="str">
            <v>WY</v>
          </cell>
          <cell r="W1311" t="str">
            <v>Yes</v>
          </cell>
        </row>
        <row r="1312">
          <cell r="A1312">
            <v>835769</v>
          </cell>
          <cell r="B1312" t="str">
            <v>R_WD_CBW5_c</v>
          </cell>
          <cell r="C1312" t="str">
            <v>R_WD_CBW5_c</v>
          </cell>
          <cell r="D1312" t="str">
            <v>R_WD_CBW5_c</v>
          </cell>
          <cell r="E1312" t="str">
            <v>New Thermal</v>
          </cell>
          <cell r="F1312" t="str">
            <v>East</v>
          </cell>
          <cell r="G1312" t="str">
            <v>225_221C-Como Bluff WD - 5</v>
          </cell>
          <cell r="H1312"/>
          <cell r="I1312"/>
          <cell r="J1312" t="str">
            <v>Wind</v>
          </cell>
          <cell r="K1312" t="str">
            <v>Renewable - Wind</v>
          </cell>
          <cell r="L1312" t="str">
            <v/>
          </cell>
          <cell r="M1312" t="str">
            <v>Wind</v>
          </cell>
          <cell r="N1312" t="str">
            <v>Wind</v>
          </cell>
          <cell r="O1312" t="str">
            <v/>
          </cell>
          <cell r="P1312" t="str">
            <v>Wind</v>
          </cell>
          <cell r="Q1312" t="str">
            <v>Wind</v>
          </cell>
          <cell r="R1312" t="str">
            <v>Wind</v>
          </cell>
          <cell r="S1312" t="str">
            <v>Wind</v>
          </cell>
          <cell r="T1312" t="str">
            <v>225_221C-Como Bluff WD - 5</v>
          </cell>
          <cell r="U1312" t="str">
            <v>Wind</v>
          </cell>
          <cell r="V1312" t="str">
            <v>WY</v>
          </cell>
          <cell r="W1312" t="str">
            <v>Yes</v>
          </cell>
        </row>
        <row r="1313">
          <cell r="A1313">
            <v>835770</v>
          </cell>
          <cell r="B1313" t="str">
            <v>R_WD_CBW6_c</v>
          </cell>
          <cell r="C1313" t="str">
            <v>R_WD_CBW6_c</v>
          </cell>
          <cell r="D1313" t="str">
            <v>R_WD_CBW6_c</v>
          </cell>
          <cell r="E1313" t="str">
            <v>New Thermal</v>
          </cell>
          <cell r="F1313" t="str">
            <v>East</v>
          </cell>
          <cell r="G1313" t="str">
            <v>225_222C-Como Bluff WD - 6</v>
          </cell>
          <cell r="H1313"/>
          <cell r="I1313"/>
          <cell r="J1313" t="str">
            <v>Wind</v>
          </cell>
          <cell r="K1313" t="str">
            <v>Renewable - Wind</v>
          </cell>
          <cell r="L1313" t="str">
            <v/>
          </cell>
          <cell r="M1313" t="str">
            <v>Wind</v>
          </cell>
          <cell r="N1313" t="str">
            <v>Wind</v>
          </cell>
          <cell r="O1313" t="str">
            <v/>
          </cell>
          <cell r="P1313" t="str">
            <v>Wind</v>
          </cell>
          <cell r="Q1313" t="str">
            <v>Wind</v>
          </cell>
          <cell r="R1313" t="str">
            <v>Wind</v>
          </cell>
          <cell r="S1313" t="str">
            <v>Wind</v>
          </cell>
          <cell r="T1313" t="str">
            <v>225_222C-Como Bluff WD - 6</v>
          </cell>
          <cell r="U1313" t="str">
            <v>Wind</v>
          </cell>
          <cell r="V1313" t="str">
            <v>WY</v>
          </cell>
          <cell r="W1313" t="str">
            <v>Yes</v>
          </cell>
        </row>
        <row r="1314">
          <cell r="A1314">
            <v>835772</v>
          </cell>
          <cell r="B1314" t="str">
            <v>R_WD_CBW7_c</v>
          </cell>
          <cell r="C1314" t="str">
            <v>R_WD_CBW7_c</v>
          </cell>
          <cell r="D1314" t="str">
            <v>R_WD_CBW7_c</v>
          </cell>
          <cell r="E1314" t="str">
            <v>New Thermal</v>
          </cell>
          <cell r="F1314" t="str">
            <v>East</v>
          </cell>
          <cell r="G1314" t="str">
            <v>226_223C-Como Bluff WD - 7</v>
          </cell>
          <cell r="H1314"/>
          <cell r="I1314"/>
          <cell r="J1314" t="str">
            <v>Wind</v>
          </cell>
          <cell r="K1314" t="str">
            <v>Renewable - Wind</v>
          </cell>
          <cell r="L1314" t="str">
            <v/>
          </cell>
          <cell r="M1314" t="str">
            <v>Wind</v>
          </cell>
          <cell r="N1314" t="str">
            <v>Wind</v>
          </cell>
          <cell r="O1314" t="str">
            <v/>
          </cell>
          <cell r="P1314" t="str">
            <v>Wind</v>
          </cell>
          <cell r="Q1314" t="str">
            <v>Wind</v>
          </cell>
          <cell r="R1314" t="str">
            <v>Wind</v>
          </cell>
          <cell r="S1314" t="str">
            <v>Wind</v>
          </cell>
          <cell r="T1314" t="str">
            <v>226_223C-Como Bluff WD - 7</v>
          </cell>
          <cell r="U1314" t="str">
            <v>Wind</v>
          </cell>
          <cell r="V1314" t="str">
            <v>WY</v>
          </cell>
          <cell r="W1314" t="str">
            <v>Yes</v>
          </cell>
        </row>
        <row r="1315">
          <cell r="A1315">
            <v>835773</v>
          </cell>
          <cell r="B1315" t="str">
            <v>R_WD_CBW8_c</v>
          </cell>
          <cell r="C1315" t="str">
            <v>R_WD_CBW8_c</v>
          </cell>
          <cell r="D1315" t="str">
            <v>R_WD_CBW8_c</v>
          </cell>
          <cell r="E1315" t="str">
            <v>New Thermal</v>
          </cell>
          <cell r="F1315" t="str">
            <v>East</v>
          </cell>
          <cell r="G1315" t="str">
            <v>226_224C-Como Bluff WD - 8</v>
          </cell>
          <cell r="H1315"/>
          <cell r="I1315"/>
          <cell r="J1315" t="str">
            <v>Wind</v>
          </cell>
          <cell r="K1315" t="str">
            <v>Renewable - Wind</v>
          </cell>
          <cell r="L1315" t="str">
            <v/>
          </cell>
          <cell r="M1315" t="str">
            <v>Wind</v>
          </cell>
          <cell r="N1315" t="str">
            <v>Wind</v>
          </cell>
          <cell r="O1315" t="str">
            <v/>
          </cell>
          <cell r="P1315" t="str">
            <v>Wind</v>
          </cell>
          <cell r="Q1315" t="str">
            <v>Wind</v>
          </cell>
          <cell r="R1315" t="str">
            <v>Wind</v>
          </cell>
          <cell r="S1315" t="str">
            <v>Wind</v>
          </cell>
          <cell r="T1315" t="str">
            <v>226_224C-Como Bluff WD - 8</v>
          </cell>
          <cell r="U1315" t="str">
            <v>Wind</v>
          </cell>
          <cell r="V1315" t="str">
            <v>WY</v>
          </cell>
          <cell r="W1315" t="str">
            <v>Yes</v>
          </cell>
        </row>
        <row r="1316">
          <cell r="A1316">
            <v>835775</v>
          </cell>
          <cell r="B1316" t="str">
            <v>R_WD_EDW1_p</v>
          </cell>
          <cell r="C1316" t="str">
            <v>R_WD_EDW1_p</v>
          </cell>
          <cell r="D1316" t="str">
            <v>R_WD_EDW1_p</v>
          </cell>
          <cell r="E1316" t="str">
            <v>New Thermal</v>
          </cell>
          <cell r="F1316" t="str">
            <v>East</v>
          </cell>
          <cell r="G1316" t="str">
            <v>303P-Echo Divide WD - 1</v>
          </cell>
          <cell r="H1316"/>
          <cell r="I1316"/>
          <cell r="J1316" t="str">
            <v>Wind</v>
          </cell>
          <cell r="K1316" t="str">
            <v>Renewable - Wind</v>
          </cell>
          <cell r="L1316" t="str">
            <v/>
          </cell>
          <cell r="M1316" t="str">
            <v>Wind</v>
          </cell>
          <cell r="N1316" t="str">
            <v>Wind</v>
          </cell>
          <cell r="O1316" t="str">
            <v/>
          </cell>
          <cell r="P1316" t="str">
            <v>Wind</v>
          </cell>
          <cell r="Q1316" t="str">
            <v>Wind</v>
          </cell>
          <cell r="R1316" t="str">
            <v>Wind</v>
          </cell>
          <cell r="S1316" t="str">
            <v>Wind</v>
          </cell>
          <cell r="T1316" t="str">
            <v>303P-Echo Divide WD - 1</v>
          </cell>
          <cell r="U1316" t="str">
            <v>Wind</v>
          </cell>
          <cell r="V1316" t="str">
            <v>UT</v>
          </cell>
          <cell r="W1316" t="str">
            <v>Yes</v>
          </cell>
        </row>
        <row r="1317">
          <cell r="A1317">
            <v>835780</v>
          </cell>
          <cell r="B1317" t="str">
            <v>R_WD_EKF1_b</v>
          </cell>
          <cell r="C1317" t="str">
            <v>R_WD_EKF1_b</v>
          </cell>
          <cell r="D1317" t="str">
            <v>R_WD_EKF1_b</v>
          </cell>
          <cell r="E1317" t="str">
            <v>New Thermal</v>
          </cell>
          <cell r="F1317" t="str">
            <v>East</v>
          </cell>
          <cell r="G1317" t="str">
            <v>100B-Ekola Flats WD - 1 (P)</v>
          </cell>
          <cell r="H1317" t="str">
            <v>EV2020</v>
          </cell>
          <cell r="I1317"/>
          <cell r="J1317" t="str">
            <v>Existing - Wind</v>
          </cell>
          <cell r="K1317" t="str">
            <v>Existing - Wind Owned</v>
          </cell>
          <cell r="L1317" t="str">
            <v/>
          </cell>
          <cell r="M1317" t="str">
            <v>Existing - Wind</v>
          </cell>
          <cell r="N1317" t="str">
            <v>Renewable</v>
          </cell>
          <cell r="O1317" t="str">
            <v>Long</v>
          </cell>
          <cell r="P1317" t="str">
            <v>Wind</v>
          </cell>
          <cell r="Q1317" t="str">
            <v>Existing - Wind</v>
          </cell>
          <cell r="R1317" t="str">
            <v>Wind</v>
          </cell>
          <cell r="S1317" t="str">
            <v>Existing - Wind</v>
          </cell>
          <cell r="T1317" t="str">
            <v>Existing - Wind</v>
          </cell>
          <cell r="U1317" t="str">
            <v>Existing - Wind Owned</v>
          </cell>
          <cell r="V1317" t="str">
            <v>WY</v>
          </cell>
          <cell r="W1317" t="str">
            <v>Yes</v>
          </cell>
        </row>
        <row r="1318">
          <cell r="A1318">
            <v>835785</v>
          </cell>
          <cell r="B1318" t="str">
            <v>R_WD_EKF2_p</v>
          </cell>
          <cell r="C1318" t="str">
            <v>R_WD_EKF2_p</v>
          </cell>
          <cell r="D1318" t="str">
            <v>R_WD_EKF2_p</v>
          </cell>
          <cell r="E1318" t="str">
            <v>New Thermal</v>
          </cell>
          <cell r="F1318" t="str">
            <v>East</v>
          </cell>
          <cell r="G1318" t="str">
            <v>104P-Ekola Flats WD - 2 (P)</v>
          </cell>
          <cell r="H1318"/>
          <cell r="I1318"/>
          <cell r="J1318" t="str">
            <v>Wind</v>
          </cell>
          <cell r="K1318" t="str">
            <v>Renewable - Wind</v>
          </cell>
          <cell r="L1318" t="str">
            <v/>
          </cell>
          <cell r="M1318" t="str">
            <v>Wind</v>
          </cell>
          <cell r="N1318" t="str">
            <v>Wind</v>
          </cell>
          <cell r="O1318" t="str">
            <v/>
          </cell>
          <cell r="P1318" t="str">
            <v>Wind</v>
          </cell>
          <cell r="Q1318" t="str">
            <v>Wind</v>
          </cell>
          <cell r="R1318" t="str">
            <v>Wind</v>
          </cell>
          <cell r="S1318" t="str">
            <v>Wind</v>
          </cell>
          <cell r="T1318" t="str">
            <v>104P-Ekola Flats WD - 2 (P)</v>
          </cell>
          <cell r="U1318" t="str">
            <v>Wind</v>
          </cell>
          <cell r="V1318" t="str">
            <v>WY</v>
          </cell>
          <cell r="W1318" t="str">
            <v>Yes</v>
          </cell>
        </row>
        <row r="1319">
          <cell r="A1319">
            <v>835786</v>
          </cell>
          <cell r="B1319" t="str">
            <v>R_WD_EKF3_b</v>
          </cell>
          <cell r="C1319" t="str">
            <v>R_WD_EKF3_b</v>
          </cell>
          <cell r="D1319" t="str">
            <v>R_WD_EKF3_b</v>
          </cell>
          <cell r="E1319" t="str">
            <v>New Thermal</v>
          </cell>
          <cell r="F1319" t="str">
            <v>East</v>
          </cell>
          <cell r="G1319" t="str">
            <v>239B-Ekola Flats WD - 3</v>
          </cell>
          <cell r="H1319"/>
          <cell r="I1319"/>
          <cell r="J1319" t="str">
            <v>Wind</v>
          </cell>
          <cell r="K1319" t="str">
            <v>Renewable - Wind</v>
          </cell>
          <cell r="L1319" t="str">
            <v/>
          </cell>
          <cell r="M1319" t="str">
            <v>Wind</v>
          </cell>
          <cell r="N1319" t="str">
            <v>Wind</v>
          </cell>
          <cell r="O1319" t="str">
            <v/>
          </cell>
          <cell r="P1319" t="str">
            <v>Wind</v>
          </cell>
          <cell r="Q1319" t="str">
            <v>Wind</v>
          </cell>
          <cell r="R1319" t="str">
            <v>Wind</v>
          </cell>
          <cell r="S1319" t="str">
            <v>Wind</v>
          </cell>
          <cell r="T1319" t="str">
            <v>239B-Ekola Flats WD - 3</v>
          </cell>
          <cell r="U1319" t="str">
            <v>Wind</v>
          </cell>
          <cell r="V1319" t="str">
            <v>WY</v>
          </cell>
          <cell r="W1319" t="str">
            <v>Yes</v>
          </cell>
        </row>
        <row r="1320">
          <cell r="A1320">
            <v>835787</v>
          </cell>
          <cell r="B1320" t="str">
            <v>R_WD_MCF1_b</v>
          </cell>
          <cell r="C1320" t="str">
            <v>R_WD_MCF1_b</v>
          </cell>
          <cell r="D1320" t="str">
            <v>R_WD_MCF1_b</v>
          </cell>
          <cell r="E1320" t="str">
            <v>New Thermal</v>
          </cell>
          <cell r="F1320" t="str">
            <v>East</v>
          </cell>
          <cell r="G1320" t="str">
            <v>103B-McFadden Ridge II WD - 1 (P)</v>
          </cell>
          <cell r="H1320"/>
          <cell r="I1320"/>
          <cell r="J1320" t="str">
            <v>Wind</v>
          </cell>
          <cell r="K1320" t="str">
            <v>Renewable - Wind</v>
          </cell>
          <cell r="L1320" t="str">
            <v/>
          </cell>
          <cell r="M1320" t="str">
            <v>Wind</v>
          </cell>
          <cell r="N1320" t="str">
            <v>Wind</v>
          </cell>
          <cell r="O1320" t="str">
            <v/>
          </cell>
          <cell r="P1320" t="str">
            <v>Wind</v>
          </cell>
          <cell r="Q1320" t="str">
            <v>Wind</v>
          </cell>
          <cell r="R1320" t="str">
            <v>Wind</v>
          </cell>
          <cell r="S1320" t="str">
            <v>Wind</v>
          </cell>
          <cell r="T1320" t="str">
            <v>103B-McFadden Ridge II WD - 1 (P)</v>
          </cell>
          <cell r="U1320" t="str">
            <v>Wind</v>
          </cell>
          <cell r="V1320" t="str">
            <v>WY</v>
          </cell>
          <cell r="W1320" t="str">
            <v>Yes</v>
          </cell>
        </row>
        <row r="1321">
          <cell r="A1321">
            <v>835788</v>
          </cell>
          <cell r="B1321" t="str">
            <v>R_WD_MCF2_p</v>
          </cell>
          <cell r="C1321" t="str">
            <v>R_WD_MCF2_p</v>
          </cell>
          <cell r="D1321" t="str">
            <v>R_WD_MCF2_p</v>
          </cell>
          <cell r="E1321" t="str">
            <v>New Thermal</v>
          </cell>
          <cell r="F1321" t="str">
            <v>East</v>
          </cell>
          <cell r="G1321" t="str">
            <v>107P-McFadden Ridge II WD - 2 (P)</v>
          </cell>
          <cell r="H1321"/>
          <cell r="I1321"/>
          <cell r="J1321" t="str">
            <v>Wind</v>
          </cell>
          <cell r="K1321" t="str">
            <v>Renewable - Wind</v>
          </cell>
          <cell r="L1321" t="str">
            <v/>
          </cell>
          <cell r="M1321" t="str">
            <v>Wind</v>
          </cell>
          <cell r="N1321" t="str">
            <v>Wind</v>
          </cell>
          <cell r="O1321" t="str">
            <v/>
          </cell>
          <cell r="P1321" t="str">
            <v>Wind</v>
          </cell>
          <cell r="Q1321" t="str">
            <v>Wind</v>
          </cell>
          <cell r="R1321" t="str">
            <v>Wind</v>
          </cell>
          <cell r="S1321" t="str">
            <v>Wind</v>
          </cell>
          <cell r="T1321" t="str">
            <v>107P-McFadden Ridge II WD - 2 (P)</v>
          </cell>
          <cell r="U1321" t="str">
            <v>Wind</v>
          </cell>
          <cell r="V1321" t="str">
            <v>WY</v>
          </cell>
          <cell r="W1321" t="str">
            <v>Yes</v>
          </cell>
        </row>
        <row r="1322">
          <cell r="A1322">
            <v>835781</v>
          </cell>
          <cell r="B1322" t="str">
            <v>R_WD_RLW1_p</v>
          </cell>
          <cell r="C1322" t="str">
            <v>R_WD_RLW1_p</v>
          </cell>
          <cell r="D1322" t="str">
            <v>R_WD_RLW1_p</v>
          </cell>
          <cell r="E1322" t="str">
            <v>New Thermal</v>
          </cell>
          <cell r="F1322" t="str">
            <v>East</v>
          </cell>
          <cell r="G1322" t="str">
            <v>227P-Red Lake WD - 1</v>
          </cell>
          <cell r="H1322"/>
          <cell r="I1322"/>
          <cell r="J1322" t="str">
            <v>Wind</v>
          </cell>
          <cell r="K1322" t="str">
            <v>Renewable - Wind</v>
          </cell>
          <cell r="L1322" t="str">
            <v/>
          </cell>
          <cell r="M1322" t="str">
            <v>Wind</v>
          </cell>
          <cell r="N1322" t="str">
            <v>Wind</v>
          </cell>
          <cell r="O1322" t="str">
            <v/>
          </cell>
          <cell r="P1322" t="str">
            <v>Wind</v>
          </cell>
          <cell r="Q1322" t="str">
            <v>Wind</v>
          </cell>
          <cell r="R1322" t="str">
            <v>Wind</v>
          </cell>
          <cell r="S1322" t="str">
            <v>Wind</v>
          </cell>
          <cell r="T1322" t="str">
            <v>227P-Red Lake WD - 1</v>
          </cell>
          <cell r="U1322" t="str">
            <v>Wind</v>
          </cell>
          <cell r="V1322" t="str">
            <v>WY</v>
          </cell>
          <cell r="W1322" t="str">
            <v>Yes</v>
          </cell>
        </row>
        <row r="1323">
          <cell r="A1323">
            <v>835782</v>
          </cell>
          <cell r="B1323" t="str">
            <v>R_WD_RLW2_p</v>
          </cell>
          <cell r="C1323" t="str">
            <v>R_WD_RLW2_p</v>
          </cell>
          <cell r="D1323" t="str">
            <v>R_WD_RLW2_p</v>
          </cell>
          <cell r="E1323" t="str">
            <v>New Thermal</v>
          </cell>
          <cell r="F1323" t="str">
            <v>East</v>
          </cell>
          <cell r="G1323" t="str">
            <v>228P-Red Lake WD - 2</v>
          </cell>
          <cell r="H1323"/>
          <cell r="I1323"/>
          <cell r="J1323" t="str">
            <v>Wind</v>
          </cell>
          <cell r="K1323" t="str">
            <v>Renewable - Wind</v>
          </cell>
          <cell r="L1323" t="str">
            <v/>
          </cell>
          <cell r="M1323" t="str">
            <v>Wind</v>
          </cell>
          <cell r="N1323" t="str">
            <v>Wind</v>
          </cell>
          <cell r="O1323" t="str">
            <v/>
          </cell>
          <cell r="P1323" t="str">
            <v>Wind</v>
          </cell>
          <cell r="Q1323" t="str">
            <v>Wind</v>
          </cell>
          <cell r="R1323" t="str">
            <v>Wind</v>
          </cell>
          <cell r="S1323" t="str">
            <v>Wind</v>
          </cell>
          <cell r="T1323" t="str">
            <v>228P-Red Lake WD - 2</v>
          </cell>
          <cell r="U1323" t="str">
            <v>Wind</v>
          </cell>
          <cell r="V1323" t="str">
            <v>WY</v>
          </cell>
          <cell r="W1323" t="str">
            <v>Yes</v>
          </cell>
        </row>
        <row r="1324">
          <cell r="A1324">
            <v>835783</v>
          </cell>
          <cell r="B1324" t="str">
            <v>R_WD_RLW3_p</v>
          </cell>
          <cell r="C1324" t="str">
            <v>R_WD_RLW3_p</v>
          </cell>
          <cell r="D1324" t="str">
            <v>R_WD_RLW3_p</v>
          </cell>
          <cell r="E1324" t="str">
            <v>New Thermal</v>
          </cell>
          <cell r="F1324" t="str">
            <v>East</v>
          </cell>
          <cell r="G1324" t="str">
            <v>229P-Red Lake WD - 3</v>
          </cell>
          <cell r="H1324"/>
          <cell r="I1324"/>
          <cell r="J1324" t="str">
            <v>Wind</v>
          </cell>
          <cell r="K1324" t="str">
            <v>Renewable - Wind</v>
          </cell>
          <cell r="L1324" t="str">
            <v/>
          </cell>
          <cell r="M1324" t="str">
            <v>Wind</v>
          </cell>
          <cell r="N1324" t="str">
            <v>Wind</v>
          </cell>
          <cell r="O1324" t="str">
            <v/>
          </cell>
          <cell r="P1324" t="str">
            <v>Wind</v>
          </cell>
          <cell r="Q1324" t="str">
            <v>Wind</v>
          </cell>
          <cell r="R1324" t="str">
            <v>Wind</v>
          </cell>
          <cell r="S1324" t="str">
            <v>Wind</v>
          </cell>
          <cell r="T1324" t="str">
            <v>229P-Red Lake WD - 3</v>
          </cell>
          <cell r="U1324" t="str">
            <v>Wind</v>
          </cell>
          <cell r="V1324" t="str">
            <v>WY</v>
          </cell>
          <cell r="W1324" t="str">
            <v>Yes</v>
          </cell>
        </row>
        <row r="1325">
          <cell r="A1325">
            <v>835784</v>
          </cell>
          <cell r="B1325" t="str">
            <v>R_WD_RLW4_p</v>
          </cell>
          <cell r="C1325" t="str">
            <v>R_WD_RLW4_p</v>
          </cell>
          <cell r="D1325" t="str">
            <v>R_WD_RLW4_p</v>
          </cell>
          <cell r="E1325" t="str">
            <v>New Thermal</v>
          </cell>
          <cell r="F1325" t="str">
            <v>East</v>
          </cell>
          <cell r="G1325" t="str">
            <v>230P-Red Lake WD - 4</v>
          </cell>
          <cell r="H1325"/>
          <cell r="I1325"/>
          <cell r="J1325" t="str">
            <v>Wind</v>
          </cell>
          <cell r="K1325" t="str">
            <v>Renewable - Wind</v>
          </cell>
          <cell r="L1325" t="str">
            <v/>
          </cell>
          <cell r="M1325" t="str">
            <v>Wind</v>
          </cell>
          <cell r="N1325" t="str">
            <v>Wind</v>
          </cell>
          <cell r="O1325" t="str">
            <v/>
          </cell>
          <cell r="P1325" t="str">
            <v>Wind</v>
          </cell>
          <cell r="Q1325" t="str">
            <v>Wind</v>
          </cell>
          <cell r="R1325" t="str">
            <v>Wind</v>
          </cell>
          <cell r="S1325" t="str">
            <v>Wind</v>
          </cell>
          <cell r="T1325" t="str">
            <v>230P-Red Lake WD - 4</v>
          </cell>
          <cell r="U1325" t="str">
            <v>Wind</v>
          </cell>
          <cell r="V1325" t="str">
            <v>WY</v>
          </cell>
          <cell r="W1325" t="str">
            <v>Yes</v>
          </cell>
        </row>
        <row r="1326">
          <cell r="A1326">
            <v>835730</v>
          </cell>
          <cell r="B1326" t="str">
            <v>R_WD_RCW1_p</v>
          </cell>
          <cell r="C1326" t="str">
            <v>R_WD_RCW1_p</v>
          </cell>
          <cell r="D1326" t="str">
            <v>R_WD_RCW1_p</v>
          </cell>
          <cell r="E1326" t="str">
            <v>New Thermal</v>
          </cell>
          <cell r="F1326" t="str">
            <v>East</v>
          </cell>
          <cell r="G1326" t="str">
            <v>205P-Rock Creek WD - 1</v>
          </cell>
          <cell r="H1326"/>
          <cell r="I1326"/>
          <cell r="J1326" t="str">
            <v>Wind</v>
          </cell>
          <cell r="K1326" t="str">
            <v>Renewable - Wind</v>
          </cell>
          <cell r="L1326" t="str">
            <v/>
          </cell>
          <cell r="M1326" t="str">
            <v>Wind</v>
          </cell>
          <cell r="N1326" t="str">
            <v>Wind</v>
          </cell>
          <cell r="O1326" t="str">
            <v/>
          </cell>
          <cell r="P1326" t="str">
            <v>Wind</v>
          </cell>
          <cell r="Q1326" t="str">
            <v>Wind</v>
          </cell>
          <cell r="R1326" t="str">
            <v>Wind</v>
          </cell>
          <cell r="S1326" t="str">
            <v>Wind</v>
          </cell>
          <cell r="T1326" t="str">
            <v>205P-Rock Creek WD - 1</v>
          </cell>
          <cell r="U1326" t="str">
            <v>Wind</v>
          </cell>
          <cell r="V1326" t="str">
            <v>WY</v>
          </cell>
          <cell r="W1326" t="str">
            <v>Yes</v>
          </cell>
        </row>
        <row r="1327">
          <cell r="A1327">
            <v>835731</v>
          </cell>
          <cell r="B1327" t="str">
            <v>R_WD_RCW2_p</v>
          </cell>
          <cell r="C1327" t="str">
            <v>R_WD_RCW2_p</v>
          </cell>
          <cell r="D1327" t="str">
            <v>R_WD_RCW2_p</v>
          </cell>
          <cell r="E1327" t="str">
            <v>New Thermal</v>
          </cell>
          <cell r="F1327" t="str">
            <v>East</v>
          </cell>
          <cell r="G1327" t="str">
            <v>206P-Rock Creek WD - 2</v>
          </cell>
          <cell r="H1327"/>
          <cell r="I1327"/>
          <cell r="J1327" t="str">
            <v>Wind</v>
          </cell>
          <cell r="K1327" t="str">
            <v>Renewable - Wind</v>
          </cell>
          <cell r="L1327" t="str">
            <v/>
          </cell>
          <cell r="M1327" t="str">
            <v>Wind</v>
          </cell>
          <cell r="N1327" t="str">
            <v>Wind</v>
          </cell>
          <cell r="O1327" t="str">
            <v/>
          </cell>
          <cell r="P1327" t="str">
            <v>Wind</v>
          </cell>
          <cell r="Q1327" t="str">
            <v>Wind</v>
          </cell>
          <cell r="R1327" t="str">
            <v>Wind</v>
          </cell>
          <cell r="S1327" t="str">
            <v>Wind</v>
          </cell>
          <cell r="T1327" t="str">
            <v>206P-Rock Creek WD - 2</v>
          </cell>
          <cell r="U1327" t="str">
            <v>Wind</v>
          </cell>
          <cell r="V1327" t="str">
            <v>WY</v>
          </cell>
          <cell r="W1327" t="str">
            <v>Yes</v>
          </cell>
        </row>
        <row r="1328">
          <cell r="A1328">
            <v>835732</v>
          </cell>
          <cell r="B1328" t="str">
            <v>R_WD_RCW3_p</v>
          </cell>
          <cell r="C1328" t="str">
            <v>R_WD_RCW3_p</v>
          </cell>
          <cell r="D1328" t="str">
            <v>R_WD_RCW3_p</v>
          </cell>
          <cell r="E1328" t="str">
            <v>New Thermal</v>
          </cell>
          <cell r="F1328" t="str">
            <v>East</v>
          </cell>
          <cell r="G1328" t="str">
            <v>207P-Rock Creek WD - 3</v>
          </cell>
          <cell r="H1328"/>
          <cell r="I1328"/>
          <cell r="J1328" t="str">
            <v>Wind</v>
          </cell>
          <cell r="K1328" t="str">
            <v>Renewable - Wind</v>
          </cell>
          <cell r="L1328" t="str">
            <v/>
          </cell>
          <cell r="M1328" t="str">
            <v>Wind</v>
          </cell>
          <cell r="N1328" t="str">
            <v>Wind</v>
          </cell>
          <cell r="O1328" t="str">
            <v/>
          </cell>
          <cell r="P1328" t="str">
            <v>Wind</v>
          </cell>
          <cell r="Q1328" t="str">
            <v>Wind</v>
          </cell>
          <cell r="R1328" t="str">
            <v>Wind</v>
          </cell>
          <cell r="S1328" t="str">
            <v>Wind</v>
          </cell>
          <cell r="T1328" t="str">
            <v>207P-Rock Creek WD - 3</v>
          </cell>
          <cell r="U1328" t="str">
            <v>Wind</v>
          </cell>
          <cell r="V1328" t="str">
            <v>WY</v>
          </cell>
          <cell r="W1328" t="str">
            <v>Yes</v>
          </cell>
        </row>
        <row r="1329">
          <cell r="A1329">
            <v>835733</v>
          </cell>
          <cell r="B1329" t="str">
            <v>R_WD_RCW4_p</v>
          </cell>
          <cell r="C1329" t="str">
            <v>R_WD_RCW4_p</v>
          </cell>
          <cell r="D1329" t="str">
            <v>R_WD_RCW4_p</v>
          </cell>
          <cell r="E1329" t="str">
            <v>New Thermal</v>
          </cell>
          <cell r="F1329" t="str">
            <v>East</v>
          </cell>
          <cell r="G1329" t="str">
            <v>208P-Rock Creek WD - 4</v>
          </cell>
          <cell r="H1329"/>
          <cell r="I1329"/>
          <cell r="J1329" t="str">
            <v>Wind</v>
          </cell>
          <cell r="K1329" t="str">
            <v>Renewable - Wind</v>
          </cell>
          <cell r="L1329" t="str">
            <v/>
          </cell>
          <cell r="M1329" t="str">
            <v>Wind</v>
          </cell>
          <cell r="N1329" t="str">
            <v>Wind</v>
          </cell>
          <cell r="O1329" t="str">
            <v/>
          </cell>
          <cell r="P1329" t="str">
            <v>Wind</v>
          </cell>
          <cell r="Q1329" t="str">
            <v>Wind</v>
          </cell>
          <cell r="R1329" t="str">
            <v>Wind</v>
          </cell>
          <cell r="S1329" t="str">
            <v>Wind</v>
          </cell>
          <cell r="T1329" t="str">
            <v>208P-Rock Creek WD - 4</v>
          </cell>
          <cell r="U1329" t="str">
            <v>Wind</v>
          </cell>
          <cell r="V1329" t="str">
            <v>WY</v>
          </cell>
          <cell r="W1329" t="str">
            <v>Yes</v>
          </cell>
        </row>
        <row r="1330">
          <cell r="A1330">
            <v>835734</v>
          </cell>
          <cell r="B1330" t="str">
            <v>R_WD_RCW5_p</v>
          </cell>
          <cell r="C1330" t="str">
            <v>R_WD_RCW5_p</v>
          </cell>
          <cell r="D1330" t="str">
            <v>R_WD_RCW5_p</v>
          </cell>
          <cell r="E1330" t="str">
            <v>New Thermal</v>
          </cell>
          <cell r="F1330" t="str">
            <v>East</v>
          </cell>
          <cell r="G1330" t="str">
            <v>209P-Rock Creek WD - 5</v>
          </cell>
          <cell r="H1330"/>
          <cell r="I1330"/>
          <cell r="J1330" t="str">
            <v>Wind</v>
          </cell>
          <cell r="K1330" t="str">
            <v>Renewable - Wind</v>
          </cell>
          <cell r="L1330" t="str">
            <v/>
          </cell>
          <cell r="M1330" t="str">
            <v>Wind</v>
          </cell>
          <cell r="N1330" t="str">
            <v>Wind</v>
          </cell>
          <cell r="O1330" t="str">
            <v/>
          </cell>
          <cell r="P1330" t="str">
            <v>Wind</v>
          </cell>
          <cell r="Q1330" t="str">
            <v>Wind</v>
          </cell>
          <cell r="R1330" t="str">
            <v>Wind</v>
          </cell>
          <cell r="S1330" t="str">
            <v>Wind</v>
          </cell>
          <cell r="T1330" t="str">
            <v>209P-Rock Creek WD - 5</v>
          </cell>
          <cell r="U1330" t="str">
            <v>Wind</v>
          </cell>
          <cell r="V1330" t="str">
            <v>WY</v>
          </cell>
          <cell r="W1330" t="str">
            <v>Yes</v>
          </cell>
        </row>
        <row r="1331">
          <cell r="A1331">
            <v>835745</v>
          </cell>
          <cell r="B1331" t="str">
            <v>R_WD_RCW6_p</v>
          </cell>
          <cell r="C1331" t="str">
            <v>R_WD_RCW6_p</v>
          </cell>
          <cell r="D1331" t="str">
            <v>R_WD_RCW6_p</v>
          </cell>
          <cell r="E1331" t="str">
            <v>New Thermal</v>
          </cell>
          <cell r="F1331" t="str">
            <v>East</v>
          </cell>
          <cell r="G1331" t="str">
            <v>210P-Rock Creek WD - 6</v>
          </cell>
          <cell r="H1331"/>
          <cell r="I1331"/>
          <cell r="J1331" t="str">
            <v>Wind</v>
          </cell>
          <cell r="K1331" t="str">
            <v>Renewable - Wind</v>
          </cell>
          <cell r="L1331" t="str">
            <v/>
          </cell>
          <cell r="M1331" t="str">
            <v>Wind</v>
          </cell>
          <cell r="N1331" t="str">
            <v>Wind</v>
          </cell>
          <cell r="O1331" t="str">
            <v/>
          </cell>
          <cell r="P1331" t="str">
            <v>Wind</v>
          </cell>
          <cell r="Q1331" t="str">
            <v>Wind</v>
          </cell>
          <cell r="R1331" t="str">
            <v>Wind</v>
          </cell>
          <cell r="S1331" t="str">
            <v>Wind</v>
          </cell>
          <cell r="T1331" t="str">
            <v>210P-Rock Creek WD - 6</v>
          </cell>
          <cell r="U1331" t="str">
            <v>Wind</v>
          </cell>
          <cell r="V1331" t="str">
            <v>WY</v>
          </cell>
          <cell r="W1331" t="str">
            <v>Yes</v>
          </cell>
        </row>
        <row r="1332">
          <cell r="A1332">
            <v>835749</v>
          </cell>
          <cell r="B1332" t="str">
            <v>R_WD_SPW1_p</v>
          </cell>
          <cell r="C1332" t="str">
            <v>R_WD_SPW1_p</v>
          </cell>
          <cell r="D1332" t="str">
            <v>R_WD_SPW1_p</v>
          </cell>
          <cell r="E1332" t="str">
            <v>New Thermal</v>
          </cell>
          <cell r="F1332" t="str">
            <v>East</v>
          </cell>
          <cell r="G1332" t="str">
            <v>231P-Shirley Plains North WD - 1</v>
          </cell>
          <cell r="H1332"/>
          <cell r="I1332"/>
          <cell r="J1332" t="str">
            <v>Wind</v>
          </cell>
          <cell r="K1332" t="str">
            <v>Renewable - Wind</v>
          </cell>
          <cell r="L1332" t="str">
            <v/>
          </cell>
          <cell r="M1332" t="str">
            <v>Wind</v>
          </cell>
          <cell r="N1332" t="str">
            <v>Wind</v>
          </cell>
          <cell r="O1332" t="str">
            <v/>
          </cell>
          <cell r="P1332" t="str">
            <v>Wind</v>
          </cell>
          <cell r="Q1332" t="str">
            <v>Wind</v>
          </cell>
          <cell r="R1332" t="str">
            <v>Wind</v>
          </cell>
          <cell r="S1332" t="str">
            <v>Wind</v>
          </cell>
          <cell r="T1332" t="str">
            <v>231P-Shirley Plains North WD - 1</v>
          </cell>
          <cell r="U1332" t="str">
            <v>Wind</v>
          </cell>
          <cell r="V1332" t="str">
            <v>WY</v>
          </cell>
          <cell r="W1332" t="str">
            <v>Yes</v>
          </cell>
        </row>
        <row r="1333">
          <cell r="A1333">
            <v>835750</v>
          </cell>
          <cell r="B1333" t="str">
            <v>R_WD_SPW2_p</v>
          </cell>
          <cell r="C1333" t="str">
            <v>R_WD_SPW2_p</v>
          </cell>
          <cell r="D1333" t="str">
            <v>R_WD_SPW2_p</v>
          </cell>
          <cell r="E1333" t="str">
            <v>New Thermal</v>
          </cell>
          <cell r="F1333" t="str">
            <v>East</v>
          </cell>
          <cell r="G1333" t="str">
            <v>232P-Shirley Plains North WD - 2</v>
          </cell>
          <cell r="H1333"/>
          <cell r="I1333"/>
          <cell r="J1333" t="str">
            <v>Wind</v>
          </cell>
          <cell r="K1333" t="str">
            <v>Renewable - Wind</v>
          </cell>
          <cell r="L1333" t="str">
            <v/>
          </cell>
          <cell r="M1333" t="str">
            <v>Wind</v>
          </cell>
          <cell r="N1333" t="str">
            <v>Wind</v>
          </cell>
          <cell r="O1333" t="str">
            <v/>
          </cell>
          <cell r="P1333" t="str">
            <v>Wind</v>
          </cell>
          <cell r="Q1333" t="str">
            <v>Wind</v>
          </cell>
          <cell r="R1333" t="str">
            <v>Wind</v>
          </cell>
          <cell r="S1333" t="str">
            <v>Wind</v>
          </cell>
          <cell r="T1333" t="str">
            <v>232P-Shirley Plains North WD - 2</v>
          </cell>
          <cell r="U1333" t="str">
            <v>Wind</v>
          </cell>
          <cell r="V1333" t="str">
            <v>WY</v>
          </cell>
          <cell r="W1333" t="str">
            <v>Yes</v>
          </cell>
        </row>
        <row r="1334">
          <cell r="A1334">
            <v>835751</v>
          </cell>
          <cell r="B1334" t="str">
            <v>R_WD_SPW3_p</v>
          </cell>
          <cell r="C1334" t="str">
            <v>R_WD_SPW3_p</v>
          </cell>
          <cell r="D1334" t="str">
            <v>R_WD_SPW3_p</v>
          </cell>
          <cell r="E1334" t="str">
            <v>New Thermal</v>
          </cell>
          <cell r="F1334" t="str">
            <v>East</v>
          </cell>
          <cell r="G1334" t="str">
            <v>233P-Shirley Plains North WD - 3</v>
          </cell>
          <cell r="H1334"/>
          <cell r="I1334"/>
          <cell r="J1334" t="str">
            <v>Wind</v>
          </cell>
          <cell r="K1334" t="str">
            <v>Renewable - Wind</v>
          </cell>
          <cell r="L1334" t="str">
            <v/>
          </cell>
          <cell r="M1334" t="str">
            <v>Wind</v>
          </cell>
          <cell r="N1334" t="str">
            <v>Wind</v>
          </cell>
          <cell r="O1334" t="str">
            <v/>
          </cell>
          <cell r="P1334" t="str">
            <v>Wind</v>
          </cell>
          <cell r="Q1334" t="str">
            <v>Wind</v>
          </cell>
          <cell r="R1334" t="str">
            <v>Wind</v>
          </cell>
          <cell r="S1334" t="str">
            <v>Wind</v>
          </cell>
          <cell r="T1334" t="str">
            <v>233P-Shirley Plains North WD - 3</v>
          </cell>
          <cell r="U1334" t="str">
            <v>Wind</v>
          </cell>
          <cell r="V1334" t="str">
            <v>WY</v>
          </cell>
          <cell r="W1334" t="str">
            <v>Yes</v>
          </cell>
        </row>
        <row r="1335">
          <cell r="A1335">
            <v>835752</v>
          </cell>
          <cell r="B1335" t="str">
            <v>R_WD_SPW4_p</v>
          </cell>
          <cell r="C1335" t="str">
            <v>R_WD_SPW4_p</v>
          </cell>
          <cell r="D1335" t="str">
            <v>R_WD_SPW4_p</v>
          </cell>
          <cell r="E1335" t="str">
            <v>New Thermal</v>
          </cell>
          <cell r="F1335" t="str">
            <v>East</v>
          </cell>
          <cell r="G1335" t="str">
            <v>234P-Shirley Plains North WD - 4</v>
          </cell>
          <cell r="H1335"/>
          <cell r="I1335"/>
          <cell r="J1335" t="str">
            <v>Wind</v>
          </cell>
          <cell r="K1335" t="str">
            <v>Renewable - Wind</v>
          </cell>
          <cell r="L1335" t="str">
            <v/>
          </cell>
          <cell r="M1335" t="str">
            <v>Wind</v>
          </cell>
          <cell r="N1335" t="str">
            <v>Wind</v>
          </cell>
          <cell r="O1335" t="str">
            <v/>
          </cell>
          <cell r="P1335" t="str">
            <v>Wind</v>
          </cell>
          <cell r="Q1335" t="str">
            <v>Wind</v>
          </cell>
          <cell r="R1335" t="str">
            <v>Wind</v>
          </cell>
          <cell r="S1335" t="str">
            <v>Wind</v>
          </cell>
          <cell r="T1335" t="str">
            <v>234P-Shirley Plains North WD - 4</v>
          </cell>
          <cell r="U1335" t="str">
            <v>Wind</v>
          </cell>
          <cell r="V1335" t="str">
            <v>WY</v>
          </cell>
          <cell r="W1335" t="str">
            <v>Yes</v>
          </cell>
        </row>
        <row r="1336">
          <cell r="A1336">
            <v>835755</v>
          </cell>
          <cell r="B1336" t="str">
            <v>R_WD_SPW5_p</v>
          </cell>
          <cell r="C1336" t="str">
            <v>R_WD_SPW5_p</v>
          </cell>
          <cell r="D1336" t="str">
            <v>R_WD_SPW5_p</v>
          </cell>
          <cell r="E1336" t="str">
            <v>New Thermal</v>
          </cell>
          <cell r="F1336" t="str">
            <v>East</v>
          </cell>
          <cell r="G1336" t="str">
            <v>235P-Shirley Plains North WD - 5</v>
          </cell>
          <cell r="H1336"/>
          <cell r="I1336"/>
          <cell r="J1336" t="str">
            <v>Wind</v>
          </cell>
          <cell r="K1336" t="str">
            <v>Renewable - Wind</v>
          </cell>
          <cell r="L1336" t="str">
            <v/>
          </cell>
          <cell r="M1336" t="str">
            <v>Wind</v>
          </cell>
          <cell r="N1336" t="str">
            <v>Wind</v>
          </cell>
          <cell r="O1336" t="str">
            <v/>
          </cell>
          <cell r="P1336" t="str">
            <v>Wind</v>
          </cell>
          <cell r="Q1336" t="str">
            <v>Wind</v>
          </cell>
          <cell r="R1336" t="str">
            <v>Wind</v>
          </cell>
          <cell r="S1336" t="str">
            <v>Wind</v>
          </cell>
          <cell r="T1336" t="str">
            <v>235P-Shirley Plains North WD - 5</v>
          </cell>
          <cell r="U1336" t="str">
            <v>Wind</v>
          </cell>
          <cell r="V1336" t="str">
            <v>WY</v>
          </cell>
          <cell r="W1336" t="str">
            <v>Yes</v>
          </cell>
        </row>
        <row r="1337">
          <cell r="A1337">
            <v>835756</v>
          </cell>
          <cell r="B1337" t="str">
            <v>R_WD_SPW6_p</v>
          </cell>
          <cell r="C1337" t="str">
            <v>R_WD_SPW6_p</v>
          </cell>
          <cell r="D1337" t="str">
            <v>R_WD_SPW6_p</v>
          </cell>
          <cell r="E1337" t="str">
            <v>New Thermal</v>
          </cell>
          <cell r="F1337" t="str">
            <v>East</v>
          </cell>
          <cell r="G1337" t="str">
            <v>236P-Shirley Plains North WD - 6</v>
          </cell>
          <cell r="H1337"/>
          <cell r="I1337"/>
          <cell r="J1337" t="str">
            <v>Wind</v>
          </cell>
          <cell r="K1337" t="str">
            <v>Renewable - Wind</v>
          </cell>
          <cell r="L1337" t="str">
            <v/>
          </cell>
          <cell r="M1337" t="str">
            <v>Wind</v>
          </cell>
          <cell r="N1337" t="str">
            <v>Wind</v>
          </cell>
          <cell r="O1337" t="str">
            <v/>
          </cell>
          <cell r="P1337" t="str">
            <v>Wind</v>
          </cell>
          <cell r="Q1337" t="str">
            <v>Wind</v>
          </cell>
          <cell r="R1337" t="str">
            <v>Wind</v>
          </cell>
          <cell r="S1337" t="str">
            <v>Wind</v>
          </cell>
          <cell r="T1337" t="str">
            <v>236P-Shirley Plains North WD - 6</v>
          </cell>
          <cell r="U1337" t="str">
            <v>Wind</v>
          </cell>
          <cell r="V1337" t="str">
            <v>WY</v>
          </cell>
          <cell r="W1337" t="str">
            <v>Yes</v>
          </cell>
        </row>
        <row r="1338">
          <cell r="A1338">
            <v>835757</v>
          </cell>
          <cell r="B1338" t="str">
            <v>R_WD_SPW7_p</v>
          </cell>
          <cell r="C1338" t="str">
            <v>R_WD_SPW7_p</v>
          </cell>
          <cell r="D1338" t="str">
            <v>R_WD_SPW7_p</v>
          </cell>
          <cell r="E1338" t="str">
            <v>New Thermal</v>
          </cell>
          <cell r="F1338" t="str">
            <v>East</v>
          </cell>
          <cell r="G1338" t="str">
            <v>237P-Shirley Plains North WD - 7</v>
          </cell>
          <cell r="H1338"/>
          <cell r="I1338"/>
          <cell r="J1338" t="str">
            <v>Wind</v>
          </cell>
          <cell r="K1338" t="str">
            <v>Renewable - Wind</v>
          </cell>
          <cell r="L1338" t="str">
            <v/>
          </cell>
          <cell r="M1338" t="str">
            <v>Wind</v>
          </cell>
          <cell r="N1338" t="str">
            <v>Wind</v>
          </cell>
          <cell r="O1338" t="str">
            <v/>
          </cell>
          <cell r="P1338" t="str">
            <v>Wind</v>
          </cell>
          <cell r="Q1338" t="str">
            <v>Wind</v>
          </cell>
          <cell r="R1338" t="str">
            <v>Wind</v>
          </cell>
          <cell r="S1338" t="str">
            <v>Wind</v>
          </cell>
          <cell r="T1338" t="str">
            <v>237P-Shirley Plains North WD - 7</v>
          </cell>
          <cell r="U1338" t="str">
            <v>Wind</v>
          </cell>
          <cell r="V1338" t="str">
            <v>WY</v>
          </cell>
          <cell r="W1338" t="str">
            <v>Yes</v>
          </cell>
        </row>
        <row r="1339">
          <cell r="A1339">
            <v>835758</v>
          </cell>
          <cell r="B1339" t="str">
            <v>R_WD_SPW8_p</v>
          </cell>
          <cell r="C1339" t="str">
            <v>R_WD_SPW8_p</v>
          </cell>
          <cell r="D1339" t="str">
            <v>R_WD_SPW8_p</v>
          </cell>
          <cell r="E1339" t="str">
            <v>New Thermal</v>
          </cell>
          <cell r="F1339" t="str">
            <v>East</v>
          </cell>
          <cell r="G1339" t="str">
            <v>238P-Shirley Plains North WD - 8</v>
          </cell>
          <cell r="H1339"/>
          <cell r="I1339"/>
          <cell r="J1339" t="str">
            <v>Wind</v>
          </cell>
          <cell r="K1339" t="str">
            <v>Renewable - Wind</v>
          </cell>
          <cell r="L1339" t="str">
            <v/>
          </cell>
          <cell r="M1339" t="str">
            <v>Wind</v>
          </cell>
          <cell r="N1339" t="str">
            <v>Wind</v>
          </cell>
          <cell r="O1339" t="str">
            <v/>
          </cell>
          <cell r="P1339" t="str">
            <v>Wind</v>
          </cell>
          <cell r="Q1339" t="str">
            <v>Wind</v>
          </cell>
          <cell r="R1339" t="str">
            <v>Wind</v>
          </cell>
          <cell r="S1339" t="str">
            <v>Wind</v>
          </cell>
          <cell r="T1339" t="str">
            <v>238P-Shirley Plains North WD - 8</v>
          </cell>
          <cell r="U1339" t="str">
            <v>Wind</v>
          </cell>
          <cell r="V1339" t="str">
            <v>WY</v>
          </cell>
          <cell r="W1339" t="str">
            <v>Yes</v>
          </cell>
        </row>
        <row r="1340">
          <cell r="A1340">
            <v>835764</v>
          </cell>
          <cell r="B1340" t="str">
            <v>R_WD_TBF1_b</v>
          </cell>
          <cell r="C1340" t="str">
            <v>R_WD_TBF1_b</v>
          </cell>
          <cell r="D1340" t="str">
            <v>R_WD_TBF1_b</v>
          </cell>
          <cell r="E1340" t="str">
            <v>New Thermal</v>
          </cell>
          <cell r="F1340" t="str">
            <v>East</v>
          </cell>
          <cell r="G1340" t="str">
            <v>101B-TB Flats WD - 1 (P)</v>
          </cell>
          <cell r="H1340"/>
          <cell r="I1340"/>
          <cell r="J1340" t="str">
            <v>Wind</v>
          </cell>
          <cell r="K1340" t="str">
            <v>Renewable - Wind</v>
          </cell>
          <cell r="L1340" t="str">
            <v/>
          </cell>
          <cell r="M1340" t="str">
            <v>Wind</v>
          </cell>
          <cell r="N1340" t="str">
            <v>Wind</v>
          </cell>
          <cell r="O1340" t="str">
            <v/>
          </cell>
          <cell r="P1340" t="str">
            <v>Wind</v>
          </cell>
          <cell r="Q1340" t="str">
            <v>Wind</v>
          </cell>
          <cell r="R1340" t="str">
            <v>Wind</v>
          </cell>
          <cell r="S1340" t="str">
            <v>Wind</v>
          </cell>
          <cell r="T1340" t="str">
            <v>101B-TB Flats WD - 1 (P)</v>
          </cell>
          <cell r="U1340" t="str">
            <v>Wind</v>
          </cell>
          <cell r="V1340" t="str">
            <v>WY</v>
          </cell>
          <cell r="W1340" t="str">
            <v>Yes</v>
          </cell>
        </row>
        <row r="1341">
          <cell r="A1341">
            <v>835767</v>
          </cell>
          <cell r="B1341" t="str">
            <v>R_WD_TBF2_p</v>
          </cell>
          <cell r="C1341" t="str">
            <v>R_WD_TBF2_p</v>
          </cell>
          <cell r="D1341" t="str">
            <v>R_WD_TBF2_p</v>
          </cell>
          <cell r="E1341" t="str">
            <v>New Thermal</v>
          </cell>
          <cell r="F1341" t="str">
            <v>East</v>
          </cell>
          <cell r="G1341" t="str">
            <v>105P-TB Flats WD - 2 (P)</v>
          </cell>
          <cell r="H1341"/>
          <cell r="I1341"/>
          <cell r="J1341" t="str">
            <v>Wind</v>
          </cell>
          <cell r="K1341" t="str">
            <v>Renewable - Wind</v>
          </cell>
          <cell r="L1341" t="str">
            <v/>
          </cell>
          <cell r="M1341" t="str">
            <v>Wind</v>
          </cell>
          <cell r="N1341" t="str">
            <v>Wind</v>
          </cell>
          <cell r="O1341" t="str">
            <v/>
          </cell>
          <cell r="P1341" t="str">
            <v>Wind</v>
          </cell>
          <cell r="Q1341" t="str">
            <v>Wind</v>
          </cell>
          <cell r="R1341" t="str">
            <v>Wind</v>
          </cell>
          <cell r="S1341" t="str">
            <v>Wind</v>
          </cell>
          <cell r="T1341" t="str">
            <v>105P-TB Flats WD - 2 (P)</v>
          </cell>
          <cell r="U1341" t="str">
            <v>Wind</v>
          </cell>
          <cell r="V1341" t="str">
            <v>WY</v>
          </cell>
          <cell r="W1341" t="str">
            <v>Yes</v>
          </cell>
        </row>
        <row r="1342">
          <cell r="A1342">
            <v>835771</v>
          </cell>
          <cell r="B1342" t="str">
            <v>R_WD_TBF3_b</v>
          </cell>
          <cell r="C1342" t="str">
            <v>R_WD_TBF3_b</v>
          </cell>
          <cell r="D1342" t="str">
            <v>R_WD_TBF3_b</v>
          </cell>
          <cell r="E1342" t="str">
            <v>New Thermal</v>
          </cell>
          <cell r="F1342" t="str">
            <v>East</v>
          </cell>
          <cell r="G1342" t="str">
            <v>102B-TB Flats WD - 3 (P)</v>
          </cell>
          <cell r="H1342" t="str">
            <v>EV2020</v>
          </cell>
          <cell r="I1342"/>
          <cell r="J1342" t="str">
            <v>Existing - Wind</v>
          </cell>
          <cell r="K1342" t="str">
            <v>Existing - Wind Owned</v>
          </cell>
          <cell r="L1342" t="str">
            <v/>
          </cell>
          <cell r="M1342" t="str">
            <v>Existing - Wind</v>
          </cell>
          <cell r="N1342" t="str">
            <v>Renewable</v>
          </cell>
          <cell r="O1342" t="str">
            <v>Long</v>
          </cell>
          <cell r="P1342" t="str">
            <v>Wind</v>
          </cell>
          <cell r="Q1342" t="str">
            <v>Existing - Wind</v>
          </cell>
          <cell r="R1342" t="str">
            <v>Wind</v>
          </cell>
          <cell r="S1342" t="str">
            <v>Existing - Wind</v>
          </cell>
          <cell r="T1342" t="str">
            <v>Existing - Wind</v>
          </cell>
          <cell r="U1342" t="str">
            <v>Existing - Wind Owned</v>
          </cell>
          <cell r="V1342" t="str">
            <v>WY</v>
          </cell>
          <cell r="W1342" t="str">
            <v>Yes</v>
          </cell>
        </row>
        <row r="1343">
          <cell r="A1343">
            <v>835774</v>
          </cell>
          <cell r="B1343" t="str">
            <v>R_WD_TBF4_p</v>
          </cell>
          <cell r="C1343" t="str">
            <v>R_WD_TBF4_p</v>
          </cell>
          <cell r="D1343" t="str">
            <v>R_WD_TBF4_p</v>
          </cell>
          <cell r="E1343" t="str">
            <v>New Thermal</v>
          </cell>
          <cell r="F1343" t="str">
            <v>East</v>
          </cell>
          <cell r="G1343" t="str">
            <v>106P-TB Flats WD - 4 (P)</v>
          </cell>
          <cell r="H1343"/>
          <cell r="I1343"/>
          <cell r="J1343" t="str">
            <v>Wind</v>
          </cell>
          <cell r="K1343" t="str">
            <v>Renewable - Wind</v>
          </cell>
          <cell r="L1343" t="str">
            <v/>
          </cell>
          <cell r="M1343" t="str">
            <v>Wind</v>
          </cell>
          <cell r="N1343" t="str">
            <v>Wind</v>
          </cell>
          <cell r="O1343" t="str">
            <v/>
          </cell>
          <cell r="P1343" t="str">
            <v>Wind</v>
          </cell>
          <cell r="Q1343" t="str">
            <v>Wind</v>
          </cell>
          <cell r="R1343" t="str">
            <v>Wind</v>
          </cell>
          <cell r="S1343" t="str">
            <v>Wind</v>
          </cell>
          <cell r="T1343" t="str">
            <v>106P-TB Flats WD - 4 (P)</v>
          </cell>
          <cell r="U1343" t="str">
            <v>Wind</v>
          </cell>
          <cell r="V1343" t="str">
            <v>WY</v>
          </cell>
          <cell r="W1343" t="str">
            <v>Yes</v>
          </cell>
        </row>
        <row r="1344">
          <cell r="A1344">
            <v>835776</v>
          </cell>
          <cell r="B1344" t="str">
            <v>R_WD_TBF5_b</v>
          </cell>
          <cell r="C1344" t="str">
            <v>R_WD_TBF5_b</v>
          </cell>
          <cell r="D1344" t="str">
            <v>R_WD_TBF5_b</v>
          </cell>
          <cell r="E1344" t="str">
            <v>New Thermal</v>
          </cell>
          <cell r="F1344" t="str">
            <v>East</v>
          </cell>
          <cell r="G1344" t="str">
            <v>242B-TB Flats WD - 5</v>
          </cell>
          <cell r="H1344"/>
          <cell r="I1344"/>
          <cell r="J1344" t="str">
            <v>Wind</v>
          </cell>
          <cell r="K1344" t="str">
            <v>Renewable - Wind</v>
          </cell>
          <cell r="L1344" t="str">
            <v/>
          </cell>
          <cell r="M1344" t="str">
            <v>Wind</v>
          </cell>
          <cell r="N1344" t="str">
            <v>Wind</v>
          </cell>
          <cell r="O1344" t="str">
            <v/>
          </cell>
          <cell r="P1344" t="str">
            <v>Wind</v>
          </cell>
          <cell r="Q1344" t="str">
            <v>Wind</v>
          </cell>
          <cell r="R1344" t="str">
            <v>Wind</v>
          </cell>
          <cell r="S1344" t="str">
            <v>Wind</v>
          </cell>
          <cell r="T1344" t="str">
            <v>242B-TB Flats WD - 5</v>
          </cell>
          <cell r="U1344" t="str">
            <v>Wind</v>
          </cell>
          <cell r="V1344" t="str">
            <v>WY</v>
          </cell>
          <cell r="W1344" t="str">
            <v>Yes</v>
          </cell>
        </row>
        <row r="1345">
          <cell r="A1345">
            <v>835777</v>
          </cell>
          <cell r="B1345" t="str">
            <v>R_WD_TBF6_b</v>
          </cell>
          <cell r="C1345" t="str">
            <v>R_WD_TBF6_b</v>
          </cell>
          <cell r="D1345" t="str">
            <v>R_WD_TBF6_b</v>
          </cell>
          <cell r="E1345" t="str">
            <v>New Thermal</v>
          </cell>
          <cell r="F1345" t="str">
            <v>East</v>
          </cell>
          <cell r="G1345" t="str">
            <v>243B-TB Flats WD - 6</v>
          </cell>
          <cell r="H1345"/>
          <cell r="I1345"/>
          <cell r="J1345" t="str">
            <v>Wind</v>
          </cell>
          <cell r="K1345" t="str">
            <v>Renewable - Wind</v>
          </cell>
          <cell r="L1345" t="str">
            <v/>
          </cell>
          <cell r="M1345" t="str">
            <v>Wind</v>
          </cell>
          <cell r="N1345" t="str">
            <v>Wind</v>
          </cell>
          <cell r="O1345" t="str">
            <v/>
          </cell>
          <cell r="P1345" t="str">
            <v>Wind</v>
          </cell>
          <cell r="Q1345" t="str">
            <v>Wind</v>
          </cell>
          <cell r="R1345" t="str">
            <v>Wind</v>
          </cell>
          <cell r="S1345" t="str">
            <v>Wind</v>
          </cell>
          <cell r="T1345" t="str">
            <v>243B-TB Flats WD - 6</v>
          </cell>
          <cell r="U1345" t="str">
            <v>Wind</v>
          </cell>
          <cell r="V1345" t="str">
            <v>WY</v>
          </cell>
          <cell r="W1345" t="str">
            <v>Yes</v>
          </cell>
        </row>
        <row r="1346">
          <cell r="A1346">
            <v>835778</v>
          </cell>
          <cell r="B1346" t="str">
            <v>R_WD_TBF7_b</v>
          </cell>
          <cell r="C1346" t="str">
            <v>R_WD_TBF7_b</v>
          </cell>
          <cell r="D1346" t="str">
            <v>R_WD_TBF7_b</v>
          </cell>
          <cell r="E1346" t="str">
            <v>New Thermal</v>
          </cell>
          <cell r="F1346" t="str">
            <v>East</v>
          </cell>
          <cell r="G1346" t="str">
            <v>240B-TB Flats WD - 7</v>
          </cell>
          <cell r="H1346"/>
          <cell r="I1346"/>
          <cell r="J1346" t="str">
            <v>Wind</v>
          </cell>
          <cell r="K1346" t="str">
            <v>Renewable - Wind</v>
          </cell>
          <cell r="L1346" t="str">
            <v/>
          </cell>
          <cell r="M1346" t="str">
            <v>Wind</v>
          </cell>
          <cell r="N1346" t="str">
            <v>Wind</v>
          </cell>
          <cell r="O1346" t="str">
            <v/>
          </cell>
          <cell r="P1346" t="str">
            <v>Wind</v>
          </cell>
          <cell r="Q1346" t="str">
            <v>Wind</v>
          </cell>
          <cell r="R1346" t="str">
            <v>Wind</v>
          </cell>
          <cell r="S1346" t="str">
            <v>Wind</v>
          </cell>
          <cell r="T1346" t="str">
            <v>240B-TB Flats WD - 7</v>
          </cell>
          <cell r="U1346" t="str">
            <v>Wind</v>
          </cell>
          <cell r="V1346" t="str">
            <v>WY</v>
          </cell>
          <cell r="W1346" t="str">
            <v>Yes</v>
          </cell>
        </row>
        <row r="1347">
          <cell r="A1347">
            <v>835779</v>
          </cell>
          <cell r="B1347" t="str">
            <v>R_WD_TBF8_b</v>
          </cell>
          <cell r="C1347" t="str">
            <v>R_WD_TBF8_b</v>
          </cell>
          <cell r="D1347" t="str">
            <v>R_WD_TBF8_b</v>
          </cell>
          <cell r="E1347" t="str">
            <v>New Thermal</v>
          </cell>
          <cell r="F1347" t="str">
            <v>East</v>
          </cell>
          <cell r="G1347" t="str">
            <v>241B-TB Flats WD - 8</v>
          </cell>
          <cell r="H1347"/>
          <cell r="I1347"/>
          <cell r="J1347" t="str">
            <v>Wind</v>
          </cell>
          <cell r="K1347" t="str">
            <v>Renewable - Wind</v>
          </cell>
          <cell r="L1347" t="str">
            <v/>
          </cell>
          <cell r="M1347" t="str">
            <v>Wind</v>
          </cell>
          <cell r="N1347" t="str">
            <v>Wind</v>
          </cell>
          <cell r="O1347" t="str">
            <v/>
          </cell>
          <cell r="P1347" t="str">
            <v>Wind</v>
          </cell>
          <cell r="Q1347" t="str">
            <v>Wind</v>
          </cell>
          <cell r="R1347" t="str">
            <v>Wind</v>
          </cell>
          <cell r="S1347" t="str">
            <v>Wind</v>
          </cell>
          <cell r="T1347" t="str">
            <v>241B-TB Flats WD - 8</v>
          </cell>
          <cell r="U1347" t="str">
            <v>Wind</v>
          </cell>
          <cell r="V1347" t="str">
            <v>WY</v>
          </cell>
          <cell r="W1347" t="str">
            <v>Yes</v>
          </cell>
        </row>
        <row r="1348">
          <cell r="A1348">
            <v>835759</v>
          </cell>
          <cell r="B1348" t="str">
            <v>R_WD_UWE1_b</v>
          </cell>
          <cell r="C1348" t="str">
            <v>R_WD_UWE1_b</v>
          </cell>
          <cell r="D1348" t="str">
            <v>R_WD_UWE1_b</v>
          </cell>
          <cell r="E1348" t="str">
            <v>New Thermal</v>
          </cell>
          <cell r="F1348" t="str">
            <v>East</v>
          </cell>
          <cell r="G1348" t="str">
            <v>244B-Uinta WD Energy Center - 1</v>
          </cell>
          <cell r="H1348"/>
          <cell r="I1348"/>
          <cell r="J1348" t="str">
            <v>Wind</v>
          </cell>
          <cell r="K1348" t="str">
            <v>Renewable - Wind</v>
          </cell>
          <cell r="L1348" t="str">
            <v/>
          </cell>
          <cell r="M1348" t="str">
            <v>Wind</v>
          </cell>
          <cell r="N1348" t="str">
            <v>Wind</v>
          </cell>
          <cell r="O1348" t="str">
            <v/>
          </cell>
          <cell r="P1348" t="str">
            <v>Wind</v>
          </cell>
          <cell r="Q1348" t="str">
            <v>Wind</v>
          </cell>
          <cell r="R1348" t="str">
            <v>Wind</v>
          </cell>
          <cell r="S1348" t="str">
            <v>Wind</v>
          </cell>
          <cell r="T1348" t="str">
            <v>244B-Uinta WD Energy Center - 1</v>
          </cell>
          <cell r="U1348" t="str">
            <v>Wind</v>
          </cell>
          <cell r="V1348" t="str">
            <v>WY</v>
          </cell>
          <cell r="W1348" t="str">
            <v>Yes</v>
          </cell>
        </row>
        <row r="1349">
          <cell r="A1349">
            <v>835760</v>
          </cell>
          <cell r="B1349" t="str">
            <v>R_WD_UWE2_b</v>
          </cell>
          <cell r="C1349" t="str">
            <v>R_WD_UWE2_b</v>
          </cell>
          <cell r="D1349" t="str">
            <v>R_WD_UWE2_b</v>
          </cell>
          <cell r="E1349" t="str">
            <v>New Thermal</v>
          </cell>
          <cell r="F1349" t="str">
            <v>East</v>
          </cell>
          <cell r="G1349" t="str">
            <v>245B-Uinta WD Energy Center - 2</v>
          </cell>
          <cell r="H1349"/>
          <cell r="I1349"/>
          <cell r="J1349" t="str">
            <v>Wind</v>
          </cell>
          <cell r="K1349" t="str">
            <v>Renewable - Wind</v>
          </cell>
          <cell r="L1349" t="str">
            <v/>
          </cell>
          <cell r="M1349" t="str">
            <v>Wind</v>
          </cell>
          <cell r="N1349" t="str">
            <v>Wind</v>
          </cell>
          <cell r="O1349" t="str">
            <v/>
          </cell>
          <cell r="P1349" t="str">
            <v>Wind</v>
          </cell>
          <cell r="Q1349" t="str">
            <v>Wind</v>
          </cell>
          <cell r="R1349" t="str">
            <v>Wind</v>
          </cell>
          <cell r="S1349" t="str">
            <v>Wind</v>
          </cell>
          <cell r="T1349" t="str">
            <v>245B-Uinta WD Energy Center - 2</v>
          </cell>
          <cell r="U1349" t="str">
            <v>Wind</v>
          </cell>
          <cell r="V1349" t="str">
            <v>WY</v>
          </cell>
          <cell r="W1349" t="str">
            <v>Yes</v>
          </cell>
        </row>
        <row r="1350">
          <cell r="A1350">
            <v>835761</v>
          </cell>
          <cell r="B1350" t="str">
            <v>R_WD_UWE3_p</v>
          </cell>
          <cell r="C1350" t="str">
            <v>R_WD_UWE3_p</v>
          </cell>
          <cell r="D1350" t="str">
            <v>R_WD_UWE3_p</v>
          </cell>
          <cell r="E1350" t="str">
            <v>New Thermal</v>
          </cell>
          <cell r="F1350" t="str">
            <v>East</v>
          </cell>
          <cell r="G1350" t="str">
            <v>246P-Uinta WD Energy Center - 3</v>
          </cell>
          <cell r="H1350"/>
          <cell r="I1350"/>
          <cell r="J1350" t="str">
            <v>Wind</v>
          </cell>
          <cell r="K1350" t="str">
            <v>Renewable - Wind</v>
          </cell>
          <cell r="L1350" t="str">
            <v/>
          </cell>
          <cell r="M1350" t="str">
            <v>Wind</v>
          </cell>
          <cell r="N1350" t="str">
            <v>Wind</v>
          </cell>
          <cell r="O1350" t="str">
            <v/>
          </cell>
          <cell r="P1350" t="str">
            <v>Wind</v>
          </cell>
          <cell r="Q1350" t="str">
            <v>Wind</v>
          </cell>
          <cell r="R1350" t="str">
            <v>Wind</v>
          </cell>
          <cell r="S1350" t="str">
            <v>Wind</v>
          </cell>
          <cell r="T1350" t="str">
            <v>246P-Uinta WD Energy Center - 3</v>
          </cell>
          <cell r="U1350" t="str">
            <v>Wind</v>
          </cell>
          <cell r="V1350" t="str">
            <v>WY</v>
          </cell>
          <cell r="W1350" t="str">
            <v>Yes</v>
          </cell>
        </row>
        <row r="1351">
          <cell r="A1351">
            <v>835762</v>
          </cell>
          <cell r="B1351" t="str">
            <v>R_WD_UWE4_p</v>
          </cell>
          <cell r="C1351" t="str">
            <v>R_WD_UWE4_p</v>
          </cell>
          <cell r="D1351" t="str">
            <v>R_WD_UWE4_p</v>
          </cell>
          <cell r="E1351" t="str">
            <v>New Thermal</v>
          </cell>
          <cell r="F1351" t="str">
            <v>East</v>
          </cell>
          <cell r="G1351" t="str">
            <v>247P-Uinta WD Energy Center - 4</v>
          </cell>
          <cell r="H1351"/>
          <cell r="I1351"/>
          <cell r="J1351" t="str">
            <v>Wind</v>
          </cell>
          <cell r="K1351" t="str">
            <v>Renewable - Wind</v>
          </cell>
          <cell r="L1351" t="str">
            <v/>
          </cell>
          <cell r="M1351" t="str">
            <v>Wind</v>
          </cell>
          <cell r="N1351" t="str">
            <v>Wind</v>
          </cell>
          <cell r="O1351" t="str">
            <v/>
          </cell>
          <cell r="P1351" t="str">
            <v>Wind</v>
          </cell>
          <cell r="Q1351" t="str">
            <v>Wind</v>
          </cell>
          <cell r="R1351" t="str">
            <v>Wind</v>
          </cell>
          <cell r="S1351" t="str">
            <v>Wind</v>
          </cell>
          <cell r="T1351" t="str">
            <v>247P-Uinta WD Energy Center - 4</v>
          </cell>
          <cell r="U1351" t="str">
            <v>Wind</v>
          </cell>
          <cell r="V1351" t="str">
            <v>WY</v>
          </cell>
          <cell r="W1351" t="str">
            <v>Yes</v>
          </cell>
        </row>
        <row r="1352">
          <cell r="A1352">
            <v>835790</v>
          </cell>
          <cell r="B1352" t="str">
            <v>R_WD_RTF1_b</v>
          </cell>
          <cell r="C1352" t="str">
            <v>R_WD_RTF1_b</v>
          </cell>
          <cell r="D1352" t="str">
            <v>R_WD_RTF1_b</v>
          </cell>
          <cell r="E1352" t="str">
            <v>New Thermal</v>
          </cell>
          <cell r="F1352" t="str">
            <v>West</v>
          </cell>
          <cell r="G1352" t="str">
            <v>304B-Rattlesnake Flat WD - 1</v>
          </cell>
          <cell r="H1352"/>
          <cell r="I1352"/>
          <cell r="J1352" t="str">
            <v>Wind</v>
          </cell>
          <cell r="K1352" t="str">
            <v>Renewable - Wind</v>
          </cell>
          <cell r="L1352" t="str">
            <v/>
          </cell>
          <cell r="M1352" t="str">
            <v>Wind</v>
          </cell>
          <cell r="N1352" t="str">
            <v>Wind</v>
          </cell>
          <cell r="O1352" t="str">
            <v/>
          </cell>
          <cell r="P1352" t="str">
            <v>Wind</v>
          </cell>
          <cell r="Q1352" t="str">
            <v>Wind</v>
          </cell>
          <cell r="R1352" t="str">
            <v>Wind</v>
          </cell>
          <cell r="S1352" t="str">
            <v>Wind</v>
          </cell>
          <cell r="T1352" t="str">
            <v>304B-Rattlesnake Flat WD - 1</v>
          </cell>
          <cell r="U1352" t="str">
            <v>Wind</v>
          </cell>
          <cell r="V1352" t="str">
            <v>WA</v>
          </cell>
          <cell r="W1352" t="str">
            <v>Yes</v>
          </cell>
        </row>
        <row r="1353">
          <cell r="A1353">
            <v>836721</v>
          </cell>
          <cell r="B1353" t="str">
            <v>I_WNE_EP_WDp</v>
          </cell>
          <cell r="C1353" t="str">
            <v>I_WNE_EP_WDp</v>
          </cell>
          <cell r="D1353" t="str">
            <v>I_WNE_EP_WDp</v>
          </cell>
          <cell r="E1353" t="str">
            <v>New Thermal</v>
          </cell>
          <cell r="F1353" t="str">
            <v>East</v>
          </cell>
          <cell r="G1353" t="str">
            <v>Everpower Wind-PPA</v>
          </cell>
          <cell r="H1353"/>
          <cell r="I1353"/>
          <cell r="J1353" t="str">
            <v>Wind</v>
          </cell>
          <cell r="K1353" t="str">
            <v>Renewable - Wind</v>
          </cell>
          <cell r="L1353" t="str">
            <v/>
          </cell>
          <cell r="M1353" t="str">
            <v>Wind</v>
          </cell>
          <cell r="N1353" t="str">
            <v>Wind</v>
          </cell>
          <cell r="O1353" t="str">
            <v/>
          </cell>
          <cell r="P1353" t="str">
            <v>Wind</v>
          </cell>
          <cell r="Q1353" t="str">
            <v>Wind</v>
          </cell>
          <cell r="R1353" t="str">
            <v>Wind</v>
          </cell>
          <cell r="S1353" t="str">
            <v>Wind</v>
          </cell>
          <cell r="T1353" t="str">
            <v>Everpower Wind-PPA</v>
          </cell>
          <cell r="U1353" t="str">
            <v>Wind</v>
          </cell>
          <cell r="V1353" t="str">
            <v>UT</v>
          </cell>
          <cell r="W1353" t="str">
            <v>Yes</v>
          </cell>
        </row>
        <row r="1354">
          <cell r="A1354">
            <v>901298</v>
          </cell>
          <cell r="B1354" t="str">
            <v>R_S_CoveMt4</v>
          </cell>
          <cell r="C1354" t="str">
            <v>R_S_CoveMt4</v>
          </cell>
          <cell r="D1354" t="str">
            <v>R_S_CoveMt4</v>
          </cell>
          <cell r="E1354" t="str">
            <v>New Thermal</v>
          </cell>
          <cell r="F1354" t="str">
            <v>East</v>
          </cell>
          <cell r="G1354" t="str">
            <v>449-Cove Mountain  - Expan-SR</v>
          </cell>
          <cell r="H1354"/>
          <cell r="I1354"/>
          <cell r="J1354" t="str">
            <v>Solar</v>
          </cell>
          <cell r="K1354" t="str">
            <v>Renewable - Utility Solar</v>
          </cell>
          <cell r="L1354" t="str">
            <v/>
          </cell>
          <cell r="M1354" t="str">
            <v>Solar</v>
          </cell>
          <cell r="N1354" t="str">
            <v>Solar</v>
          </cell>
          <cell r="O1354" t="str">
            <v/>
          </cell>
          <cell r="P1354" t="str">
            <v>Other Renewables</v>
          </cell>
          <cell r="Q1354" t="str">
            <v>Solar</v>
          </cell>
          <cell r="R1354" t="str">
            <v>Other Renewables</v>
          </cell>
          <cell r="S1354" t="str">
            <v>Solar</v>
          </cell>
          <cell r="T1354" t="str">
            <v>449-Cove Mountain  - Expan-SR</v>
          </cell>
          <cell r="U1354" t="str">
            <v>Solar</v>
          </cell>
          <cell r="V1354" t="str">
            <v>UT</v>
          </cell>
          <cell r="W1354" t="str">
            <v>Yes</v>
          </cell>
        </row>
        <row r="1355">
          <cell r="A1355">
            <v>901295</v>
          </cell>
          <cell r="B1355" t="str">
            <v>R_S_HighTop3</v>
          </cell>
          <cell r="C1355" t="str">
            <v>R_S_HighTop3</v>
          </cell>
          <cell r="D1355" t="str">
            <v>R_S_HighTop3</v>
          </cell>
          <cell r="E1355" t="str">
            <v>New Thermal</v>
          </cell>
          <cell r="F1355" t="str">
            <v>West</v>
          </cell>
          <cell r="G1355" t="str">
            <v>408-High Top-SR</v>
          </cell>
          <cell r="H1355"/>
          <cell r="I1355"/>
          <cell r="J1355" t="str">
            <v>Solar</v>
          </cell>
          <cell r="K1355" t="str">
            <v>Renewable - Utility Solar</v>
          </cell>
          <cell r="L1355" t="str">
            <v/>
          </cell>
          <cell r="M1355" t="str">
            <v>Solar</v>
          </cell>
          <cell r="N1355" t="str">
            <v>Solar</v>
          </cell>
          <cell r="O1355" t="str">
            <v/>
          </cell>
          <cell r="P1355" t="str">
            <v>Other Renewables</v>
          </cell>
          <cell r="Q1355" t="str">
            <v>Solar</v>
          </cell>
          <cell r="R1355" t="str">
            <v>Other Renewables</v>
          </cell>
          <cell r="S1355" t="str">
            <v>Solar</v>
          </cell>
          <cell r="T1355" t="str">
            <v>408-High Top-SR</v>
          </cell>
          <cell r="U1355" t="str">
            <v>Solar</v>
          </cell>
          <cell r="V1355" t="str">
            <v>WA</v>
          </cell>
          <cell r="W1355" t="str">
            <v>Yes</v>
          </cell>
        </row>
        <row r="1356">
          <cell r="A1356">
            <v>901299</v>
          </cell>
          <cell r="B1356" t="str">
            <v>R_S_Hunter1</v>
          </cell>
          <cell r="C1356" t="str">
            <v>R_S_Hunter1</v>
          </cell>
          <cell r="D1356" t="str">
            <v>R_S_Hunter1</v>
          </cell>
          <cell r="E1356" t="str">
            <v>New Thermal</v>
          </cell>
          <cell r="F1356" t="str">
            <v>East</v>
          </cell>
          <cell r="G1356" t="str">
            <v>415-Hunter-SR</v>
          </cell>
          <cell r="H1356"/>
          <cell r="I1356"/>
          <cell r="J1356" t="str">
            <v>Solar</v>
          </cell>
          <cell r="K1356" t="str">
            <v>Renewable - Utility Solar</v>
          </cell>
          <cell r="L1356" t="str">
            <v/>
          </cell>
          <cell r="M1356" t="str">
            <v>Solar</v>
          </cell>
          <cell r="N1356" t="str">
            <v>Solar</v>
          </cell>
          <cell r="O1356" t="str">
            <v/>
          </cell>
          <cell r="P1356" t="str">
            <v>Other Renewables</v>
          </cell>
          <cell r="Q1356" t="str">
            <v>Solar</v>
          </cell>
          <cell r="R1356" t="str">
            <v>Other Renewables</v>
          </cell>
          <cell r="S1356" t="str">
            <v>Solar</v>
          </cell>
          <cell r="T1356" t="str">
            <v>415-Hunter-SR</v>
          </cell>
          <cell r="U1356" t="str">
            <v>Solar</v>
          </cell>
          <cell r="V1356" t="str">
            <v>UT</v>
          </cell>
          <cell r="W1356" t="str">
            <v>Yes</v>
          </cell>
        </row>
        <row r="1357">
          <cell r="A1357">
            <v>901297</v>
          </cell>
          <cell r="B1357" t="str">
            <v>R_S_Maxwell1</v>
          </cell>
          <cell r="C1357" t="str">
            <v>R_S_Maxwell1</v>
          </cell>
          <cell r="D1357" t="str">
            <v>R_S_Maxwell1</v>
          </cell>
          <cell r="E1357" t="str">
            <v>New Thermal</v>
          </cell>
          <cell r="F1357" t="str">
            <v>East</v>
          </cell>
          <cell r="G1357" t="str">
            <v>409-Maxwell-SR</v>
          </cell>
          <cell r="H1357"/>
          <cell r="I1357"/>
          <cell r="J1357" t="str">
            <v>Solar</v>
          </cell>
          <cell r="K1357" t="str">
            <v>Renewable - Utility Solar</v>
          </cell>
          <cell r="L1357" t="str">
            <v/>
          </cell>
          <cell r="M1357" t="str">
            <v>Solar</v>
          </cell>
          <cell r="N1357" t="str">
            <v>Solar</v>
          </cell>
          <cell r="O1357" t="str">
            <v/>
          </cell>
          <cell r="P1357" t="str">
            <v>Other Renewables</v>
          </cell>
          <cell r="Q1357" t="str">
            <v>Solar</v>
          </cell>
          <cell r="R1357" t="str">
            <v>Other Renewables</v>
          </cell>
          <cell r="S1357" t="str">
            <v>Solar</v>
          </cell>
          <cell r="T1357" t="str">
            <v>409-Maxwell-SR</v>
          </cell>
          <cell r="U1357" t="str">
            <v>Solar</v>
          </cell>
          <cell r="V1357" t="str">
            <v>UT</v>
          </cell>
          <cell r="W1357" t="str">
            <v>Yes</v>
          </cell>
        </row>
        <row r="1358">
          <cell r="A1358">
            <v>901302</v>
          </cell>
          <cell r="B1358" t="str">
            <v>R_S_Milford2</v>
          </cell>
          <cell r="C1358" t="str">
            <v>R_S_Milford2</v>
          </cell>
          <cell r="D1358" t="str">
            <v>R_S_Milford2</v>
          </cell>
          <cell r="E1358" t="str">
            <v>New Thermal</v>
          </cell>
          <cell r="F1358" t="str">
            <v>East</v>
          </cell>
          <cell r="G1358" t="str">
            <v>474-Milford-SR</v>
          </cell>
          <cell r="H1358"/>
          <cell r="I1358"/>
          <cell r="J1358" t="str">
            <v>Solar</v>
          </cell>
          <cell r="K1358" t="str">
            <v>Renewable - Utility Solar</v>
          </cell>
          <cell r="L1358" t="str">
            <v/>
          </cell>
          <cell r="M1358" t="str">
            <v>Solar</v>
          </cell>
          <cell r="N1358" t="str">
            <v>Solar</v>
          </cell>
          <cell r="O1358" t="str">
            <v/>
          </cell>
          <cell r="P1358" t="str">
            <v>Other Renewables</v>
          </cell>
          <cell r="Q1358" t="str">
            <v>Solar</v>
          </cell>
          <cell r="R1358" t="str">
            <v>Other Renewables</v>
          </cell>
          <cell r="S1358" t="str">
            <v>Solar</v>
          </cell>
          <cell r="T1358" t="str">
            <v>474-Milford-SR</v>
          </cell>
          <cell r="U1358" t="str">
            <v>Solar</v>
          </cell>
          <cell r="V1358" t="str">
            <v>UT</v>
          </cell>
          <cell r="W1358" t="str">
            <v>Yes</v>
          </cell>
        </row>
        <row r="1359">
          <cell r="A1359">
            <v>901301</v>
          </cell>
          <cell r="B1359" t="str">
            <v>R_S_Parowan2</v>
          </cell>
          <cell r="C1359" t="str">
            <v>R_S_Parowan2</v>
          </cell>
          <cell r="D1359" t="str">
            <v>R_S_Parowan2</v>
          </cell>
          <cell r="E1359" t="str">
            <v>New Thermal</v>
          </cell>
          <cell r="F1359" t="str">
            <v>East</v>
          </cell>
          <cell r="G1359" t="str">
            <v>452-Parowan-SR</v>
          </cell>
          <cell r="H1359"/>
          <cell r="I1359"/>
          <cell r="J1359" t="str">
            <v>Solar</v>
          </cell>
          <cell r="K1359" t="str">
            <v>Renewable - Utility Solar</v>
          </cell>
          <cell r="L1359" t="str">
            <v/>
          </cell>
          <cell r="M1359" t="str">
            <v>Solar</v>
          </cell>
          <cell r="N1359" t="str">
            <v>Solar</v>
          </cell>
          <cell r="O1359" t="str">
            <v/>
          </cell>
          <cell r="P1359" t="str">
            <v>Other Renewables</v>
          </cell>
          <cell r="Q1359" t="str">
            <v>Solar</v>
          </cell>
          <cell r="R1359" t="str">
            <v>Other Renewables</v>
          </cell>
          <cell r="S1359" t="str">
            <v>Solar</v>
          </cell>
          <cell r="T1359" t="str">
            <v>452-Parowan-SR</v>
          </cell>
          <cell r="U1359" t="str">
            <v>Solar</v>
          </cell>
          <cell r="V1359" t="str">
            <v>UT</v>
          </cell>
          <cell r="W1359" t="str">
            <v>Yes</v>
          </cell>
        </row>
        <row r="1360">
          <cell r="A1360">
            <v>901303</v>
          </cell>
          <cell r="B1360" t="str">
            <v>R_S_PrinMlc2</v>
          </cell>
          <cell r="C1360" t="str">
            <v>R_S_PrinMlc2</v>
          </cell>
          <cell r="D1360" t="str">
            <v>R_S_PrinMlc2</v>
          </cell>
          <cell r="E1360" t="str">
            <v>New Thermal</v>
          </cell>
          <cell r="F1360" t="str">
            <v>West</v>
          </cell>
          <cell r="G1360" t="str">
            <v>460-Prineville and Millican-SR</v>
          </cell>
          <cell r="H1360"/>
          <cell r="I1360"/>
          <cell r="J1360" t="str">
            <v>Solar</v>
          </cell>
          <cell r="K1360" t="str">
            <v>Renewable - Utility Solar</v>
          </cell>
          <cell r="L1360" t="str">
            <v/>
          </cell>
          <cell r="M1360" t="str">
            <v>Solar</v>
          </cell>
          <cell r="N1360" t="str">
            <v>Solar</v>
          </cell>
          <cell r="O1360" t="str">
            <v/>
          </cell>
          <cell r="P1360" t="str">
            <v>Other Renewables</v>
          </cell>
          <cell r="Q1360" t="str">
            <v>Solar</v>
          </cell>
          <cell r="R1360" t="str">
            <v>Other Renewables</v>
          </cell>
          <cell r="S1360" t="str">
            <v>Solar</v>
          </cell>
          <cell r="T1360" t="str">
            <v>460-Prineville and Millican-SR</v>
          </cell>
          <cell r="U1360" t="str">
            <v>Solar</v>
          </cell>
          <cell r="V1360" t="str">
            <v>OR</v>
          </cell>
          <cell r="W1360" t="str">
            <v>Yes</v>
          </cell>
        </row>
        <row r="1361">
          <cell r="A1361">
            <v>901296</v>
          </cell>
          <cell r="B1361" t="str">
            <v>R_S_SheepDp1</v>
          </cell>
          <cell r="C1361" t="str">
            <v>R_S_SheepDp1</v>
          </cell>
          <cell r="D1361" t="str">
            <v>R_S_SheepDp1</v>
          </cell>
          <cell r="E1361" t="str">
            <v>New Thermal</v>
          </cell>
          <cell r="F1361" t="str">
            <v>East</v>
          </cell>
          <cell r="G1361" t="str">
            <v>412-Sheep Dip -SR</v>
          </cell>
          <cell r="H1361"/>
          <cell r="I1361"/>
          <cell r="J1361" t="str">
            <v>Solar</v>
          </cell>
          <cell r="K1361" t="str">
            <v>Renewable - Utility Solar</v>
          </cell>
          <cell r="L1361" t="str">
            <v/>
          </cell>
          <cell r="M1361" t="str">
            <v>Solar</v>
          </cell>
          <cell r="N1361" t="str">
            <v>Solar</v>
          </cell>
          <cell r="O1361" t="str">
            <v/>
          </cell>
          <cell r="P1361" t="str">
            <v>Other Renewables</v>
          </cell>
          <cell r="Q1361" t="str">
            <v>Solar</v>
          </cell>
          <cell r="R1361" t="str">
            <v>Other Renewables</v>
          </cell>
          <cell r="S1361" t="str">
            <v>Solar</v>
          </cell>
          <cell r="T1361" t="str">
            <v>412-Sheep Dip -SR</v>
          </cell>
          <cell r="U1361" t="str">
            <v>Solar</v>
          </cell>
          <cell r="V1361" t="str">
            <v>UT</v>
          </cell>
          <cell r="W1361" t="str">
            <v>Yes</v>
          </cell>
        </row>
        <row r="1362">
          <cell r="A1362">
            <v>901300</v>
          </cell>
          <cell r="B1362" t="str">
            <v>R_S_Sigurd</v>
          </cell>
          <cell r="C1362" t="str">
            <v>R_S_Sigurd</v>
          </cell>
          <cell r="D1362" t="str">
            <v>R_S_Sigurd</v>
          </cell>
          <cell r="E1362" t="str">
            <v>New Thermal</v>
          </cell>
          <cell r="F1362" t="str">
            <v>East</v>
          </cell>
          <cell r="G1362" t="str">
            <v>416-Sigurd-SR</v>
          </cell>
          <cell r="H1362"/>
          <cell r="I1362"/>
          <cell r="J1362" t="str">
            <v>Solar</v>
          </cell>
          <cell r="K1362" t="str">
            <v>Renewable - Utility Solar</v>
          </cell>
          <cell r="L1362" t="str">
            <v/>
          </cell>
          <cell r="M1362" t="str">
            <v>Solar</v>
          </cell>
          <cell r="N1362" t="str">
            <v>Solar</v>
          </cell>
          <cell r="O1362" t="str">
            <v/>
          </cell>
          <cell r="P1362" t="str">
            <v>Other Renewables</v>
          </cell>
          <cell r="Q1362" t="str">
            <v>Solar</v>
          </cell>
          <cell r="R1362" t="str">
            <v>Other Renewables</v>
          </cell>
          <cell r="S1362" t="str">
            <v>Solar</v>
          </cell>
          <cell r="T1362" t="str">
            <v>416-Sigurd-SR</v>
          </cell>
          <cell r="U1362" t="str">
            <v>Solar</v>
          </cell>
          <cell r="V1362" t="str">
            <v>UT</v>
          </cell>
          <cell r="W1362" t="str">
            <v>Yes</v>
          </cell>
        </row>
        <row r="1363">
          <cell r="A1363">
            <v>901304</v>
          </cell>
          <cell r="B1363" t="str">
            <v>R_S_ThrWise2</v>
          </cell>
          <cell r="C1363" t="str">
            <v>R_S_ThrWise2</v>
          </cell>
          <cell r="D1363" t="str">
            <v>R_S_ThrWise2</v>
          </cell>
          <cell r="E1363" t="str">
            <v>New Thermal</v>
          </cell>
          <cell r="F1363" t="str">
            <v>East</v>
          </cell>
          <cell r="G1363" t="str">
            <v>480-Three Wisemen-SR</v>
          </cell>
          <cell r="H1363"/>
          <cell r="I1363"/>
          <cell r="J1363" t="str">
            <v>Solar</v>
          </cell>
          <cell r="K1363" t="str">
            <v>Renewable - Utility Solar</v>
          </cell>
          <cell r="L1363" t="str">
            <v/>
          </cell>
          <cell r="M1363" t="str">
            <v>Solar</v>
          </cell>
          <cell r="N1363" t="str">
            <v>Solar</v>
          </cell>
          <cell r="O1363" t="str">
            <v/>
          </cell>
          <cell r="P1363" t="str">
            <v>Other Renewables</v>
          </cell>
          <cell r="Q1363" t="str">
            <v>Solar</v>
          </cell>
          <cell r="R1363" t="str">
            <v>Other Renewables</v>
          </cell>
          <cell r="S1363" t="str">
            <v>Solar</v>
          </cell>
          <cell r="T1363" t="str">
            <v>480-Three Wisemen-SR</v>
          </cell>
          <cell r="U1363" t="str">
            <v>Solar</v>
          </cell>
          <cell r="V1363" t="str">
            <v>UT</v>
          </cell>
          <cell r="W1363" t="str">
            <v>Yes</v>
          </cell>
        </row>
        <row r="1364">
          <cell r="A1364">
            <v>991572</v>
          </cell>
          <cell r="B1364" t="str">
            <v>R_S_HighTop1</v>
          </cell>
          <cell r="C1364" t="str">
            <v>R_S_HighTop1</v>
          </cell>
          <cell r="D1364" t="str">
            <v>R_S_HighTop1</v>
          </cell>
          <cell r="E1364" t="str">
            <v>New Thermal</v>
          </cell>
          <cell r="F1364" t="str">
            <v>West</v>
          </cell>
          <cell r="G1364" t="str">
            <v>406-High Top-SR</v>
          </cell>
          <cell r="H1364"/>
          <cell r="I1364"/>
          <cell r="J1364" t="str">
            <v>Solar</v>
          </cell>
          <cell r="K1364" t="str">
            <v>Renewable - Utility Solar</v>
          </cell>
          <cell r="L1364" t="str">
            <v/>
          </cell>
          <cell r="M1364" t="str">
            <v>Solar</v>
          </cell>
          <cell r="N1364" t="str">
            <v>Solar</v>
          </cell>
          <cell r="O1364" t="str">
            <v/>
          </cell>
          <cell r="P1364" t="str">
            <v>Other Renewables</v>
          </cell>
          <cell r="Q1364" t="str">
            <v>Solar</v>
          </cell>
          <cell r="R1364" t="str">
            <v>Other Renewables</v>
          </cell>
          <cell r="S1364" t="str">
            <v>Solar</v>
          </cell>
          <cell r="T1364" t="str">
            <v>406-High Top-SR</v>
          </cell>
          <cell r="U1364" t="str">
            <v>Solar</v>
          </cell>
          <cell r="V1364" t="str">
            <v>WA</v>
          </cell>
          <cell r="W1364" t="str">
            <v>Yes</v>
          </cell>
        </row>
        <row r="1365">
          <cell r="A1365">
            <v>991573</v>
          </cell>
          <cell r="B1365" t="str">
            <v>R_S_HighTop2</v>
          </cell>
          <cell r="C1365" t="str">
            <v>R_S_HighTop2</v>
          </cell>
          <cell r="D1365" t="str">
            <v>R_S_HighTop2</v>
          </cell>
          <cell r="E1365" t="str">
            <v>New Thermal</v>
          </cell>
          <cell r="F1365" t="str">
            <v>West</v>
          </cell>
          <cell r="G1365" t="str">
            <v>407-High Top-SR</v>
          </cell>
          <cell r="H1365"/>
          <cell r="I1365"/>
          <cell r="J1365" t="str">
            <v>Solar</v>
          </cell>
          <cell r="K1365" t="str">
            <v>Renewable - Utility Solar</v>
          </cell>
          <cell r="L1365" t="str">
            <v/>
          </cell>
          <cell r="M1365" t="str">
            <v>Solar</v>
          </cell>
          <cell r="N1365" t="str">
            <v>Solar</v>
          </cell>
          <cell r="O1365" t="str">
            <v/>
          </cell>
          <cell r="P1365" t="str">
            <v>Other Renewables</v>
          </cell>
          <cell r="Q1365" t="str">
            <v>Solar</v>
          </cell>
          <cell r="R1365" t="str">
            <v>Other Renewables</v>
          </cell>
          <cell r="S1365" t="str">
            <v>Solar</v>
          </cell>
          <cell r="T1365" t="str">
            <v>407-High Top-SR</v>
          </cell>
          <cell r="U1365" t="str">
            <v>Solar</v>
          </cell>
          <cell r="V1365" t="str">
            <v>WA</v>
          </cell>
          <cell r="W1365" t="str">
            <v>Yes</v>
          </cell>
        </row>
        <row r="1366">
          <cell r="A1366">
            <v>991574</v>
          </cell>
          <cell r="B1366" t="str">
            <v>R_S_Maxwell2</v>
          </cell>
          <cell r="C1366" t="str">
            <v>R_S_Maxwell2</v>
          </cell>
          <cell r="D1366" t="str">
            <v>R_S_Maxwell2</v>
          </cell>
          <cell r="E1366" t="str">
            <v>New Thermal</v>
          </cell>
          <cell r="F1366" t="str">
            <v>East</v>
          </cell>
          <cell r="G1366" t="str">
            <v>410-Maxwell-SR</v>
          </cell>
          <cell r="H1366"/>
          <cell r="I1366"/>
          <cell r="J1366" t="str">
            <v>Solar</v>
          </cell>
          <cell r="K1366" t="str">
            <v>Renewable - Utility Solar</v>
          </cell>
          <cell r="L1366" t="str">
            <v/>
          </cell>
          <cell r="M1366" t="str">
            <v>Solar</v>
          </cell>
          <cell r="N1366" t="str">
            <v>Solar</v>
          </cell>
          <cell r="O1366" t="str">
            <v/>
          </cell>
          <cell r="P1366" t="str">
            <v>Other Renewables</v>
          </cell>
          <cell r="Q1366" t="str">
            <v>Solar</v>
          </cell>
          <cell r="R1366" t="str">
            <v>Other Renewables</v>
          </cell>
          <cell r="S1366" t="str">
            <v>Solar</v>
          </cell>
          <cell r="T1366" t="str">
            <v>410-Maxwell-SR</v>
          </cell>
          <cell r="U1366" t="str">
            <v>Solar</v>
          </cell>
          <cell r="V1366" t="str">
            <v>UT</v>
          </cell>
          <cell r="W1366" t="str">
            <v>Yes</v>
          </cell>
        </row>
        <row r="1367">
          <cell r="A1367">
            <v>991575</v>
          </cell>
          <cell r="B1367" t="str">
            <v>R_S_Maxwell3</v>
          </cell>
          <cell r="C1367" t="str">
            <v>R_S_Maxwell3</v>
          </cell>
          <cell r="D1367" t="str">
            <v>R_S_Maxwell3</v>
          </cell>
          <cell r="E1367" t="str">
            <v>New Thermal</v>
          </cell>
          <cell r="F1367" t="str">
            <v>East</v>
          </cell>
          <cell r="G1367" t="str">
            <v>411-Maxwell-SR</v>
          </cell>
          <cell r="H1367"/>
          <cell r="I1367"/>
          <cell r="J1367" t="str">
            <v>Solar</v>
          </cell>
          <cell r="K1367" t="str">
            <v>Renewable - Utility Solar</v>
          </cell>
          <cell r="L1367" t="str">
            <v/>
          </cell>
          <cell r="M1367" t="str">
            <v>Solar</v>
          </cell>
          <cell r="N1367" t="str">
            <v>Solar</v>
          </cell>
          <cell r="O1367" t="str">
            <v/>
          </cell>
          <cell r="P1367" t="str">
            <v>Other Renewables</v>
          </cell>
          <cell r="Q1367" t="str">
            <v>Solar</v>
          </cell>
          <cell r="R1367" t="str">
            <v>Other Renewables</v>
          </cell>
          <cell r="S1367" t="str">
            <v>Solar</v>
          </cell>
          <cell r="T1367" t="str">
            <v>411-Maxwell-SR</v>
          </cell>
          <cell r="U1367" t="str">
            <v>Solar</v>
          </cell>
          <cell r="V1367" t="str">
            <v>UT</v>
          </cell>
          <cell r="W1367" t="str">
            <v>Yes</v>
          </cell>
        </row>
        <row r="1368">
          <cell r="A1368">
            <v>991576</v>
          </cell>
          <cell r="B1368" t="str">
            <v>R_S_SheepDp2</v>
          </cell>
          <cell r="C1368" t="str">
            <v>R_S_SheepDp2</v>
          </cell>
          <cell r="D1368" t="str">
            <v>R_S_SheepDp2</v>
          </cell>
          <cell r="E1368" t="str">
            <v>New Thermal</v>
          </cell>
          <cell r="F1368" t="str">
            <v>East</v>
          </cell>
          <cell r="G1368" t="str">
            <v>413-Sheep Dip -SR</v>
          </cell>
          <cell r="H1368"/>
          <cell r="I1368"/>
          <cell r="J1368" t="str">
            <v>Solar</v>
          </cell>
          <cell r="K1368" t="str">
            <v>Renewable - Utility Solar</v>
          </cell>
          <cell r="L1368" t="str">
            <v/>
          </cell>
          <cell r="M1368" t="str">
            <v>Solar</v>
          </cell>
          <cell r="N1368" t="str">
            <v>Solar</v>
          </cell>
          <cell r="O1368" t="str">
            <v/>
          </cell>
          <cell r="P1368" t="str">
            <v>Other Renewables</v>
          </cell>
          <cell r="Q1368" t="str">
            <v>Solar</v>
          </cell>
          <cell r="R1368" t="str">
            <v>Other Renewables</v>
          </cell>
          <cell r="S1368" t="str">
            <v>Solar</v>
          </cell>
          <cell r="T1368" t="str">
            <v>413-Sheep Dip -SR</v>
          </cell>
          <cell r="U1368" t="str">
            <v>Solar</v>
          </cell>
          <cell r="V1368" t="str">
            <v>UT</v>
          </cell>
          <cell r="W1368" t="str">
            <v>Yes</v>
          </cell>
        </row>
        <row r="1369">
          <cell r="A1369">
            <v>991577</v>
          </cell>
          <cell r="B1369" t="str">
            <v>R_S_SheepDp3</v>
          </cell>
          <cell r="C1369" t="str">
            <v>R_S_SheepDp3</v>
          </cell>
          <cell r="D1369" t="str">
            <v>R_S_SheepDp3</v>
          </cell>
          <cell r="E1369" t="str">
            <v>New Thermal</v>
          </cell>
          <cell r="F1369" t="str">
            <v>East</v>
          </cell>
          <cell r="G1369" t="str">
            <v>414-Sheep Dip -SR</v>
          </cell>
          <cell r="H1369"/>
          <cell r="I1369"/>
          <cell r="J1369" t="str">
            <v>Solar</v>
          </cell>
          <cell r="K1369" t="str">
            <v>Renewable - Utility Solar</v>
          </cell>
          <cell r="L1369" t="str">
            <v/>
          </cell>
          <cell r="M1369" t="str">
            <v>Solar</v>
          </cell>
          <cell r="N1369" t="str">
            <v>Solar</v>
          </cell>
          <cell r="O1369" t="str">
            <v/>
          </cell>
          <cell r="P1369" t="str">
            <v>Other Renewables</v>
          </cell>
          <cell r="Q1369" t="str">
            <v>Solar</v>
          </cell>
          <cell r="R1369" t="str">
            <v>Other Renewables</v>
          </cell>
          <cell r="S1369" t="str">
            <v>Solar</v>
          </cell>
          <cell r="T1369" t="str">
            <v>414-Sheep Dip -SR</v>
          </cell>
          <cell r="U1369" t="str">
            <v>Solar</v>
          </cell>
          <cell r="V1369" t="str">
            <v>UT</v>
          </cell>
          <cell r="W1369" t="str">
            <v>Yes</v>
          </cell>
        </row>
        <row r="1370">
          <cell r="A1370">
            <v>991578</v>
          </cell>
          <cell r="B1370" t="str">
            <v>R_S_CoveMt1</v>
          </cell>
          <cell r="C1370" t="str">
            <v>R_S_CoveMt1</v>
          </cell>
          <cell r="D1370" t="str">
            <v>R_S_CoveMt1</v>
          </cell>
          <cell r="E1370" t="str">
            <v>New Thermal</v>
          </cell>
          <cell r="F1370" t="str">
            <v>East</v>
          </cell>
          <cell r="G1370" t="str">
            <v>445-Cove Mountain - SR</v>
          </cell>
          <cell r="H1370"/>
          <cell r="I1370"/>
          <cell r="J1370" t="str">
            <v>Solar</v>
          </cell>
          <cell r="K1370" t="str">
            <v>Renewable - Utility Solar</v>
          </cell>
          <cell r="L1370" t="str">
            <v/>
          </cell>
          <cell r="M1370" t="str">
            <v>Solar</v>
          </cell>
          <cell r="N1370" t="str">
            <v>Solar</v>
          </cell>
          <cell r="O1370" t="str">
            <v/>
          </cell>
          <cell r="P1370" t="str">
            <v>Other Renewables</v>
          </cell>
          <cell r="Q1370" t="str">
            <v>Solar</v>
          </cell>
          <cell r="R1370" t="str">
            <v>Other Renewables</v>
          </cell>
          <cell r="S1370" t="str">
            <v>Solar</v>
          </cell>
          <cell r="T1370" t="str">
            <v>445-Cove Mountain - SR</v>
          </cell>
          <cell r="U1370" t="str">
            <v>Solar</v>
          </cell>
          <cell r="V1370" t="str">
            <v>UT</v>
          </cell>
          <cell r="W1370" t="str">
            <v>Yes</v>
          </cell>
        </row>
        <row r="1371">
          <cell r="A1371">
            <v>991579</v>
          </cell>
          <cell r="B1371" t="str">
            <v>R_S_CoveMt2</v>
          </cell>
          <cell r="C1371" t="str">
            <v>R_S_CoveMt2</v>
          </cell>
          <cell r="D1371" t="str">
            <v>R_S_CoveMt2</v>
          </cell>
          <cell r="E1371" t="str">
            <v>New Thermal</v>
          </cell>
          <cell r="F1371" t="str">
            <v>East</v>
          </cell>
          <cell r="G1371" t="str">
            <v>446-Cove Mountain - SR</v>
          </cell>
          <cell r="H1371"/>
          <cell r="I1371"/>
          <cell r="J1371" t="str">
            <v>Solar</v>
          </cell>
          <cell r="K1371" t="str">
            <v>Renewable - Utility Solar</v>
          </cell>
          <cell r="L1371" t="str">
            <v/>
          </cell>
          <cell r="M1371" t="str">
            <v>Solar</v>
          </cell>
          <cell r="N1371" t="str">
            <v>Solar</v>
          </cell>
          <cell r="O1371" t="str">
            <v/>
          </cell>
          <cell r="P1371" t="str">
            <v>Other Renewables</v>
          </cell>
          <cell r="Q1371" t="str">
            <v>Solar</v>
          </cell>
          <cell r="R1371" t="str">
            <v>Other Renewables</v>
          </cell>
          <cell r="S1371" t="str">
            <v>Solar</v>
          </cell>
          <cell r="T1371" t="str">
            <v>446-Cove Mountain - SR</v>
          </cell>
          <cell r="U1371" t="str">
            <v>Solar</v>
          </cell>
          <cell r="V1371" t="str">
            <v>UT</v>
          </cell>
          <cell r="W1371" t="str">
            <v>Yes</v>
          </cell>
        </row>
        <row r="1372">
          <cell r="A1372">
            <v>991580</v>
          </cell>
          <cell r="B1372" t="str">
            <v>R_S_CoveMt3</v>
          </cell>
          <cell r="C1372" t="str">
            <v>R_S_CoveMt3</v>
          </cell>
          <cell r="D1372" t="str">
            <v>R_S_CoveMt3</v>
          </cell>
          <cell r="E1372" t="str">
            <v>New Thermal</v>
          </cell>
          <cell r="F1372" t="str">
            <v>East</v>
          </cell>
          <cell r="G1372" t="str">
            <v>448-Cove Mountain - SR</v>
          </cell>
          <cell r="H1372"/>
          <cell r="I1372"/>
          <cell r="J1372" t="str">
            <v>Solar</v>
          </cell>
          <cell r="K1372" t="str">
            <v>Renewable - Utility Solar</v>
          </cell>
          <cell r="L1372" t="str">
            <v/>
          </cell>
          <cell r="M1372" t="str">
            <v>Solar</v>
          </cell>
          <cell r="N1372" t="str">
            <v>Solar</v>
          </cell>
          <cell r="O1372" t="str">
            <v/>
          </cell>
          <cell r="P1372" t="str">
            <v>Other Renewables</v>
          </cell>
          <cell r="Q1372" t="str">
            <v>Solar</v>
          </cell>
          <cell r="R1372" t="str">
            <v>Other Renewables</v>
          </cell>
          <cell r="S1372" t="str">
            <v>Solar</v>
          </cell>
          <cell r="T1372" t="str">
            <v>448-Cove Mountain - SR</v>
          </cell>
          <cell r="U1372" t="str">
            <v>Solar</v>
          </cell>
          <cell r="V1372" t="str">
            <v>UT</v>
          </cell>
          <cell r="W1372" t="str">
            <v>Yes</v>
          </cell>
        </row>
        <row r="1373">
          <cell r="A1373">
            <v>991581</v>
          </cell>
          <cell r="B1373" t="str">
            <v>R_S_Parowan1</v>
          </cell>
          <cell r="C1373" t="str">
            <v>R_S_Parowan1</v>
          </cell>
          <cell r="D1373" t="str">
            <v>R_S_Parowan1</v>
          </cell>
          <cell r="E1373" t="str">
            <v>New Thermal</v>
          </cell>
          <cell r="F1373" t="str">
            <v>East</v>
          </cell>
          <cell r="G1373" t="str">
            <v>451-Parowan-SR</v>
          </cell>
          <cell r="H1373"/>
          <cell r="I1373"/>
          <cell r="J1373" t="str">
            <v>Solar</v>
          </cell>
          <cell r="K1373" t="str">
            <v>Renewable - Utility Solar</v>
          </cell>
          <cell r="L1373" t="str">
            <v/>
          </cell>
          <cell r="M1373" t="str">
            <v>Solar</v>
          </cell>
          <cell r="N1373" t="str">
            <v>Solar</v>
          </cell>
          <cell r="O1373" t="str">
            <v/>
          </cell>
          <cell r="P1373" t="str">
            <v>Other Renewables</v>
          </cell>
          <cell r="Q1373" t="str">
            <v>Solar</v>
          </cell>
          <cell r="R1373" t="str">
            <v>Other Renewables</v>
          </cell>
          <cell r="S1373" t="str">
            <v>Solar</v>
          </cell>
          <cell r="T1373" t="str">
            <v>451-Parowan-SR</v>
          </cell>
          <cell r="U1373" t="str">
            <v>Solar</v>
          </cell>
          <cell r="V1373" t="str">
            <v>UT</v>
          </cell>
          <cell r="W1373" t="str">
            <v>Yes</v>
          </cell>
        </row>
        <row r="1374">
          <cell r="A1374">
            <v>991582</v>
          </cell>
          <cell r="B1374" t="str">
            <v>R_S_PrinMlc1</v>
          </cell>
          <cell r="C1374" t="str">
            <v>R_S_PrinMlc1</v>
          </cell>
          <cell r="D1374" t="str">
            <v>R_S_PrinMlc1</v>
          </cell>
          <cell r="E1374" t="str">
            <v>New Thermal</v>
          </cell>
          <cell r="F1374" t="str">
            <v>West</v>
          </cell>
          <cell r="G1374" t="str">
            <v>459-Prineville and Millican-SR</v>
          </cell>
          <cell r="H1374"/>
          <cell r="I1374"/>
          <cell r="J1374" t="str">
            <v>Solar</v>
          </cell>
          <cell r="K1374" t="str">
            <v>Renewable - Utility Solar</v>
          </cell>
          <cell r="L1374" t="str">
            <v/>
          </cell>
          <cell r="M1374" t="str">
            <v>Solar</v>
          </cell>
          <cell r="N1374" t="str">
            <v>Solar</v>
          </cell>
          <cell r="O1374" t="str">
            <v/>
          </cell>
          <cell r="P1374" t="str">
            <v>Other Renewables</v>
          </cell>
          <cell r="Q1374" t="str">
            <v>Solar</v>
          </cell>
          <cell r="R1374" t="str">
            <v>Other Renewables</v>
          </cell>
          <cell r="S1374" t="str">
            <v>Solar</v>
          </cell>
          <cell r="T1374" t="str">
            <v>459-Prineville and Millican-SR</v>
          </cell>
          <cell r="U1374" t="str">
            <v>Solar</v>
          </cell>
          <cell r="V1374" t="str">
            <v>OR</v>
          </cell>
          <cell r="W1374" t="str">
            <v>Yes</v>
          </cell>
        </row>
        <row r="1375">
          <cell r="A1375">
            <v>991583</v>
          </cell>
          <cell r="B1375" t="str">
            <v>R_S_Milford1</v>
          </cell>
          <cell r="C1375" t="str">
            <v>R_S_Milford1</v>
          </cell>
          <cell r="D1375" t="str">
            <v>R_S_Milford1</v>
          </cell>
          <cell r="E1375" t="str">
            <v>New Thermal</v>
          </cell>
          <cell r="F1375" t="str">
            <v>East</v>
          </cell>
          <cell r="G1375" t="str">
            <v>473-Milford-SR</v>
          </cell>
          <cell r="H1375"/>
          <cell r="I1375"/>
          <cell r="J1375" t="str">
            <v>Solar</v>
          </cell>
          <cell r="K1375" t="str">
            <v>Renewable - Utility Solar</v>
          </cell>
          <cell r="L1375" t="str">
            <v/>
          </cell>
          <cell r="M1375" t="str">
            <v>Solar</v>
          </cell>
          <cell r="N1375" t="str">
            <v>Solar</v>
          </cell>
          <cell r="O1375" t="str">
            <v/>
          </cell>
          <cell r="P1375" t="str">
            <v>Other Renewables</v>
          </cell>
          <cell r="Q1375" t="str">
            <v>Solar</v>
          </cell>
          <cell r="R1375" t="str">
            <v>Other Renewables</v>
          </cell>
          <cell r="S1375" t="str">
            <v>Solar</v>
          </cell>
          <cell r="T1375" t="str">
            <v>473-Milford-SR</v>
          </cell>
          <cell r="U1375" t="str">
            <v>Solar</v>
          </cell>
          <cell r="V1375" t="str">
            <v>UT</v>
          </cell>
          <cell r="W1375" t="str">
            <v>Yes</v>
          </cell>
        </row>
        <row r="1376">
          <cell r="A1376">
            <v>991584</v>
          </cell>
          <cell r="B1376" t="str">
            <v>R_S_Milford3</v>
          </cell>
          <cell r="C1376" t="str">
            <v>R_S_Milford3</v>
          </cell>
          <cell r="D1376" t="str">
            <v>R_S_Milford3</v>
          </cell>
          <cell r="E1376" t="str">
            <v>New Thermal</v>
          </cell>
          <cell r="F1376" t="str">
            <v>East</v>
          </cell>
          <cell r="G1376" t="str">
            <v>475-Milford-SR</v>
          </cell>
          <cell r="H1376"/>
          <cell r="I1376"/>
          <cell r="J1376" t="str">
            <v>Solar</v>
          </cell>
          <cell r="K1376" t="str">
            <v>Renewable - Utility Solar</v>
          </cell>
          <cell r="L1376" t="str">
            <v/>
          </cell>
          <cell r="M1376" t="str">
            <v>Solar</v>
          </cell>
          <cell r="N1376" t="str">
            <v>Solar</v>
          </cell>
          <cell r="O1376" t="str">
            <v/>
          </cell>
          <cell r="P1376" t="str">
            <v>Other Renewables</v>
          </cell>
          <cell r="Q1376" t="str">
            <v>Solar</v>
          </cell>
          <cell r="R1376" t="str">
            <v>Other Renewables</v>
          </cell>
          <cell r="S1376" t="str">
            <v>Solar</v>
          </cell>
          <cell r="T1376" t="str">
            <v>475-Milford-SR</v>
          </cell>
          <cell r="U1376" t="str">
            <v>Solar</v>
          </cell>
          <cell r="V1376" t="str">
            <v>UT</v>
          </cell>
          <cell r="W1376" t="str">
            <v>Yes</v>
          </cell>
        </row>
        <row r="1377">
          <cell r="A1377">
            <v>991585</v>
          </cell>
          <cell r="B1377" t="str">
            <v>R_S_ThrWise1</v>
          </cell>
          <cell r="C1377" t="str">
            <v>R_S_ThrWise1</v>
          </cell>
          <cell r="D1377" t="str">
            <v>R_S_ThrWise1</v>
          </cell>
          <cell r="E1377" t="str">
            <v>New Thermal</v>
          </cell>
          <cell r="F1377" t="str">
            <v>East</v>
          </cell>
          <cell r="G1377" t="str">
            <v>479-Three Wisemen-SR</v>
          </cell>
          <cell r="H1377"/>
          <cell r="I1377"/>
          <cell r="J1377" t="str">
            <v>Solar</v>
          </cell>
          <cell r="K1377" t="str">
            <v>Renewable - Utility Solar</v>
          </cell>
          <cell r="L1377" t="str">
            <v/>
          </cell>
          <cell r="M1377" t="str">
            <v>Solar</v>
          </cell>
          <cell r="N1377" t="str">
            <v>Solar</v>
          </cell>
          <cell r="O1377" t="str">
            <v/>
          </cell>
          <cell r="P1377" t="str">
            <v>Other Renewables</v>
          </cell>
          <cell r="Q1377" t="str">
            <v>Solar</v>
          </cell>
          <cell r="R1377" t="str">
            <v>Other Renewables</v>
          </cell>
          <cell r="S1377" t="str">
            <v>Solar</v>
          </cell>
          <cell r="T1377" t="str">
            <v>479-Three Wisemen-SR</v>
          </cell>
          <cell r="U1377" t="str">
            <v>Solar</v>
          </cell>
          <cell r="V1377" t="str">
            <v>UT</v>
          </cell>
          <cell r="W1377" t="str">
            <v>Yes</v>
          </cell>
        </row>
        <row r="1378">
          <cell r="A1378">
            <v>991586</v>
          </cell>
          <cell r="B1378" t="str">
            <v>R_S_ThrWise3</v>
          </cell>
          <cell r="C1378" t="str">
            <v>R_S_ThrWise3</v>
          </cell>
          <cell r="D1378" t="str">
            <v>R_S_ThrWise3</v>
          </cell>
          <cell r="E1378" t="str">
            <v>New Thermal</v>
          </cell>
          <cell r="F1378" t="str">
            <v>East</v>
          </cell>
          <cell r="G1378" t="str">
            <v>481-Three Wisemen-SR</v>
          </cell>
          <cell r="H1378"/>
          <cell r="I1378"/>
          <cell r="J1378" t="str">
            <v>Solar</v>
          </cell>
          <cell r="K1378" t="str">
            <v>Renewable - Utility Solar</v>
          </cell>
          <cell r="L1378" t="str">
            <v/>
          </cell>
          <cell r="M1378" t="str">
            <v>Solar</v>
          </cell>
          <cell r="N1378" t="str">
            <v>Solar</v>
          </cell>
          <cell r="O1378" t="str">
            <v/>
          </cell>
          <cell r="P1378" t="str">
            <v>Other Renewables</v>
          </cell>
          <cell r="Q1378" t="str">
            <v>Solar</v>
          </cell>
          <cell r="R1378" t="str">
            <v>Other Renewables</v>
          </cell>
          <cell r="S1378" t="str">
            <v>Solar</v>
          </cell>
          <cell r="T1378" t="str">
            <v>481-Three Wisemen-SR</v>
          </cell>
          <cell r="U1378" t="str">
            <v>Solar</v>
          </cell>
          <cell r="V1378" t="str">
            <v>UT</v>
          </cell>
          <cell r="W1378" t="str">
            <v>Yes</v>
          </cell>
        </row>
        <row r="1379">
          <cell r="A1379">
            <v>1014495</v>
          </cell>
          <cell r="B1379" t="str">
            <v>R_S_PrMlBL</v>
          </cell>
          <cell r="C1379" t="str">
            <v>R_S_PrMlBL</v>
          </cell>
          <cell r="D1379" t="str">
            <v>R_S_PrMlBL</v>
          </cell>
          <cell r="E1379" t="str">
            <v>New Thermal</v>
          </cell>
          <cell r="F1379" t="str">
            <v>West</v>
          </cell>
          <cell r="G1379" t="str">
            <v>459-Prineville and Millican-SR</v>
          </cell>
          <cell r="H1379"/>
          <cell r="I1379"/>
          <cell r="J1379" t="str">
            <v>Solar</v>
          </cell>
          <cell r="K1379" t="str">
            <v>Renewable - Utility Solar</v>
          </cell>
          <cell r="L1379" t="str">
            <v/>
          </cell>
          <cell r="M1379" t="str">
            <v>Solar</v>
          </cell>
          <cell r="N1379" t="str">
            <v>Solar</v>
          </cell>
          <cell r="O1379" t="str">
            <v/>
          </cell>
          <cell r="P1379" t="str">
            <v>Other Renewables</v>
          </cell>
          <cell r="Q1379" t="str">
            <v>Solar</v>
          </cell>
          <cell r="R1379" t="str">
            <v>Other Renewables</v>
          </cell>
          <cell r="S1379" t="str">
            <v>Solar</v>
          </cell>
          <cell r="T1379" t="str">
            <v>459-Prineville and Millican-SR</v>
          </cell>
          <cell r="U1379" t="str">
            <v>Solar</v>
          </cell>
          <cell r="V1379" t="str">
            <v>OR</v>
          </cell>
          <cell r="W1379" t="str">
            <v>Yes</v>
          </cell>
        </row>
        <row r="1380">
          <cell r="A1380">
            <v>1109439</v>
          </cell>
          <cell r="B1380" t="str">
            <v>I_RP_WD_FC2</v>
          </cell>
          <cell r="C1380" t="str">
            <v>I_RP_WD_FC2</v>
          </cell>
          <cell r="D1380" t="str">
            <v>I_RP_WD_FC2</v>
          </cell>
          <cell r="E1380" t="str">
            <v>New Thermal</v>
          </cell>
          <cell r="F1380" t="str">
            <v>East</v>
          </cell>
          <cell r="G1380" t="str">
            <v>East Wind-Repower</v>
          </cell>
          <cell r="H1380"/>
          <cell r="I1380"/>
          <cell r="J1380" t="str">
            <v>Existing - Wind</v>
          </cell>
          <cell r="K1380" t="str">
            <v>Existing - Wind Owned</v>
          </cell>
          <cell r="L1380" t="str">
            <v/>
          </cell>
          <cell r="M1380" t="str">
            <v>Existing - Wind</v>
          </cell>
          <cell r="N1380" t="str">
            <v>Renewable</v>
          </cell>
          <cell r="O1380" t="str">
            <v>Long</v>
          </cell>
          <cell r="P1380" t="str">
            <v>Wind</v>
          </cell>
          <cell r="Q1380" t="str">
            <v>Existing - Wind</v>
          </cell>
          <cell r="R1380" t="str">
            <v>Wind</v>
          </cell>
          <cell r="S1380" t="str">
            <v>Existing - Wind</v>
          </cell>
          <cell r="T1380" t="str">
            <v>Existing - Wind</v>
          </cell>
          <cell r="U1380" t="str">
            <v>Existing - Wind Owned</v>
          </cell>
          <cell r="V1380" t="str">
            <v>WY</v>
          </cell>
          <cell r="W1380" t="str">
            <v>Yes</v>
          </cell>
        </row>
        <row r="1381">
          <cell r="A1381">
            <v>1109440</v>
          </cell>
          <cell r="B1381" t="str">
            <v>I_RP_WD_FC3</v>
          </cell>
          <cell r="C1381" t="str">
            <v>I_RP_WD_FC3</v>
          </cell>
          <cell r="D1381" t="str">
            <v>I_RP_WD_FC3</v>
          </cell>
          <cell r="E1381" t="str">
            <v>New Thermal</v>
          </cell>
          <cell r="F1381" t="str">
            <v>East</v>
          </cell>
          <cell r="G1381" t="str">
            <v>East Wind-Repower</v>
          </cell>
          <cell r="H1381"/>
          <cell r="I1381"/>
          <cell r="J1381" t="str">
            <v>Existing - Wind</v>
          </cell>
          <cell r="K1381" t="str">
            <v>Existing - Wind Owned</v>
          </cell>
          <cell r="L1381" t="str">
            <v/>
          </cell>
          <cell r="M1381" t="str">
            <v>Existing - Wind</v>
          </cell>
          <cell r="N1381" t="str">
            <v>Renewable</v>
          </cell>
          <cell r="O1381" t="str">
            <v>Long</v>
          </cell>
          <cell r="P1381" t="str">
            <v>Wind</v>
          </cell>
          <cell r="Q1381" t="str">
            <v>Existing - Wind</v>
          </cell>
          <cell r="R1381" t="str">
            <v>Wind</v>
          </cell>
          <cell r="S1381" t="str">
            <v>Existing - Wind</v>
          </cell>
          <cell r="T1381" t="str">
            <v>Existing - Wind</v>
          </cell>
          <cell r="U1381" t="str">
            <v>Existing - Wind Owned</v>
          </cell>
          <cell r="V1381" t="str">
            <v>WY</v>
          </cell>
          <cell r="W1381" t="str">
            <v>Yes</v>
          </cell>
        </row>
        <row r="1382">
          <cell r="A1382">
            <v>1109441</v>
          </cell>
          <cell r="B1382" t="str">
            <v>I_RP_WD_FC4</v>
          </cell>
          <cell r="C1382" t="str">
            <v>I_RP_WD_FC4</v>
          </cell>
          <cell r="D1382" t="str">
            <v>I_RP_WD_FC4</v>
          </cell>
          <cell r="E1382" t="str">
            <v>New Thermal</v>
          </cell>
          <cell r="F1382" t="str">
            <v>East</v>
          </cell>
          <cell r="G1382" t="str">
            <v>East Wind-Repower</v>
          </cell>
          <cell r="H1382"/>
          <cell r="I1382"/>
          <cell r="J1382" t="str">
            <v>Existing - Wind</v>
          </cell>
          <cell r="K1382" t="str">
            <v>Existing - Wind Owned</v>
          </cell>
          <cell r="L1382" t="str">
            <v/>
          </cell>
          <cell r="M1382" t="str">
            <v>Existing - Wind</v>
          </cell>
          <cell r="N1382" t="str">
            <v>Renewable</v>
          </cell>
          <cell r="O1382" t="str">
            <v>Long</v>
          </cell>
          <cell r="P1382" t="str">
            <v>Wind</v>
          </cell>
          <cell r="Q1382" t="str">
            <v>Existing - Wind</v>
          </cell>
          <cell r="R1382" t="str">
            <v>Wind</v>
          </cell>
          <cell r="S1382" t="str">
            <v>Existing - Wind</v>
          </cell>
          <cell r="T1382" t="str">
            <v>Existing - Wind</v>
          </cell>
          <cell r="U1382" t="str">
            <v>Existing - Wind Owned</v>
          </cell>
          <cell r="V1382" t="str">
            <v>WY</v>
          </cell>
          <cell r="W1382" t="str">
            <v>Yes</v>
          </cell>
        </row>
        <row r="1383">
          <cell r="A1383">
            <v>1130806</v>
          </cell>
          <cell r="B1383" t="str">
            <v>FB_S_Hunter</v>
          </cell>
          <cell r="C1383" t="str">
            <v>FB_S_Hunter</v>
          </cell>
          <cell r="D1383" t="str">
            <v>FB_S_Hunter</v>
          </cell>
          <cell r="E1383" t="str">
            <v>New Thermal</v>
          </cell>
          <cell r="F1383" t="str">
            <v>East</v>
          </cell>
          <cell r="G1383" t="str">
            <v>Utility Solar - PV - Utah-S</v>
          </cell>
          <cell r="H1383"/>
          <cell r="I1383"/>
          <cell r="J1383" t="str">
            <v>Existing - Solar</v>
          </cell>
          <cell r="K1383" t="str">
            <v>Renewable - Utility Solar</v>
          </cell>
          <cell r="L1383" t="str">
            <v/>
          </cell>
          <cell r="M1383" t="str">
            <v>Existing - Solar</v>
          </cell>
          <cell r="N1383" t="str">
            <v>Renewable</v>
          </cell>
          <cell r="O1383" t="str">
            <v>Long</v>
          </cell>
          <cell r="P1383" t="str">
            <v>Other Renewables</v>
          </cell>
          <cell r="Q1383" t="str">
            <v>Solar</v>
          </cell>
          <cell r="R1383" t="str">
            <v>Other Renewables</v>
          </cell>
          <cell r="S1383" t="str">
            <v>Solar</v>
          </cell>
          <cell r="T1383" t="str">
            <v>Existing - Solar</v>
          </cell>
          <cell r="U1383" t="str">
            <v>Existing - Purchase</v>
          </cell>
          <cell r="V1383" t="str">
            <v>UT</v>
          </cell>
          <cell r="W1383" t="str">
            <v>No</v>
          </cell>
        </row>
        <row r="1384">
          <cell r="A1384">
            <v>1130807</v>
          </cell>
          <cell r="B1384" t="str">
            <v>FB_S_Sigurd</v>
          </cell>
          <cell r="C1384" t="str">
            <v>FB_S_Sigurd</v>
          </cell>
          <cell r="D1384" t="str">
            <v>FB_S_Sigurd</v>
          </cell>
          <cell r="E1384" t="str">
            <v>New Thermal</v>
          </cell>
          <cell r="F1384" t="str">
            <v>East</v>
          </cell>
          <cell r="G1384" t="str">
            <v>Utility Solar - PV - Utah-S</v>
          </cell>
          <cell r="H1384"/>
          <cell r="I1384"/>
          <cell r="J1384" t="str">
            <v>Existing - Solar</v>
          </cell>
          <cell r="K1384" t="str">
            <v>Renewable - Utility Solar</v>
          </cell>
          <cell r="L1384" t="str">
            <v/>
          </cell>
          <cell r="M1384" t="str">
            <v>Existing - Solar</v>
          </cell>
          <cell r="N1384" t="str">
            <v>Renewable</v>
          </cell>
          <cell r="O1384" t="str">
            <v>Long</v>
          </cell>
          <cell r="P1384" t="str">
            <v>Other Renewables</v>
          </cell>
          <cell r="Q1384" t="str">
            <v>Solar</v>
          </cell>
          <cell r="R1384" t="str">
            <v>Other Renewables</v>
          </cell>
          <cell r="S1384" t="str">
            <v>Solar</v>
          </cell>
          <cell r="T1384" t="str">
            <v>Existing - Solar</v>
          </cell>
          <cell r="U1384" t="str">
            <v>Existing - Purchase</v>
          </cell>
          <cell r="V1384" t="str">
            <v>UT</v>
          </cell>
          <cell r="W1384" t="str">
            <v>No</v>
          </cell>
        </row>
        <row r="1385">
          <cell r="A1385">
            <v>1130809</v>
          </cell>
          <cell r="B1385" t="str">
            <v>FB_S_CovMtn</v>
          </cell>
          <cell r="C1385" t="str">
            <v>FB_S_CovMtn</v>
          </cell>
          <cell r="D1385" t="str">
            <v>FB_S_CovMtn</v>
          </cell>
          <cell r="E1385" t="str">
            <v>New Thermal</v>
          </cell>
          <cell r="F1385" t="str">
            <v>East</v>
          </cell>
          <cell r="G1385" t="str">
            <v>Utility Solar - PV - Utah-S</v>
          </cell>
          <cell r="H1385"/>
          <cell r="I1385"/>
          <cell r="J1385" t="str">
            <v>Existing - Solar</v>
          </cell>
          <cell r="K1385" t="str">
            <v>Renewable - Utility Solar</v>
          </cell>
          <cell r="L1385" t="str">
            <v/>
          </cell>
          <cell r="M1385" t="str">
            <v>Existing - Solar</v>
          </cell>
          <cell r="N1385" t="str">
            <v>Renewable</v>
          </cell>
          <cell r="O1385" t="str">
            <v>Long</v>
          </cell>
          <cell r="P1385" t="str">
            <v>Other Renewables</v>
          </cell>
          <cell r="Q1385" t="str">
            <v>Solar</v>
          </cell>
          <cell r="R1385" t="str">
            <v>Other Renewables</v>
          </cell>
          <cell r="S1385" t="str">
            <v>Solar</v>
          </cell>
          <cell r="T1385" t="str">
            <v>Existing - Solar</v>
          </cell>
          <cell r="U1385" t="str">
            <v>Existing - Purchase</v>
          </cell>
          <cell r="V1385" t="str">
            <v>UT</v>
          </cell>
          <cell r="W1385" t="str">
            <v>No</v>
          </cell>
        </row>
        <row r="1386">
          <cell r="A1386">
            <v>1130808</v>
          </cell>
          <cell r="B1386" t="str">
            <v>FB_S_Milfrd</v>
          </cell>
          <cell r="C1386" t="str">
            <v>FB_S_Milfrd</v>
          </cell>
          <cell r="D1386" t="str">
            <v>FB_S_Milfrd</v>
          </cell>
          <cell r="E1386" t="str">
            <v>New Thermal</v>
          </cell>
          <cell r="F1386" t="str">
            <v>East</v>
          </cell>
          <cell r="G1386" t="str">
            <v>Utility Solar - PV - Utah-S</v>
          </cell>
          <cell r="H1386"/>
          <cell r="I1386"/>
          <cell r="J1386" t="str">
            <v>Existing - Solar</v>
          </cell>
          <cell r="K1386" t="str">
            <v>Renewable - Utility Solar</v>
          </cell>
          <cell r="L1386" t="str">
            <v/>
          </cell>
          <cell r="M1386" t="str">
            <v>Existing - Solar</v>
          </cell>
          <cell r="N1386" t="str">
            <v>Renewable</v>
          </cell>
          <cell r="O1386" t="str">
            <v>Long</v>
          </cell>
          <cell r="P1386" t="str">
            <v>Other Renewables</v>
          </cell>
          <cell r="Q1386" t="str">
            <v>Solar</v>
          </cell>
          <cell r="R1386" t="str">
            <v>Other Renewables</v>
          </cell>
          <cell r="S1386" t="str">
            <v>Solar</v>
          </cell>
          <cell r="T1386" t="str">
            <v>Existing - Solar</v>
          </cell>
          <cell r="U1386" t="str">
            <v>Existing - Purchase</v>
          </cell>
          <cell r="V1386" t="str">
            <v>UT</v>
          </cell>
          <cell r="W1386" t="str">
            <v>No</v>
          </cell>
        </row>
        <row r="1387">
          <cell r="A1387">
            <v>1130812</v>
          </cell>
          <cell r="B1387" t="str">
            <v>FB_S_PrnMil</v>
          </cell>
          <cell r="C1387" t="str">
            <v>FB_S_PrnMil</v>
          </cell>
          <cell r="D1387" t="str">
            <v>FB_S_PrnMil</v>
          </cell>
          <cell r="E1387" t="str">
            <v>New Thermal</v>
          </cell>
          <cell r="F1387" t="str">
            <v>West</v>
          </cell>
          <cell r="G1387" t="str">
            <v>Utility Solar - PV - S-Oregon</v>
          </cell>
          <cell r="H1387"/>
          <cell r="I1387"/>
          <cell r="J1387" t="str">
            <v>Existing - Solar</v>
          </cell>
          <cell r="K1387" t="str">
            <v>Renewable - Utility Solar</v>
          </cell>
          <cell r="L1387" t="str">
            <v/>
          </cell>
          <cell r="M1387" t="str">
            <v>Existing - Solar</v>
          </cell>
          <cell r="N1387" t="str">
            <v>Renewable</v>
          </cell>
          <cell r="O1387" t="str">
            <v>Long</v>
          </cell>
          <cell r="P1387" t="str">
            <v>Other Renewables</v>
          </cell>
          <cell r="Q1387" t="str">
            <v>Solar</v>
          </cell>
          <cell r="R1387" t="str">
            <v>Other Renewables</v>
          </cell>
          <cell r="S1387" t="str">
            <v>Solar</v>
          </cell>
          <cell r="T1387" t="str">
            <v>Existing - Solar</v>
          </cell>
          <cell r="U1387" t="str">
            <v>Existing - Purchase</v>
          </cell>
          <cell r="V1387" t="str">
            <v>OR</v>
          </cell>
          <cell r="W1387" t="str">
            <v>No</v>
          </cell>
        </row>
        <row r="1388">
          <cell r="A1388">
            <v>1179643</v>
          </cell>
          <cell r="B1388" t="str">
            <v>P_SR_UT_FB1</v>
          </cell>
          <cell r="C1388" t="str">
            <v>P_SR_UT_FB1</v>
          </cell>
          <cell r="D1388" t="str">
            <v>P_SR_UT_FB1</v>
          </cell>
          <cell r="E1388" t="str">
            <v>Existing Thermal</v>
          </cell>
          <cell r="F1388" t="str">
            <v>East</v>
          </cell>
          <cell r="G1388" t="str">
            <v>Existing - Solar</v>
          </cell>
          <cell r="H1388" t="str">
            <v/>
          </cell>
          <cell r="I1388" t="str">
            <v/>
          </cell>
          <cell r="J1388" t="str">
            <v>Existing - Solar</v>
          </cell>
          <cell r="K1388" t="str">
            <v>Renewable - Utility Solar</v>
          </cell>
          <cell r="L1388" t="str">
            <v/>
          </cell>
          <cell r="M1388" t="str">
            <v>Existing - Solar</v>
          </cell>
          <cell r="N1388" t="str">
            <v>Renewable</v>
          </cell>
          <cell r="O1388" t="str">
            <v>Long</v>
          </cell>
          <cell r="P1388" t="str">
            <v>Other Renewables</v>
          </cell>
          <cell r="Q1388" t="str">
            <v>Solar</v>
          </cell>
          <cell r="R1388" t="str">
            <v>Other Renewables</v>
          </cell>
          <cell r="S1388" t="str">
            <v>Solar</v>
          </cell>
          <cell r="T1388" t="str">
            <v>Existing - Solar</v>
          </cell>
          <cell r="U1388" t="str">
            <v>Existing - Purchase</v>
          </cell>
          <cell r="V1388" t="str">
            <v>UT</v>
          </cell>
          <cell r="W1388" t="str">
            <v>No</v>
          </cell>
        </row>
        <row r="1389">
          <cell r="A1389">
            <v>1179644</v>
          </cell>
          <cell r="B1389" t="str">
            <v>P_SR_UT_FB2</v>
          </cell>
          <cell r="C1389" t="str">
            <v>P_SR_UT_FB2</v>
          </cell>
          <cell r="D1389" t="str">
            <v>P_SR_UT_FB2</v>
          </cell>
          <cell r="E1389" t="str">
            <v>Existing Thermal</v>
          </cell>
          <cell r="F1389" t="str">
            <v>East</v>
          </cell>
          <cell r="G1389" t="str">
            <v>Existing - Solar</v>
          </cell>
          <cell r="H1389" t="str">
            <v/>
          </cell>
          <cell r="I1389" t="str">
            <v/>
          </cell>
          <cell r="J1389" t="str">
            <v>Existing - Solar</v>
          </cell>
          <cell r="K1389" t="str">
            <v>Renewable - Utility Solar</v>
          </cell>
          <cell r="L1389" t="str">
            <v/>
          </cell>
          <cell r="M1389" t="str">
            <v>Existing - Solar</v>
          </cell>
          <cell r="N1389" t="str">
            <v>Renewable</v>
          </cell>
          <cell r="O1389" t="str">
            <v>Long</v>
          </cell>
          <cell r="P1389" t="str">
            <v>Other Renewables</v>
          </cell>
          <cell r="Q1389" t="str">
            <v>Solar</v>
          </cell>
          <cell r="R1389" t="str">
            <v>Other Renewables</v>
          </cell>
          <cell r="S1389" t="str">
            <v>Solar</v>
          </cell>
          <cell r="T1389" t="str">
            <v>Existing - Solar</v>
          </cell>
          <cell r="U1389" t="str">
            <v>Existing - Purchase</v>
          </cell>
          <cell r="V1389" t="str">
            <v>UT</v>
          </cell>
          <cell r="W1389" t="str">
            <v>No</v>
          </cell>
        </row>
        <row r="1390">
          <cell r="A1390">
            <v>1179645</v>
          </cell>
          <cell r="B1390" t="str">
            <v>P_SR_UT_FB3</v>
          </cell>
          <cell r="C1390" t="str">
            <v>P_SR_UT_FB3</v>
          </cell>
          <cell r="D1390" t="str">
            <v>P_SR_UT_FB3</v>
          </cell>
          <cell r="E1390" t="str">
            <v>Existing Thermal</v>
          </cell>
          <cell r="F1390" t="str">
            <v>East</v>
          </cell>
          <cell r="G1390" t="str">
            <v>Existing - Solar</v>
          </cell>
          <cell r="H1390" t="str">
            <v/>
          </cell>
          <cell r="I1390" t="str">
            <v/>
          </cell>
          <cell r="J1390" t="str">
            <v>Existing - Solar</v>
          </cell>
          <cell r="K1390" t="str">
            <v>Renewable - Utility Solar</v>
          </cell>
          <cell r="L1390" t="str">
            <v/>
          </cell>
          <cell r="M1390" t="str">
            <v>Existing - Solar</v>
          </cell>
          <cell r="N1390" t="str">
            <v>Renewable</v>
          </cell>
          <cell r="O1390" t="str">
            <v>Long</v>
          </cell>
          <cell r="P1390" t="str">
            <v>Other Renewables</v>
          </cell>
          <cell r="Q1390" t="str">
            <v>Solar</v>
          </cell>
          <cell r="R1390" t="str">
            <v>Other Renewables</v>
          </cell>
          <cell r="S1390" t="str">
            <v>Solar</v>
          </cell>
          <cell r="T1390" t="str">
            <v>Existing - Solar</v>
          </cell>
          <cell r="U1390" t="str">
            <v>Existing - Purchase</v>
          </cell>
          <cell r="V1390" t="str">
            <v>UT</v>
          </cell>
          <cell r="W1390" t="str">
            <v>No</v>
          </cell>
        </row>
        <row r="1391">
          <cell r="A1391">
            <v>1179646</v>
          </cell>
          <cell r="B1391" t="str">
            <v>P_SR_UT_FB4</v>
          </cell>
          <cell r="C1391" t="str">
            <v>P_SR_UT_FB4</v>
          </cell>
          <cell r="D1391" t="str">
            <v>P_SR_UT_FB4</v>
          </cell>
          <cell r="E1391" t="str">
            <v>Existing Thermal</v>
          </cell>
          <cell r="F1391" t="str">
            <v>East</v>
          </cell>
          <cell r="G1391" t="str">
            <v>Existing - Solar</v>
          </cell>
          <cell r="H1391" t="str">
            <v/>
          </cell>
          <cell r="I1391" t="str">
            <v/>
          </cell>
          <cell r="J1391" t="str">
            <v>Existing - Solar</v>
          </cell>
          <cell r="K1391" t="str">
            <v>Renewable - Utility Solar</v>
          </cell>
          <cell r="L1391" t="str">
            <v/>
          </cell>
          <cell r="M1391" t="str">
            <v>Existing - Solar</v>
          </cell>
          <cell r="N1391" t="str">
            <v>Renewable</v>
          </cell>
          <cell r="O1391" t="str">
            <v>Long</v>
          </cell>
          <cell r="P1391" t="str">
            <v>Other Renewables</v>
          </cell>
          <cell r="Q1391" t="str">
            <v>Solar</v>
          </cell>
          <cell r="R1391" t="str">
            <v>Other Renewables</v>
          </cell>
          <cell r="S1391" t="str">
            <v>Solar</v>
          </cell>
          <cell r="T1391" t="str">
            <v>Existing - Solar</v>
          </cell>
          <cell r="U1391" t="str">
            <v>Existing - Purchase</v>
          </cell>
          <cell r="V1391" t="str">
            <v>UT</v>
          </cell>
          <cell r="W1391" t="str">
            <v>No</v>
          </cell>
        </row>
        <row r="1392">
          <cell r="A1392">
            <v>1179647</v>
          </cell>
          <cell r="B1392" t="str">
            <v>P_SR_UT_FB5</v>
          </cell>
          <cell r="C1392" t="str">
            <v>P_SR_UT_FB5</v>
          </cell>
          <cell r="D1392" t="str">
            <v>P_SR_UT_FB5</v>
          </cell>
          <cell r="E1392" t="str">
            <v>Existing Thermal</v>
          </cell>
          <cell r="F1392" t="str">
            <v>East</v>
          </cell>
          <cell r="G1392" t="str">
            <v>Existing - Solar</v>
          </cell>
          <cell r="H1392" t="str">
            <v/>
          </cell>
          <cell r="I1392" t="str">
            <v/>
          </cell>
          <cell r="J1392" t="str">
            <v>Existing - Solar</v>
          </cell>
          <cell r="K1392" t="str">
            <v>Renewable - Utility Solar</v>
          </cell>
          <cell r="L1392" t="str">
            <v/>
          </cell>
          <cell r="M1392" t="str">
            <v>Existing - Solar</v>
          </cell>
          <cell r="N1392" t="str">
            <v>Renewable</v>
          </cell>
          <cell r="O1392" t="str">
            <v>Long</v>
          </cell>
          <cell r="P1392" t="str">
            <v>Other Renewables</v>
          </cell>
          <cell r="Q1392" t="str">
            <v>Solar</v>
          </cell>
          <cell r="R1392" t="str">
            <v>Other Renewables</v>
          </cell>
          <cell r="S1392" t="str">
            <v>Solar</v>
          </cell>
          <cell r="T1392" t="str">
            <v>Existing - Solar</v>
          </cell>
          <cell r="U1392" t="str">
            <v>Existing - Purchase</v>
          </cell>
          <cell r="V1392" t="str">
            <v>UT</v>
          </cell>
          <cell r="W1392" t="str">
            <v>No</v>
          </cell>
        </row>
        <row r="1393">
          <cell r="A1393">
            <v>1179648</v>
          </cell>
          <cell r="B1393" t="str">
            <v>P_SR_UT_FB6</v>
          </cell>
          <cell r="C1393" t="str">
            <v>P_SR_UT_FB6</v>
          </cell>
          <cell r="D1393" t="str">
            <v>P_SR_UT_FB6</v>
          </cell>
          <cell r="E1393" t="str">
            <v>Existing Thermal</v>
          </cell>
          <cell r="F1393" t="str">
            <v>East</v>
          </cell>
          <cell r="G1393" t="str">
            <v>Existing - Solar</v>
          </cell>
          <cell r="H1393" t="str">
            <v/>
          </cell>
          <cell r="I1393" t="str">
            <v/>
          </cell>
          <cell r="J1393" t="str">
            <v>Existing - Solar</v>
          </cell>
          <cell r="K1393" t="str">
            <v>Renewable - Utility Solar</v>
          </cell>
          <cell r="L1393" t="str">
            <v/>
          </cell>
          <cell r="M1393" t="str">
            <v>Existing - Solar</v>
          </cell>
          <cell r="N1393" t="str">
            <v>Renewable</v>
          </cell>
          <cell r="O1393" t="str">
            <v>Long</v>
          </cell>
          <cell r="P1393" t="str">
            <v>Other Renewables</v>
          </cell>
          <cell r="Q1393" t="str">
            <v>Solar</v>
          </cell>
          <cell r="R1393" t="str">
            <v>Other Renewables</v>
          </cell>
          <cell r="S1393" t="str">
            <v>Solar</v>
          </cell>
          <cell r="T1393" t="str">
            <v>Existing - Solar</v>
          </cell>
          <cell r="U1393" t="str">
            <v>Existing - Purchase</v>
          </cell>
          <cell r="V1393" t="str">
            <v>UT</v>
          </cell>
          <cell r="W1393" t="str">
            <v>No</v>
          </cell>
        </row>
        <row r="1394">
          <cell r="A1394">
            <v>1220097</v>
          </cell>
          <cell r="B1394" t="str">
            <v>I_FOT_MCFL2T</v>
          </cell>
          <cell r="C1394" t="str">
            <v>I_FOT_MCFL2T</v>
          </cell>
          <cell r="D1394" t="str">
            <v>I_FOT_MCFL2T</v>
          </cell>
          <cell r="E1394" t="str">
            <v>New Thermal</v>
          </cell>
          <cell r="F1394" t="str">
            <v>West</v>
          </cell>
          <cell r="G1394" t="str">
            <v>FOT West - Summer</v>
          </cell>
          <cell r="H1394" t="str">
            <v/>
          </cell>
          <cell r="I1394" t="str">
            <v/>
          </cell>
          <cell r="J1394" t="str">
            <v>FOT</v>
          </cell>
          <cell r="K1394" t="str">
            <v>Front Office Transactions</v>
          </cell>
          <cell r="L1394" t="str">
            <v/>
          </cell>
          <cell r="M1394" t="str">
            <v>FOT</v>
          </cell>
          <cell r="N1394" t="str">
            <v>FOT</v>
          </cell>
          <cell r="O1394" t="str">
            <v/>
          </cell>
          <cell r="P1394" t="str">
            <v>FOT</v>
          </cell>
          <cell r="Q1394" t="str">
            <v>FOT</v>
          </cell>
          <cell r="R1394" t="str">
            <v>FOT</v>
          </cell>
          <cell r="S1394" t="str">
            <v>FOT</v>
          </cell>
          <cell r="T1394" t="str">
            <v>FOT Mid Columbia Flat</v>
          </cell>
          <cell r="U1394" t="str">
            <v>FOT</v>
          </cell>
          <cell r="V1394"/>
          <cell r="W1394" t="str">
            <v>No</v>
          </cell>
        </row>
        <row r="1395">
          <cell r="A1395">
            <v>1220095</v>
          </cell>
          <cell r="B1395" t="str">
            <v>I_FOT_MDCW2T</v>
          </cell>
          <cell r="C1395" t="str">
            <v>I_FOT_MDCW2T</v>
          </cell>
          <cell r="D1395" t="str">
            <v>I_FOT_MDCW2T</v>
          </cell>
          <cell r="E1395" t="str">
            <v>New Thermal</v>
          </cell>
          <cell r="F1395" t="str">
            <v>West</v>
          </cell>
          <cell r="G1395" t="str">
            <v>FOT West - Winter</v>
          </cell>
          <cell r="H1395"/>
          <cell r="I1395"/>
          <cell r="J1395" t="str">
            <v>FOT</v>
          </cell>
          <cell r="K1395" t="str">
            <v>Front Office Transactions</v>
          </cell>
          <cell r="L1395"/>
          <cell r="M1395" t="str">
            <v>FOT</v>
          </cell>
          <cell r="N1395" t="str">
            <v>FOT</v>
          </cell>
          <cell r="O1395"/>
          <cell r="P1395" t="str">
            <v>FOT</v>
          </cell>
          <cell r="Q1395" t="str">
            <v>FOT</v>
          </cell>
          <cell r="R1395" t="str">
            <v>FOT</v>
          </cell>
          <cell r="S1395" t="str">
            <v>FOT</v>
          </cell>
          <cell r="T1395" t="str">
            <v>FOT MidColumbia - WTR</v>
          </cell>
          <cell r="U1395" t="str">
            <v>FOT</v>
          </cell>
          <cell r="V1395"/>
          <cell r="W1395" t="str">
            <v>No</v>
          </cell>
        </row>
        <row r="1396">
          <cell r="A1396">
            <v>1220096</v>
          </cell>
          <cell r="B1396" t="str">
            <v>I_FOT_MCWb2T</v>
          </cell>
          <cell r="C1396" t="str">
            <v>I_FOT_MCWb2T</v>
          </cell>
          <cell r="D1396" t="str">
            <v>I_FOT_MCWb2T</v>
          </cell>
          <cell r="E1396" t="str">
            <v>New Thermal</v>
          </cell>
          <cell r="F1396" t="str">
            <v>West</v>
          </cell>
          <cell r="G1396" t="str">
            <v>FOT West - Winter</v>
          </cell>
          <cell r="H1396"/>
          <cell r="I1396"/>
          <cell r="J1396" t="str">
            <v>FOT</v>
          </cell>
          <cell r="K1396" t="str">
            <v>Front Office Transactions</v>
          </cell>
          <cell r="L1396"/>
          <cell r="M1396" t="str">
            <v>FOT</v>
          </cell>
          <cell r="N1396" t="str">
            <v>FOT</v>
          </cell>
          <cell r="O1396"/>
          <cell r="P1396" t="str">
            <v>FOT</v>
          </cell>
          <cell r="Q1396" t="str">
            <v>FOT</v>
          </cell>
          <cell r="R1396" t="str">
            <v>FOT</v>
          </cell>
          <cell r="S1396" t="str">
            <v>FOT</v>
          </cell>
          <cell r="T1396" t="str">
            <v>FOT MidColumbia - WTR2</v>
          </cell>
          <cell r="U1396" t="str">
            <v>FOT</v>
          </cell>
          <cell r="V1396"/>
          <cell r="W1396" t="str">
            <v>No</v>
          </cell>
        </row>
        <row r="1397">
          <cell r="A1397">
            <v>1220098</v>
          </cell>
          <cell r="B1397" t="str">
            <v>I_FOT_MCQ32T</v>
          </cell>
          <cell r="C1397" t="str">
            <v>I_FOT_MCQ32T</v>
          </cell>
          <cell r="D1397" t="str">
            <v>I_FOT_MCQ32T</v>
          </cell>
          <cell r="E1397" t="str">
            <v>New Thermal</v>
          </cell>
          <cell r="F1397" t="str">
            <v>West</v>
          </cell>
          <cell r="G1397" t="str">
            <v>FOT West - Summer</v>
          </cell>
          <cell r="H1397" t="str">
            <v/>
          </cell>
          <cell r="I1397" t="str">
            <v/>
          </cell>
          <cell r="J1397" t="str">
            <v>FOT</v>
          </cell>
          <cell r="K1397" t="str">
            <v>Front Office Transactions</v>
          </cell>
          <cell r="L1397" t="str">
            <v/>
          </cell>
          <cell r="M1397" t="str">
            <v>FOT</v>
          </cell>
          <cell r="N1397" t="str">
            <v>FOT</v>
          </cell>
          <cell r="O1397" t="str">
            <v/>
          </cell>
          <cell r="P1397" t="str">
            <v>FOT</v>
          </cell>
          <cell r="Q1397" t="str">
            <v>FOT</v>
          </cell>
          <cell r="R1397" t="str">
            <v>FOT</v>
          </cell>
          <cell r="S1397" t="str">
            <v>FOT</v>
          </cell>
          <cell r="T1397" t="str">
            <v>FOT MidColumbia - SMR</v>
          </cell>
          <cell r="U1397" t="str">
            <v>FOT</v>
          </cell>
          <cell r="V1397"/>
          <cell r="W1397" t="str">
            <v>No</v>
          </cell>
        </row>
        <row r="1398">
          <cell r="A1398">
            <v>1220099</v>
          </cell>
          <cell r="B1398" t="str">
            <v>I_FOTMCQ3b2T</v>
          </cell>
          <cell r="C1398" t="str">
            <v>I_FOTMCQ3b2T</v>
          </cell>
          <cell r="D1398" t="str">
            <v>I_FOTMCQ3b2T</v>
          </cell>
          <cell r="E1398" t="str">
            <v>New Thermal</v>
          </cell>
          <cell r="F1398" t="str">
            <v>West</v>
          </cell>
          <cell r="G1398" t="str">
            <v>FOT West - Summer</v>
          </cell>
          <cell r="H1398" t="str">
            <v/>
          </cell>
          <cell r="I1398" t="str">
            <v/>
          </cell>
          <cell r="J1398" t="str">
            <v>FOT</v>
          </cell>
          <cell r="K1398" t="str">
            <v>Front Office Transactions</v>
          </cell>
          <cell r="L1398" t="str">
            <v/>
          </cell>
          <cell r="M1398" t="str">
            <v>FOT</v>
          </cell>
          <cell r="N1398" t="str">
            <v>FOT</v>
          </cell>
          <cell r="O1398" t="str">
            <v/>
          </cell>
          <cell r="P1398" t="str">
            <v>FOT</v>
          </cell>
          <cell r="Q1398" t="str">
            <v>FOT</v>
          </cell>
          <cell r="R1398" t="str">
            <v>FOT</v>
          </cell>
          <cell r="S1398" t="str">
            <v>FOT</v>
          </cell>
          <cell r="T1398" t="str">
            <v>FOT MidColumbia - SMR - 2</v>
          </cell>
          <cell r="U1398" t="str">
            <v>FOT</v>
          </cell>
          <cell r="V1398"/>
          <cell r="W1398" t="str">
            <v>No</v>
          </cell>
        </row>
        <row r="1399">
          <cell r="A1399">
            <v>1281278</v>
          </cell>
          <cell r="B1399" t="str">
            <v>I_BowlerF2_W</v>
          </cell>
          <cell r="C1399" t="str">
            <v>I_BowlerF2_W</v>
          </cell>
          <cell r="D1399" t="str">
            <v>I_BowlerF2_W</v>
          </cell>
          <cell r="E1399" t="str">
            <v>New Thermal</v>
          </cell>
          <cell r="F1399" t="str">
            <v>East</v>
          </cell>
          <cell r="G1399" t="str">
            <v>Wind, WYNE</v>
          </cell>
          <cell r="H1399" t="str">
            <v/>
          </cell>
          <cell r="I1399" t="str">
            <v/>
          </cell>
          <cell r="J1399" t="str">
            <v>Wind</v>
          </cell>
          <cell r="K1399" t="str">
            <v>Renewable - Wind</v>
          </cell>
          <cell r="L1399" t="str">
            <v/>
          </cell>
          <cell r="M1399" t="str">
            <v>Wind</v>
          </cell>
          <cell r="N1399" t="str">
            <v>Wind</v>
          </cell>
          <cell r="O1399" t="str">
            <v/>
          </cell>
          <cell r="P1399" t="str">
            <v>Wind</v>
          </cell>
          <cell r="Q1399" t="str">
            <v>Wind</v>
          </cell>
          <cell r="R1399" t="str">
            <v>Wind</v>
          </cell>
          <cell r="S1399" t="str">
            <v>Wind</v>
          </cell>
          <cell r="T1399" t="str">
            <v>Wind, WYNE</v>
          </cell>
          <cell r="U1399" t="str">
            <v>Wind</v>
          </cell>
          <cell r="V1399" t="str">
            <v>WY</v>
          </cell>
          <cell r="W1399" t="str">
            <v>Yes</v>
          </cell>
        </row>
        <row r="1400">
          <cell r="A1400">
            <v>1291503</v>
          </cell>
          <cell r="B1400" t="str">
            <v>I_GO2_CC_G1</v>
          </cell>
          <cell r="C1400" t="str">
            <v>I_GO2_CC_G1</v>
          </cell>
          <cell r="D1400" t="str">
            <v>I_GO2_CC_G1</v>
          </cell>
          <cell r="E1400" t="str">
            <v>New Thermal</v>
          </cell>
          <cell r="F1400" t="str">
            <v>East</v>
          </cell>
          <cell r="G1400" t="str">
            <v>CCCT - Goshen - G 1x1</v>
          </cell>
          <cell r="H1400" t="str">
            <v/>
          </cell>
          <cell r="I1400" t="str">
            <v/>
          </cell>
          <cell r="J1400" t="str">
            <v>Gas</v>
          </cell>
          <cell r="K1400" t="str">
            <v>Gas - CCCT</v>
          </cell>
          <cell r="L1400" t="str">
            <v>Goshen</v>
          </cell>
          <cell r="M1400" t="str">
            <v>Gas</v>
          </cell>
          <cell r="N1400" t="str">
            <v>Gas</v>
          </cell>
          <cell r="O1400" t="str">
            <v/>
          </cell>
          <cell r="P1400" t="str">
            <v>Thermal</v>
          </cell>
          <cell r="Q1400" t="str">
            <v>CCCT</v>
          </cell>
          <cell r="R1400" t="str">
            <v>Thermal</v>
          </cell>
          <cell r="S1400" t="str">
            <v>CCCT</v>
          </cell>
          <cell r="T1400" t="str">
            <v>CCCT - Goshen - G 1x1</v>
          </cell>
          <cell r="U1400" t="str">
            <v>IRP_CCCT</v>
          </cell>
          <cell r="V1400" t="str">
            <v>ID</v>
          </cell>
          <cell r="W1400" t="str">
            <v>No</v>
          </cell>
        </row>
        <row r="1401">
          <cell r="A1401">
            <v>1291504</v>
          </cell>
          <cell r="B1401" t="str">
            <v>I_GO2_CC_G1D</v>
          </cell>
          <cell r="C1401" t="str">
            <v>I_GO2_CC_G1D</v>
          </cell>
          <cell r="D1401" t="str">
            <v>I_GO2_CC_G1D</v>
          </cell>
          <cell r="E1401" t="str">
            <v>New Thermal</v>
          </cell>
          <cell r="F1401" t="str">
            <v>East</v>
          </cell>
          <cell r="G1401" t="str">
            <v>CCCT - Goshen - G 1x1</v>
          </cell>
          <cell r="H1401" t="str">
            <v/>
          </cell>
          <cell r="I1401" t="str">
            <v/>
          </cell>
          <cell r="J1401" t="str">
            <v>Gas</v>
          </cell>
          <cell r="K1401" t="str">
            <v>Gas - CCCT</v>
          </cell>
          <cell r="L1401" t="str">
            <v>Goshen</v>
          </cell>
          <cell r="M1401" t="str">
            <v>Gas</v>
          </cell>
          <cell r="N1401" t="str">
            <v>Gas</v>
          </cell>
          <cell r="O1401" t="str">
            <v/>
          </cell>
          <cell r="P1401" t="str">
            <v>Thermal</v>
          </cell>
          <cell r="Q1401" t="str">
            <v>CCCT</v>
          </cell>
          <cell r="R1401" t="str">
            <v>Thermal</v>
          </cell>
          <cell r="S1401" t="str">
            <v>CCCT</v>
          </cell>
          <cell r="T1401" t="str">
            <v>CCCT - Goshen - G 1x1</v>
          </cell>
          <cell r="U1401" t="str">
            <v>IRP_CCCT</v>
          </cell>
          <cell r="V1401" t="str">
            <v>ID</v>
          </cell>
          <cell r="W1401" t="str">
            <v>No</v>
          </cell>
        </row>
        <row r="1402">
          <cell r="A1402">
            <v>1291507</v>
          </cell>
          <cell r="B1402" t="str">
            <v>I_GO2_CC_J1</v>
          </cell>
          <cell r="C1402" t="str">
            <v>I_GO2_CC_J1</v>
          </cell>
          <cell r="D1402" t="str">
            <v>I_GO2_CC_J1</v>
          </cell>
          <cell r="E1402" t="str">
            <v>New Thermal</v>
          </cell>
          <cell r="F1402" t="str">
            <v>East</v>
          </cell>
          <cell r="G1402" t="str">
            <v>CCCT - Goshen - J 1x1</v>
          </cell>
          <cell r="H1402" t="str">
            <v/>
          </cell>
          <cell r="I1402" t="str">
            <v/>
          </cell>
          <cell r="J1402" t="str">
            <v>Gas</v>
          </cell>
          <cell r="K1402" t="str">
            <v>Gas - CCCT</v>
          </cell>
          <cell r="L1402" t="str">
            <v>Goshen</v>
          </cell>
          <cell r="M1402" t="str">
            <v>Gas</v>
          </cell>
          <cell r="N1402" t="str">
            <v>Gas</v>
          </cell>
          <cell r="O1402" t="str">
            <v/>
          </cell>
          <cell r="P1402" t="str">
            <v>Thermal</v>
          </cell>
          <cell r="Q1402" t="str">
            <v>CCCT</v>
          </cell>
          <cell r="R1402" t="str">
            <v>Thermal</v>
          </cell>
          <cell r="S1402" t="str">
            <v>CCCT</v>
          </cell>
          <cell r="T1402" t="str">
            <v>CCCT - Goshen - J 1x1</v>
          </cell>
          <cell r="U1402" t="str">
            <v>IRP_CCCT</v>
          </cell>
          <cell r="V1402" t="str">
            <v>ID</v>
          </cell>
          <cell r="W1402" t="str">
            <v>No</v>
          </cell>
        </row>
        <row r="1403">
          <cell r="A1403">
            <v>1291508</v>
          </cell>
          <cell r="B1403" t="str">
            <v>I_GO2_CC_J1D</v>
          </cell>
          <cell r="C1403" t="str">
            <v>I_GO2_CC_J1D</v>
          </cell>
          <cell r="D1403" t="str">
            <v>I_GO2_CC_J1D</v>
          </cell>
          <cell r="E1403" t="str">
            <v>New Thermal</v>
          </cell>
          <cell r="F1403" t="str">
            <v>East</v>
          </cell>
          <cell r="G1403" t="str">
            <v>CCCT - Goshen - J 1x1</v>
          </cell>
          <cell r="H1403" t="str">
            <v/>
          </cell>
          <cell r="I1403" t="str">
            <v/>
          </cell>
          <cell r="J1403" t="str">
            <v>Gas</v>
          </cell>
          <cell r="K1403" t="str">
            <v>Gas - CCCT</v>
          </cell>
          <cell r="L1403" t="str">
            <v>Hunter</v>
          </cell>
          <cell r="M1403" t="str">
            <v>Gas</v>
          </cell>
          <cell r="N1403" t="str">
            <v>Gas</v>
          </cell>
          <cell r="O1403" t="str">
            <v/>
          </cell>
          <cell r="P1403" t="str">
            <v>Thermal</v>
          </cell>
          <cell r="Q1403" t="str">
            <v>CCCT</v>
          </cell>
          <cell r="R1403" t="str">
            <v>Thermal</v>
          </cell>
          <cell r="S1403" t="str">
            <v>CCCT</v>
          </cell>
          <cell r="T1403" t="str">
            <v>CCCT - Goshen - J 1x1</v>
          </cell>
          <cell r="U1403" t="str">
            <v>IRP_CCCT</v>
          </cell>
          <cell r="V1403" t="str">
            <v>ID</v>
          </cell>
          <cell r="W1403" t="str">
            <v>No</v>
          </cell>
        </row>
        <row r="1404">
          <cell r="A1404">
            <v>1291511</v>
          </cell>
          <cell r="B1404" t="str">
            <v>I_GO2_SC_FRM</v>
          </cell>
          <cell r="C1404" t="str">
            <v>I_GO2_SC_FRM</v>
          </cell>
          <cell r="D1404" t="str">
            <v>I_GO2_SC_FRM</v>
          </cell>
          <cell r="E1404" t="str">
            <v>New Thermal</v>
          </cell>
          <cell r="F1404" t="str">
            <v>East</v>
          </cell>
          <cell r="G1404" t="str">
            <v>SCCT Frame ID</v>
          </cell>
          <cell r="H1404" t="str">
            <v/>
          </cell>
          <cell r="I1404" t="str">
            <v/>
          </cell>
          <cell r="J1404" t="str">
            <v>Gas</v>
          </cell>
          <cell r="K1404" t="str">
            <v>Gas- Peaking</v>
          </cell>
          <cell r="L1404" t="str">
            <v>Goshen</v>
          </cell>
          <cell r="M1404" t="str">
            <v>Gas</v>
          </cell>
          <cell r="N1404" t="str">
            <v>Gas</v>
          </cell>
          <cell r="O1404">
            <v>0</v>
          </cell>
          <cell r="P1404" t="str">
            <v>Thermal</v>
          </cell>
          <cell r="Q1404" t="str">
            <v>SCCT</v>
          </cell>
          <cell r="R1404" t="str">
            <v>Thermal</v>
          </cell>
          <cell r="S1404" t="str">
            <v>SCCT</v>
          </cell>
          <cell r="T1404" t="str">
            <v>SCCT Frame ID</v>
          </cell>
          <cell r="U1404" t="str">
            <v>IRP_SCCT</v>
          </cell>
          <cell r="V1404" t="str">
            <v>ID</v>
          </cell>
          <cell r="W1404" t="str">
            <v>No</v>
          </cell>
        </row>
        <row r="1405">
          <cell r="A1405">
            <v>1291512</v>
          </cell>
          <cell r="B1405" t="str">
            <v>I_GO2_SC_ICA</v>
          </cell>
          <cell r="C1405" t="str">
            <v>I_GO2_SC_ICA</v>
          </cell>
          <cell r="D1405" t="str">
            <v>I_GO2_SC_ICA</v>
          </cell>
          <cell r="E1405" t="str">
            <v>New Thermal</v>
          </cell>
          <cell r="F1405" t="str">
            <v>East</v>
          </cell>
          <cell r="G1405" t="str">
            <v>IC Aero GO</v>
          </cell>
          <cell r="H1405" t="str">
            <v/>
          </cell>
          <cell r="I1405" t="str">
            <v/>
          </cell>
          <cell r="J1405" t="str">
            <v>Gas</v>
          </cell>
          <cell r="K1405" t="str">
            <v>Gas- Peaking</v>
          </cell>
          <cell r="L1405" t="str">
            <v>Goshen</v>
          </cell>
          <cell r="M1405" t="str">
            <v>Gas</v>
          </cell>
          <cell r="N1405" t="str">
            <v>Gas</v>
          </cell>
          <cell r="O1405" t="str">
            <v/>
          </cell>
          <cell r="P1405" t="str">
            <v>Thermal</v>
          </cell>
          <cell r="Q1405" t="str">
            <v>Gas</v>
          </cell>
          <cell r="R1405" t="str">
            <v>Thermal</v>
          </cell>
          <cell r="S1405" t="str">
            <v>Gas</v>
          </cell>
          <cell r="T1405" t="str">
            <v>IC Aero GO</v>
          </cell>
          <cell r="U1405" t="str">
            <v>IRP_SCCT</v>
          </cell>
          <cell r="V1405" t="str">
            <v>ID</v>
          </cell>
          <cell r="W1405" t="str">
            <v>No</v>
          </cell>
        </row>
        <row r="1406">
          <cell r="A1406">
            <v>1291513</v>
          </cell>
          <cell r="B1406" t="str">
            <v>I_GO2_WD</v>
          </cell>
          <cell r="C1406" t="str">
            <v>I_GO2_WD</v>
          </cell>
          <cell r="D1406" t="str">
            <v>I_GO2_WD</v>
          </cell>
          <cell r="E1406" t="str">
            <v>New Thermal</v>
          </cell>
          <cell r="F1406" t="str">
            <v>East</v>
          </cell>
          <cell r="G1406" t="str">
            <v>Wind, GO</v>
          </cell>
          <cell r="H1406" t="str">
            <v/>
          </cell>
          <cell r="I1406" t="str">
            <v/>
          </cell>
          <cell r="J1406" t="str">
            <v>Wind</v>
          </cell>
          <cell r="K1406" t="str">
            <v>Renewable - Wind</v>
          </cell>
          <cell r="L1406" t="str">
            <v/>
          </cell>
          <cell r="M1406" t="str">
            <v>Wind</v>
          </cell>
          <cell r="N1406" t="str">
            <v>Wind</v>
          </cell>
          <cell r="O1406" t="str">
            <v/>
          </cell>
          <cell r="P1406" t="str">
            <v>Wind</v>
          </cell>
          <cell r="Q1406" t="str">
            <v>Wind</v>
          </cell>
          <cell r="R1406" t="str">
            <v>Wind</v>
          </cell>
          <cell r="S1406" t="str">
            <v>Wind</v>
          </cell>
          <cell r="T1406" t="str">
            <v>Wind, GO</v>
          </cell>
          <cell r="U1406" t="str">
            <v>Wind</v>
          </cell>
          <cell r="V1406" t="str">
            <v>ID</v>
          </cell>
          <cell r="W1406" t="str">
            <v>Yes</v>
          </cell>
        </row>
        <row r="1407">
          <cell r="A1407">
            <v>1293092</v>
          </cell>
          <cell r="B1407" t="str">
            <v>I_PN2_BAT_LI</v>
          </cell>
          <cell r="C1407" t="str">
            <v>I_PN2_BAT_LI</v>
          </cell>
          <cell r="D1407" t="str">
            <v>I_PN2_BAT_LI</v>
          </cell>
          <cell r="E1407" t="str">
            <v>New Pumped Storage</v>
          </cell>
          <cell r="F1407" t="str">
            <v>West</v>
          </cell>
          <cell r="G1407" t="str">
            <v>Battery Storage - Portland NC</v>
          </cell>
          <cell r="H1407" t="str">
            <v/>
          </cell>
          <cell r="I1407" t="str">
            <v/>
          </cell>
          <cell r="J1407" t="str">
            <v>Other</v>
          </cell>
          <cell r="K1407" t="str">
            <v>Storage - Other</v>
          </cell>
          <cell r="L1407" t="str">
            <v/>
          </cell>
          <cell r="M1407" t="str">
            <v>Other</v>
          </cell>
          <cell r="N1407" t="str">
            <v>Other</v>
          </cell>
          <cell r="O1407" t="str">
            <v/>
          </cell>
          <cell r="P1407" t="str">
            <v>Storage</v>
          </cell>
          <cell r="Q1407" t="str">
            <v>Battery</v>
          </cell>
          <cell r="R1407" t="str">
            <v>Storage</v>
          </cell>
          <cell r="S1407" t="str">
            <v>Battery</v>
          </cell>
          <cell r="T1407" t="str">
            <v>Battery Storage - West</v>
          </cell>
          <cell r="U1407" t="str">
            <v>Storage</v>
          </cell>
          <cell r="V1407" t="str">
            <v>OR</v>
          </cell>
          <cell r="W1407" t="str">
            <v>No</v>
          </cell>
        </row>
        <row r="1408">
          <cell r="A1408">
            <v>1293095</v>
          </cell>
          <cell r="B1408" t="str">
            <v>I_PN2_CC_G1</v>
          </cell>
          <cell r="C1408" t="str">
            <v>I_PN2_CC_G1</v>
          </cell>
          <cell r="D1408" t="str">
            <v>I_PN2_CC_G1</v>
          </cell>
          <cell r="E1408" t="str">
            <v>New Thermal</v>
          </cell>
          <cell r="F1408" t="str">
            <v>West</v>
          </cell>
          <cell r="G1408" t="str">
            <v>CCCT - PortlandNC - G 1x1</v>
          </cell>
          <cell r="H1408" t="str">
            <v/>
          </cell>
          <cell r="I1408" t="str">
            <v/>
          </cell>
          <cell r="J1408" t="str">
            <v>Gas</v>
          </cell>
          <cell r="K1408" t="str">
            <v>Gas - CCCT</v>
          </cell>
          <cell r="L1408" t="str">
            <v>PortlandNC</v>
          </cell>
          <cell r="M1408" t="str">
            <v>Gas</v>
          </cell>
          <cell r="N1408" t="str">
            <v>Gas</v>
          </cell>
          <cell r="O1408" t="str">
            <v/>
          </cell>
          <cell r="P1408" t="str">
            <v>Thermal</v>
          </cell>
          <cell r="Q1408" t="str">
            <v>CCCT</v>
          </cell>
          <cell r="R1408" t="str">
            <v>Thermal</v>
          </cell>
          <cell r="S1408" t="str">
            <v>CCCT</v>
          </cell>
          <cell r="T1408" t="str">
            <v>CCCT - PortlandNC - G 1x1</v>
          </cell>
          <cell r="U1408" t="str">
            <v>IRP_CCCT</v>
          </cell>
          <cell r="V1408" t="str">
            <v>OR</v>
          </cell>
          <cell r="W1408" t="str">
            <v>No</v>
          </cell>
        </row>
        <row r="1409">
          <cell r="A1409">
            <v>1293096</v>
          </cell>
          <cell r="B1409" t="str">
            <v>I_PN2_CC_G1D</v>
          </cell>
          <cell r="C1409" t="str">
            <v>I_PN2_CC_G1D</v>
          </cell>
          <cell r="D1409" t="str">
            <v>I_PN2_CC_G1D</v>
          </cell>
          <cell r="E1409" t="str">
            <v>New Thermal</v>
          </cell>
          <cell r="F1409" t="str">
            <v>West</v>
          </cell>
          <cell r="G1409" t="str">
            <v>CCCT - PortlandNC - G 1x1</v>
          </cell>
          <cell r="H1409" t="str">
            <v/>
          </cell>
          <cell r="I1409" t="str">
            <v/>
          </cell>
          <cell r="J1409" t="str">
            <v>Gas</v>
          </cell>
          <cell r="K1409" t="str">
            <v>Gas - CCCT</v>
          </cell>
          <cell r="L1409" t="str">
            <v>PortlandNC</v>
          </cell>
          <cell r="M1409" t="str">
            <v>Gas</v>
          </cell>
          <cell r="N1409" t="str">
            <v>Gas</v>
          </cell>
          <cell r="O1409" t="str">
            <v/>
          </cell>
          <cell r="P1409" t="str">
            <v>Thermal</v>
          </cell>
          <cell r="Q1409" t="str">
            <v>CCCT</v>
          </cell>
          <cell r="R1409" t="str">
            <v>Thermal</v>
          </cell>
          <cell r="S1409" t="str">
            <v>CCCT</v>
          </cell>
          <cell r="T1409" t="str">
            <v>CCCT - PortlandNC - G 1x1</v>
          </cell>
          <cell r="U1409" t="str">
            <v>IRP_CCCT</v>
          </cell>
          <cell r="V1409" t="str">
            <v>OR</v>
          </cell>
          <cell r="W1409" t="str">
            <v>No</v>
          </cell>
        </row>
        <row r="1410">
          <cell r="A1410">
            <v>1293097</v>
          </cell>
          <cell r="B1410" t="str">
            <v>I_PN2_CC_J1</v>
          </cell>
          <cell r="C1410" t="str">
            <v>I_PN2_CC_J1</v>
          </cell>
          <cell r="D1410" t="str">
            <v>I_PN2_CC_J1</v>
          </cell>
          <cell r="E1410" t="str">
            <v>New Thermal</v>
          </cell>
          <cell r="F1410" t="str">
            <v>West</v>
          </cell>
          <cell r="G1410" t="str">
            <v>CCCT - PortlandNC - J 1x1</v>
          </cell>
          <cell r="H1410" t="str">
            <v/>
          </cell>
          <cell r="I1410" t="str">
            <v/>
          </cell>
          <cell r="J1410" t="str">
            <v>Gas</v>
          </cell>
          <cell r="K1410" t="str">
            <v>Gas - CCCT</v>
          </cell>
          <cell r="L1410" t="str">
            <v>PortlandNC</v>
          </cell>
          <cell r="M1410" t="str">
            <v>Gas</v>
          </cell>
          <cell r="N1410" t="str">
            <v>Gas</v>
          </cell>
          <cell r="O1410" t="str">
            <v/>
          </cell>
          <cell r="P1410" t="str">
            <v>Thermal</v>
          </cell>
          <cell r="Q1410" t="str">
            <v>CCCT</v>
          </cell>
          <cell r="R1410" t="str">
            <v>Thermal</v>
          </cell>
          <cell r="S1410" t="str">
            <v>CCCT</v>
          </cell>
          <cell r="T1410" t="str">
            <v>CCCT - PortlandNC - J 1x1</v>
          </cell>
          <cell r="U1410" t="str">
            <v>IRP_CCCT</v>
          </cell>
          <cell r="V1410" t="str">
            <v>OR</v>
          </cell>
          <cell r="W1410" t="str">
            <v>No</v>
          </cell>
        </row>
        <row r="1411">
          <cell r="A1411">
            <v>1293098</v>
          </cell>
          <cell r="B1411" t="str">
            <v>I_PN2_CC_J1D</v>
          </cell>
          <cell r="C1411" t="str">
            <v>I_PN2_CC_J1D</v>
          </cell>
          <cell r="D1411" t="str">
            <v>I_PN2_CC_J1D</v>
          </cell>
          <cell r="E1411" t="str">
            <v>New Thermal</v>
          </cell>
          <cell r="F1411" t="str">
            <v>West</v>
          </cell>
          <cell r="G1411" t="str">
            <v>CCCT - PortlandNC - J 1x1</v>
          </cell>
          <cell r="H1411" t="str">
            <v/>
          </cell>
          <cell r="I1411" t="str">
            <v/>
          </cell>
          <cell r="J1411" t="str">
            <v>Gas</v>
          </cell>
          <cell r="K1411" t="str">
            <v>Gas - CCCT</v>
          </cell>
          <cell r="L1411" t="str">
            <v>PortlandNC</v>
          </cell>
          <cell r="M1411" t="str">
            <v>Gas</v>
          </cell>
          <cell r="N1411" t="str">
            <v>Gas</v>
          </cell>
          <cell r="O1411" t="str">
            <v/>
          </cell>
          <cell r="P1411" t="str">
            <v>Thermal</v>
          </cell>
          <cell r="Q1411" t="str">
            <v>CCCT</v>
          </cell>
          <cell r="R1411" t="str">
            <v>Thermal</v>
          </cell>
          <cell r="S1411" t="str">
            <v>CCCT</v>
          </cell>
          <cell r="T1411" t="str">
            <v>CCCT - PortlandNC - J 1x1</v>
          </cell>
          <cell r="U1411" t="str">
            <v>IRP_CCCT</v>
          </cell>
          <cell r="V1411" t="str">
            <v>OR</v>
          </cell>
          <cell r="W1411" t="str">
            <v>No</v>
          </cell>
        </row>
        <row r="1412">
          <cell r="A1412">
            <v>1293100</v>
          </cell>
          <cell r="B1412" t="str">
            <v>I_PN2_SC_FRM</v>
          </cell>
          <cell r="C1412" t="str">
            <v>I_PN2_SC_FRM</v>
          </cell>
          <cell r="D1412" t="str">
            <v>I_PN2_SC_FRM</v>
          </cell>
          <cell r="E1412" t="str">
            <v>New Thermal</v>
          </cell>
          <cell r="F1412" t="str">
            <v>West</v>
          </cell>
          <cell r="G1412" t="str">
            <v>SCCT Frame PNC</v>
          </cell>
          <cell r="H1412" t="str">
            <v/>
          </cell>
          <cell r="I1412" t="str">
            <v/>
          </cell>
          <cell r="J1412" t="str">
            <v>Gas</v>
          </cell>
          <cell r="K1412" t="str">
            <v>Gas- Peaking</v>
          </cell>
          <cell r="L1412" t="str">
            <v>PortlandNC</v>
          </cell>
          <cell r="M1412" t="str">
            <v>Gas</v>
          </cell>
          <cell r="N1412" t="str">
            <v>Gas</v>
          </cell>
          <cell r="O1412">
            <v>0</v>
          </cell>
          <cell r="P1412" t="str">
            <v>Thermal</v>
          </cell>
          <cell r="Q1412" t="str">
            <v>SCCT</v>
          </cell>
          <cell r="R1412" t="str">
            <v>Thermal</v>
          </cell>
          <cell r="S1412" t="str">
            <v>SCCT</v>
          </cell>
          <cell r="T1412" t="str">
            <v>SCCT Frame PNC</v>
          </cell>
          <cell r="U1412" t="str">
            <v>IRP_SCCT</v>
          </cell>
          <cell r="V1412" t="str">
            <v>OR</v>
          </cell>
          <cell r="W1412" t="str">
            <v>No</v>
          </cell>
        </row>
        <row r="1413">
          <cell r="A1413">
            <v>1293101</v>
          </cell>
          <cell r="B1413" t="str">
            <v>I_PN2_SC_ICA</v>
          </cell>
          <cell r="C1413" t="str">
            <v>I_PN2_SC_ICA</v>
          </cell>
          <cell r="D1413" t="str">
            <v>I_PN2_SC_ICA</v>
          </cell>
          <cell r="E1413" t="str">
            <v>New Thermal</v>
          </cell>
          <cell r="F1413" t="str">
            <v>West</v>
          </cell>
          <cell r="G1413" t="str">
            <v>IC Aero PO</v>
          </cell>
          <cell r="H1413" t="str">
            <v/>
          </cell>
          <cell r="I1413" t="str">
            <v/>
          </cell>
          <cell r="J1413" t="str">
            <v>Gas</v>
          </cell>
          <cell r="K1413" t="str">
            <v>Gas- Peaking</v>
          </cell>
          <cell r="L1413" t="str">
            <v>PortlandNC</v>
          </cell>
          <cell r="M1413" t="str">
            <v>Gas</v>
          </cell>
          <cell r="N1413" t="str">
            <v>Gas</v>
          </cell>
          <cell r="O1413" t="str">
            <v/>
          </cell>
          <cell r="P1413" t="str">
            <v>Thermal</v>
          </cell>
          <cell r="Q1413" t="str">
            <v>Gas</v>
          </cell>
          <cell r="R1413" t="str">
            <v>Thermal</v>
          </cell>
          <cell r="S1413" t="str">
            <v>Gas</v>
          </cell>
          <cell r="T1413" t="str">
            <v>IC Aero PO</v>
          </cell>
          <cell r="U1413" t="str">
            <v>IRP_SCCT</v>
          </cell>
          <cell r="V1413" t="str">
            <v>OR</v>
          </cell>
          <cell r="W1413" t="str">
            <v>No</v>
          </cell>
        </row>
        <row r="1414">
          <cell r="A1414">
            <v>1293102</v>
          </cell>
          <cell r="B1414" t="str">
            <v>I_PN2_SC_RE</v>
          </cell>
          <cell r="C1414" t="str">
            <v>I_PN2_SC_RE</v>
          </cell>
          <cell r="D1414" t="str">
            <v>I_PN2_SC_RE</v>
          </cell>
          <cell r="E1414" t="str">
            <v>New Thermal</v>
          </cell>
          <cell r="F1414" t="str">
            <v>West</v>
          </cell>
          <cell r="G1414" t="str">
            <v>Reciprocating Engine - West</v>
          </cell>
          <cell r="H1414" t="str">
            <v/>
          </cell>
          <cell r="I1414" t="str">
            <v/>
          </cell>
          <cell r="J1414" t="str">
            <v>Gas</v>
          </cell>
          <cell r="K1414" t="str">
            <v>Gas- Peaking</v>
          </cell>
          <cell r="L1414" t="str">
            <v>PortlandNC</v>
          </cell>
          <cell r="M1414" t="str">
            <v>Gas</v>
          </cell>
          <cell r="N1414" t="str">
            <v>Gas</v>
          </cell>
          <cell r="O1414" t="str">
            <v/>
          </cell>
          <cell r="P1414" t="str">
            <v>Thermal</v>
          </cell>
          <cell r="Q1414" t="str">
            <v>GAS</v>
          </cell>
          <cell r="R1414" t="str">
            <v>Thermal</v>
          </cell>
          <cell r="S1414" t="str">
            <v>GAS</v>
          </cell>
          <cell r="T1414" t="str">
            <v>Reciprocating Engine - West</v>
          </cell>
          <cell r="U1414" t="str">
            <v>IRP_SCCT</v>
          </cell>
          <cell r="V1414" t="str">
            <v>OR</v>
          </cell>
          <cell r="W1414" t="str">
            <v>No</v>
          </cell>
        </row>
        <row r="1415">
          <cell r="A1415">
            <v>1294734</v>
          </cell>
          <cell r="B1415" t="str">
            <v>I_SO2_BAT_LI</v>
          </cell>
          <cell r="C1415" t="str">
            <v>I_SO2_BAT_LI</v>
          </cell>
          <cell r="D1415" t="str">
            <v>I_SO2_BAT_LI</v>
          </cell>
          <cell r="E1415" t="str">
            <v>New Pumped Storage</v>
          </cell>
          <cell r="F1415" t="str">
            <v>West</v>
          </cell>
          <cell r="G1415" t="str">
            <v>Battery Storage - S-Oregon</v>
          </cell>
          <cell r="H1415" t="str">
            <v/>
          </cell>
          <cell r="I1415" t="str">
            <v/>
          </cell>
          <cell r="J1415" t="str">
            <v>Other</v>
          </cell>
          <cell r="K1415" t="str">
            <v>Storage - Other</v>
          </cell>
          <cell r="L1415" t="str">
            <v/>
          </cell>
          <cell r="M1415" t="str">
            <v>Other</v>
          </cell>
          <cell r="N1415" t="str">
            <v>Other</v>
          </cell>
          <cell r="O1415" t="str">
            <v/>
          </cell>
          <cell r="P1415" t="str">
            <v>Storage</v>
          </cell>
          <cell r="Q1415" t="str">
            <v>Battery</v>
          </cell>
          <cell r="R1415" t="str">
            <v>Storage</v>
          </cell>
          <cell r="S1415" t="str">
            <v>Battery</v>
          </cell>
          <cell r="T1415" t="str">
            <v>Battery Storage - West</v>
          </cell>
          <cell r="U1415" t="str">
            <v>Storage</v>
          </cell>
          <cell r="V1415" t="str">
            <v>OR</v>
          </cell>
          <cell r="W1415" t="str">
            <v>No</v>
          </cell>
        </row>
        <row r="1416">
          <cell r="A1416">
            <v>1294741</v>
          </cell>
          <cell r="B1416" t="str">
            <v>I_SO2_CC_G1</v>
          </cell>
          <cell r="C1416" t="str">
            <v>I_SO2_CC_G1</v>
          </cell>
          <cell r="D1416" t="str">
            <v>I_SO2_CC_G1</v>
          </cell>
          <cell r="E1416" t="str">
            <v>New Thermal</v>
          </cell>
          <cell r="F1416" t="str">
            <v>West</v>
          </cell>
          <cell r="G1416" t="str">
            <v>CCCT - SOregonCal - G 1x1</v>
          </cell>
          <cell r="H1416" t="str">
            <v/>
          </cell>
          <cell r="I1416" t="str">
            <v/>
          </cell>
          <cell r="J1416" t="str">
            <v>Gas</v>
          </cell>
          <cell r="K1416" t="str">
            <v>Gas - CCCT</v>
          </cell>
          <cell r="L1416" t="str">
            <v>SOregonCal</v>
          </cell>
          <cell r="M1416" t="str">
            <v>Gas</v>
          </cell>
          <cell r="N1416" t="str">
            <v>Gas</v>
          </cell>
          <cell r="O1416" t="str">
            <v/>
          </cell>
          <cell r="P1416" t="str">
            <v>Thermal</v>
          </cell>
          <cell r="Q1416" t="str">
            <v>CCCT</v>
          </cell>
          <cell r="R1416" t="str">
            <v>Thermal</v>
          </cell>
          <cell r="S1416" t="str">
            <v>CCCT</v>
          </cell>
          <cell r="T1416" t="str">
            <v>CCCT - SOregonCal - G 1x1</v>
          </cell>
          <cell r="U1416" t="str">
            <v>IRP_CCCT</v>
          </cell>
          <cell r="V1416" t="str">
            <v>OR</v>
          </cell>
          <cell r="W1416" t="str">
            <v>No</v>
          </cell>
        </row>
        <row r="1417">
          <cell r="A1417">
            <v>1294744</v>
          </cell>
          <cell r="B1417" t="str">
            <v>I_SO2_CC_G1D</v>
          </cell>
          <cell r="C1417" t="str">
            <v>I_SO2_CC_G1D</v>
          </cell>
          <cell r="D1417" t="str">
            <v>I_SO2_CC_G1D</v>
          </cell>
          <cell r="E1417" t="str">
            <v>New Thermal</v>
          </cell>
          <cell r="F1417" t="str">
            <v>West</v>
          </cell>
          <cell r="G1417" t="str">
            <v>CCCT - SOregonCal - G 1x1</v>
          </cell>
          <cell r="H1417" t="str">
            <v/>
          </cell>
          <cell r="I1417" t="str">
            <v/>
          </cell>
          <cell r="J1417" t="str">
            <v>Gas</v>
          </cell>
          <cell r="K1417" t="str">
            <v>Gas - CCCT</v>
          </cell>
          <cell r="L1417" t="str">
            <v>SOregonCal</v>
          </cell>
          <cell r="M1417" t="str">
            <v>Gas</v>
          </cell>
          <cell r="N1417" t="str">
            <v>Gas</v>
          </cell>
          <cell r="O1417" t="str">
            <v/>
          </cell>
          <cell r="P1417" t="str">
            <v>Thermal</v>
          </cell>
          <cell r="Q1417" t="str">
            <v>CCCT</v>
          </cell>
          <cell r="R1417" t="str">
            <v>Thermal</v>
          </cell>
          <cell r="S1417" t="str">
            <v>CCCT</v>
          </cell>
          <cell r="T1417" t="str">
            <v>CCCT - SOregonCal - G 1x1</v>
          </cell>
          <cell r="U1417" t="str">
            <v>IRP_CCCT</v>
          </cell>
          <cell r="V1417" t="str">
            <v>OR</v>
          </cell>
          <cell r="W1417" t="str">
            <v>No</v>
          </cell>
        </row>
        <row r="1418">
          <cell r="A1418">
            <v>1294746</v>
          </cell>
          <cell r="B1418" t="str">
            <v>I_SO2_CC_J1</v>
          </cell>
          <cell r="C1418" t="str">
            <v>I_SO2_CC_J1</v>
          </cell>
          <cell r="D1418" t="str">
            <v>I_SO2_CC_J1</v>
          </cell>
          <cell r="E1418" t="str">
            <v>New Thermal</v>
          </cell>
          <cell r="F1418" t="str">
            <v>West</v>
          </cell>
          <cell r="G1418" t="str">
            <v>CCCT - SOregonCal - J 1x1</v>
          </cell>
          <cell r="H1418" t="str">
            <v/>
          </cell>
          <cell r="I1418" t="str">
            <v/>
          </cell>
          <cell r="J1418" t="str">
            <v>Gas</v>
          </cell>
          <cell r="K1418" t="str">
            <v>Gas - CCCT</v>
          </cell>
          <cell r="L1418" t="str">
            <v>SOregonCal</v>
          </cell>
          <cell r="M1418" t="str">
            <v>Gas</v>
          </cell>
          <cell r="N1418" t="str">
            <v>Gas</v>
          </cell>
          <cell r="O1418" t="str">
            <v/>
          </cell>
          <cell r="P1418" t="str">
            <v>Thermal</v>
          </cell>
          <cell r="Q1418" t="str">
            <v>CCCT</v>
          </cell>
          <cell r="R1418" t="str">
            <v>Thermal</v>
          </cell>
          <cell r="S1418" t="str">
            <v>CCCT</v>
          </cell>
          <cell r="T1418" t="str">
            <v>CCCT - SOregonCal - J 1x1</v>
          </cell>
          <cell r="U1418" t="str">
            <v>IRP_CCCT</v>
          </cell>
          <cell r="V1418" t="str">
            <v>OR</v>
          </cell>
          <cell r="W1418" t="str">
            <v>No</v>
          </cell>
        </row>
        <row r="1419">
          <cell r="A1419">
            <v>1294747</v>
          </cell>
          <cell r="B1419" t="str">
            <v>I_SO2_CC_J1D</v>
          </cell>
          <cell r="C1419" t="str">
            <v>I_SO2_CC_J1D</v>
          </cell>
          <cell r="D1419" t="str">
            <v>I_SO2_CC_J1D</v>
          </cell>
          <cell r="E1419" t="str">
            <v>New Thermal</v>
          </cell>
          <cell r="F1419" t="str">
            <v>West</v>
          </cell>
          <cell r="G1419" t="str">
            <v>CCCT - SOregonCal - J 1x1</v>
          </cell>
          <cell r="H1419" t="str">
            <v/>
          </cell>
          <cell r="I1419" t="str">
            <v/>
          </cell>
          <cell r="J1419" t="str">
            <v>Gas</v>
          </cell>
          <cell r="K1419" t="str">
            <v>Gas - CCCT</v>
          </cell>
          <cell r="L1419" t="str">
            <v>SOregonCal</v>
          </cell>
          <cell r="M1419" t="str">
            <v>Gas</v>
          </cell>
          <cell r="N1419" t="str">
            <v>Gas</v>
          </cell>
          <cell r="O1419" t="str">
            <v/>
          </cell>
          <cell r="P1419" t="str">
            <v>Thermal</v>
          </cell>
          <cell r="Q1419" t="str">
            <v>CCCT</v>
          </cell>
          <cell r="R1419" t="str">
            <v>Thermal</v>
          </cell>
          <cell r="S1419" t="str">
            <v>CCCT</v>
          </cell>
          <cell r="T1419" t="str">
            <v>CCCT - SOregonCal - J 1x1</v>
          </cell>
          <cell r="U1419" t="str">
            <v>IRP_CCCT</v>
          </cell>
          <cell r="V1419" t="str">
            <v>OR</v>
          </cell>
          <cell r="W1419" t="str">
            <v>No</v>
          </cell>
        </row>
        <row r="1420">
          <cell r="A1420">
            <v>1294749</v>
          </cell>
          <cell r="B1420" t="str">
            <v>I_SO2_CC_J2</v>
          </cell>
          <cell r="C1420" t="str">
            <v>I_SO2_CC_J2</v>
          </cell>
          <cell r="D1420" t="str">
            <v>I_SO2_CC_J2</v>
          </cell>
          <cell r="E1420" t="str">
            <v>New thermal</v>
          </cell>
          <cell r="F1420" t="str">
            <v>West</v>
          </cell>
          <cell r="G1420" t="str">
            <v>CCCT - SOregonCal - J 2x1</v>
          </cell>
          <cell r="H1420" t="str">
            <v/>
          </cell>
          <cell r="I1420" t="str">
            <v/>
          </cell>
          <cell r="J1420" t="str">
            <v>Gas</v>
          </cell>
          <cell r="K1420" t="str">
            <v>Gas - CCCT</v>
          </cell>
          <cell r="L1420" t="str">
            <v>SOregonCal</v>
          </cell>
          <cell r="M1420" t="str">
            <v>Gas</v>
          </cell>
          <cell r="N1420" t="str">
            <v>Gas</v>
          </cell>
          <cell r="O1420" t="str">
            <v/>
          </cell>
          <cell r="P1420" t="str">
            <v>Thermal</v>
          </cell>
          <cell r="Q1420" t="str">
            <v>CCCT</v>
          </cell>
          <cell r="R1420" t="str">
            <v>Thermal</v>
          </cell>
          <cell r="S1420" t="str">
            <v>CCCT</v>
          </cell>
          <cell r="T1420" t="str">
            <v>CCCT - SOregonCal - J 2x1</v>
          </cell>
          <cell r="U1420" t="str">
            <v>IRP_CCCT</v>
          </cell>
          <cell r="V1420" t="str">
            <v>OR</v>
          </cell>
          <cell r="W1420" t="str">
            <v>No</v>
          </cell>
        </row>
        <row r="1421">
          <cell r="A1421">
            <v>1294754</v>
          </cell>
          <cell r="B1421" t="str">
            <v>I_SO2_CC_J2D</v>
          </cell>
          <cell r="C1421" t="str">
            <v>I_SO2_CC_J2D</v>
          </cell>
          <cell r="D1421" t="str">
            <v>I_SO2_CC_J2D</v>
          </cell>
          <cell r="E1421" t="str">
            <v>New thermal</v>
          </cell>
          <cell r="F1421" t="str">
            <v>West</v>
          </cell>
          <cell r="G1421" t="str">
            <v>CCCT - SOregonCal - J 2x1</v>
          </cell>
          <cell r="H1421" t="str">
            <v/>
          </cell>
          <cell r="I1421" t="str">
            <v/>
          </cell>
          <cell r="J1421" t="str">
            <v>Gas</v>
          </cell>
          <cell r="K1421" t="str">
            <v>Gas - CCCT</v>
          </cell>
          <cell r="L1421" t="str">
            <v>SOregonCal</v>
          </cell>
          <cell r="M1421" t="str">
            <v>Gas</v>
          </cell>
          <cell r="N1421" t="str">
            <v>Gas</v>
          </cell>
          <cell r="O1421" t="str">
            <v/>
          </cell>
          <cell r="P1421" t="str">
            <v>Thermal</v>
          </cell>
          <cell r="Q1421" t="str">
            <v>CCCT</v>
          </cell>
          <cell r="R1421" t="str">
            <v>Thermal</v>
          </cell>
          <cell r="S1421" t="str">
            <v>CCCT</v>
          </cell>
          <cell r="T1421" t="str">
            <v>CCCT - SOregonCal - J 2x1</v>
          </cell>
          <cell r="U1421" t="str">
            <v>IRP_CCCT</v>
          </cell>
          <cell r="V1421" t="str">
            <v>OR</v>
          </cell>
          <cell r="W1421" t="str">
            <v>No</v>
          </cell>
        </row>
        <row r="1422">
          <cell r="A1422">
            <v>1294755</v>
          </cell>
          <cell r="B1422" t="str">
            <v>I_SO2_GEO_PA</v>
          </cell>
          <cell r="C1422" t="str">
            <v>I_SO2_GEO_PA</v>
          </cell>
          <cell r="D1422" t="str">
            <v>I_SO2_GEO_PA</v>
          </cell>
          <cell r="E1422" t="str">
            <v>New Thermal</v>
          </cell>
          <cell r="F1422" t="str">
            <v>West</v>
          </cell>
          <cell r="G1422" t="str">
            <v>Geothermal, Greenfield - West</v>
          </cell>
          <cell r="H1422" t="str">
            <v/>
          </cell>
          <cell r="I1422" t="str">
            <v/>
          </cell>
          <cell r="J1422" t="str">
            <v>Geothermal</v>
          </cell>
          <cell r="K1422" t="str">
            <v>Renewable - Geothermal</v>
          </cell>
          <cell r="L1422" t="str">
            <v/>
          </cell>
          <cell r="M1422" t="str">
            <v>Geothermal</v>
          </cell>
          <cell r="N1422" t="str">
            <v>Geothermal</v>
          </cell>
          <cell r="O1422" t="str">
            <v/>
          </cell>
          <cell r="P1422" t="str">
            <v>Geothermal</v>
          </cell>
          <cell r="Q1422" t="str">
            <v>Geothermal</v>
          </cell>
          <cell r="R1422" t="str">
            <v>Geothermal</v>
          </cell>
          <cell r="S1422" t="str">
            <v>Geothermal</v>
          </cell>
          <cell r="T1422" t="str">
            <v>Geothermal, Greenfield - West</v>
          </cell>
          <cell r="U1422" t="str">
            <v>Geothermal</v>
          </cell>
          <cell r="V1422" t="str">
            <v>OR</v>
          </cell>
          <cell r="W1422" t="str">
            <v>Yes</v>
          </cell>
        </row>
        <row r="1423">
          <cell r="A1423">
            <v>1294757</v>
          </cell>
          <cell r="B1423" t="str">
            <v>I_SO2_PUMP</v>
          </cell>
          <cell r="C1423" t="str">
            <v>I_SO2_PUMP</v>
          </cell>
          <cell r="D1423" t="str">
            <v>I_SO2_PUMP</v>
          </cell>
          <cell r="E1423" t="str">
            <v>New Pumped Storage</v>
          </cell>
          <cell r="F1423" t="str">
            <v>West</v>
          </cell>
          <cell r="G1423" t="str">
            <v>Pump Storage - West</v>
          </cell>
          <cell r="H1423" t="str">
            <v/>
          </cell>
          <cell r="I1423" t="str">
            <v/>
          </cell>
          <cell r="J1423" t="str">
            <v>Other</v>
          </cell>
          <cell r="K1423" t="str">
            <v>Storage - Other</v>
          </cell>
          <cell r="L1423" t="str">
            <v/>
          </cell>
          <cell r="M1423" t="str">
            <v>Other</v>
          </cell>
          <cell r="N1423" t="str">
            <v>Other</v>
          </cell>
          <cell r="O1423" t="str">
            <v/>
          </cell>
          <cell r="P1423" t="str">
            <v>Storage</v>
          </cell>
          <cell r="Q1423" t="str">
            <v>PumpStorage</v>
          </cell>
          <cell r="R1423" t="str">
            <v>Storage</v>
          </cell>
          <cell r="S1423" t="str">
            <v>PumpStorage</v>
          </cell>
          <cell r="T1423" t="str">
            <v>Pump Storage - West</v>
          </cell>
          <cell r="U1423" t="str">
            <v>Storage</v>
          </cell>
          <cell r="V1423" t="str">
            <v>OR</v>
          </cell>
          <cell r="W1423" t="str">
            <v>No</v>
          </cell>
        </row>
        <row r="1424">
          <cell r="A1424">
            <v>1294760</v>
          </cell>
          <cell r="B1424" t="str">
            <v>I_SO2_PV50FT</v>
          </cell>
          <cell r="C1424" t="str">
            <v>I_SO2_PV50FT</v>
          </cell>
          <cell r="D1424" t="str">
            <v>I_SO2_PV50FT</v>
          </cell>
          <cell r="E1424" t="str">
            <v>New Thermal</v>
          </cell>
          <cell r="F1424" t="str">
            <v>West</v>
          </cell>
          <cell r="G1424" t="str">
            <v>Utility Solar - PV - S-Oregon</v>
          </cell>
          <cell r="H1424"/>
          <cell r="I1424" t="str">
            <v/>
          </cell>
          <cell r="J1424" t="str">
            <v>Solar</v>
          </cell>
          <cell r="K1424" t="str">
            <v>Renewable - Utility Solar</v>
          </cell>
          <cell r="L1424">
            <v>0</v>
          </cell>
          <cell r="M1424" t="str">
            <v>Solar</v>
          </cell>
          <cell r="N1424" t="str">
            <v>Solar</v>
          </cell>
          <cell r="O1424">
            <v>0</v>
          </cell>
          <cell r="P1424" t="str">
            <v>Other Renewables</v>
          </cell>
          <cell r="Q1424" t="str">
            <v>Solar</v>
          </cell>
          <cell r="R1424" t="str">
            <v>Other Renewables</v>
          </cell>
          <cell r="S1424" t="str">
            <v>Solar</v>
          </cell>
          <cell r="T1424" t="str">
            <v>Utility Solar - PV - S-Oregon</v>
          </cell>
          <cell r="U1424" t="str">
            <v>Solar</v>
          </cell>
          <cell r="V1424" t="str">
            <v>OR</v>
          </cell>
          <cell r="W1424" t="str">
            <v>Yes</v>
          </cell>
        </row>
        <row r="1425">
          <cell r="A1425">
            <v>1294758</v>
          </cell>
          <cell r="B1425" t="str">
            <v>I_SO2_PV50ST</v>
          </cell>
          <cell r="C1425" t="str">
            <v>I_SO2_PV50ST</v>
          </cell>
          <cell r="D1425" t="str">
            <v>I_SO2_PV50ST</v>
          </cell>
          <cell r="E1425" t="str">
            <v>New Thermal</v>
          </cell>
          <cell r="F1425" t="str">
            <v>West</v>
          </cell>
          <cell r="G1425" t="str">
            <v>Utility Solar - PV - S-Oregon</v>
          </cell>
          <cell r="H1425"/>
          <cell r="I1425" t="str">
            <v/>
          </cell>
          <cell r="J1425" t="str">
            <v>Solar</v>
          </cell>
          <cell r="K1425" t="str">
            <v>Renewable - Utility Solar</v>
          </cell>
          <cell r="L1425" t="str">
            <v/>
          </cell>
          <cell r="M1425" t="str">
            <v>Solar</v>
          </cell>
          <cell r="N1425" t="str">
            <v>Solar</v>
          </cell>
          <cell r="O1425">
            <v>0</v>
          </cell>
          <cell r="P1425" t="str">
            <v>Other Renewables</v>
          </cell>
          <cell r="Q1425" t="str">
            <v>Solar</v>
          </cell>
          <cell r="R1425" t="str">
            <v>Other Renewables</v>
          </cell>
          <cell r="S1425" t="str">
            <v>Solar</v>
          </cell>
          <cell r="T1425" t="str">
            <v>Utility Solar - PV - S-Oregon</v>
          </cell>
          <cell r="U1425" t="str">
            <v>Solar</v>
          </cell>
          <cell r="V1425" t="str">
            <v>OR</v>
          </cell>
          <cell r="W1425" t="str">
            <v>Yes</v>
          </cell>
        </row>
        <row r="1426">
          <cell r="A1426">
            <v>1294761</v>
          </cell>
          <cell r="B1426" t="str">
            <v>I_SO2_SC_AER</v>
          </cell>
          <cell r="C1426" t="str">
            <v>I_SO2_SC_AER</v>
          </cell>
          <cell r="D1426" t="str">
            <v>I_SO2_SC_AER</v>
          </cell>
          <cell r="E1426" t="str">
            <v>New Thermal</v>
          </cell>
          <cell r="F1426" t="str">
            <v>West</v>
          </cell>
          <cell r="G1426" t="str">
            <v>SCCT Aero SO</v>
          </cell>
          <cell r="H1426"/>
          <cell r="I1426" t="str">
            <v/>
          </cell>
          <cell r="J1426" t="str">
            <v>Gas</v>
          </cell>
          <cell r="K1426" t="str">
            <v>Gas- Peaking</v>
          </cell>
          <cell r="L1426" t="str">
            <v>SOregonCal</v>
          </cell>
          <cell r="M1426" t="str">
            <v>Gas</v>
          </cell>
          <cell r="N1426" t="str">
            <v>Gas</v>
          </cell>
          <cell r="O1426" t="str">
            <v/>
          </cell>
          <cell r="P1426" t="str">
            <v>Thermal</v>
          </cell>
          <cell r="Q1426" t="str">
            <v>SCCT</v>
          </cell>
          <cell r="R1426" t="str">
            <v>Thermal</v>
          </cell>
          <cell r="S1426" t="str">
            <v>SCCT</v>
          </cell>
          <cell r="T1426" t="str">
            <v>SCCT Aero SO</v>
          </cell>
          <cell r="U1426" t="str">
            <v>IRP_SCCT</v>
          </cell>
          <cell r="V1426" t="str">
            <v>OR</v>
          </cell>
          <cell r="W1426" t="str">
            <v>No</v>
          </cell>
        </row>
        <row r="1427">
          <cell r="A1427">
            <v>1294762</v>
          </cell>
          <cell r="B1427" t="str">
            <v>I_SO2_SC_FRM</v>
          </cell>
          <cell r="C1427" t="str">
            <v>I_SO2_SC_FRM</v>
          </cell>
          <cell r="D1427" t="str">
            <v>I_SO2_SC_FRM</v>
          </cell>
          <cell r="E1427" t="str">
            <v>New Thermal</v>
          </cell>
          <cell r="F1427" t="str">
            <v>West</v>
          </cell>
          <cell r="G1427" t="str">
            <v>SCCT Frame SO</v>
          </cell>
          <cell r="H1427"/>
          <cell r="I1427" t="str">
            <v/>
          </cell>
          <cell r="J1427" t="str">
            <v>Gas</v>
          </cell>
          <cell r="K1427" t="str">
            <v>Gas- Peaking</v>
          </cell>
          <cell r="L1427" t="str">
            <v>SOregonCal</v>
          </cell>
          <cell r="M1427" t="str">
            <v>Gas</v>
          </cell>
          <cell r="N1427" t="str">
            <v>Gas</v>
          </cell>
          <cell r="O1427">
            <v>0</v>
          </cell>
          <cell r="P1427" t="str">
            <v>Thermal</v>
          </cell>
          <cell r="Q1427" t="str">
            <v>SCCT</v>
          </cell>
          <cell r="R1427" t="str">
            <v>Thermal</v>
          </cell>
          <cell r="S1427" t="str">
            <v>SCCT</v>
          </cell>
          <cell r="T1427" t="str">
            <v>SCCT Frame SO</v>
          </cell>
          <cell r="U1427" t="str">
            <v>IRP_SCCT</v>
          </cell>
          <cell r="V1427" t="str">
            <v>OR</v>
          </cell>
          <cell r="W1427" t="str">
            <v>No</v>
          </cell>
        </row>
        <row r="1428">
          <cell r="A1428">
            <v>1294763</v>
          </cell>
          <cell r="B1428" t="str">
            <v>I_SO2_SC_ICA</v>
          </cell>
          <cell r="C1428" t="str">
            <v>I_SO2_SC_ICA</v>
          </cell>
          <cell r="D1428" t="str">
            <v>I_SO2_SC_ICA</v>
          </cell>
          <cell r="E1428" t="str">
            <v>New Thermal</v>
          </cell>
          <cell r="F1428" t="str">
            <v>West</v>
          </cell>
          <cell r="G1428" t="str">
            <v>IC Aero SO</v>
          </cell>
          <cell r="H1428"/>
          <cell r="I1428" t="str">
            <v/>
          </cell>
          <cell r="J1428" t="str">
            <v>Gas</v>
          </cell>
          <cell r="K1428" t="str">
            <v>Gas- Peaking</v>
          </cell>
          <cell r="L1428" t="str">
            <v>SOregonCal</v>
          </cell>
          <cell r="M1428" t="str">
            <v>Gas</v>
          </cell>
          <cell r="N1428" t="str">
            <v>Gas</v>
          </cell>
          <cell r="O1428" t="str">
            <v/>
          </cell>
          <cell r="P1428" t="str">
            <v>Thermal</v>
          </cell>
          <cell r="Q1428" t="str">
            <v>Gas</v>
          </cell>
          <cell r="R1428" t="str">
            <v>Thermal</v>
          </cell>
          <cell r="S1428" t="str">
            <v>Gas</v>
          </cell>
          <cell r="T1428" t="str">
            <v>IC Aero SO</v>
          </cell>
          <cell r="U1428" t="str">
            <v>IRP_SCCT</v>
          </cell>
          <cell r="V1428" t="str">
            <v>OR</v>
          </cell>
          <cell r="W1428" t="str">
            <v>No</v>
          </cell>
        </row>
        <row r="1429">
          <cell r="A1429">
            <v>1294764</v>
          </cell>
          <cell r="B1429" t="str">
            <v>I_SO2_WD</v>
          </cell>
          <cell r="C1429" t="str">
            <v>I_SO2_WD</v>
          </cell>
          <cell r="D1429" t="str">
            <v>I_SO2_WD</v>
          </cell>
          <cell r="E1429" t="str">
            <v>New Thermal</v>
          </cell>
          <cell r="F1429" t="str">
            <v>West</v>
          </cell>
          <cell r="G1429" t="str">
            <v>Wind, SO</v>
          </cell>
          <cell r="H1429"/>
          <cell r="I1429">
            <v>0</v>
          </cell>
          <cell r="J1429" t="str">
            <v>Wind</v>
          </cell>
          <cell r="K1429" t="str">
            <v>Renewable - Wind</v>
          </cell>
          <cell r="L1429" t="str">
            <v/>
          </cell>
          <cell r="M1429" t="str">
            <v>Wind</v>
          </cell>
          <cell r="N1429" t="str">
            <v>Wind</v>
          </cell>
          <cell r="O1429" t="str">
            <v/>
          </cell>
          <cell r="P1429" t="str">
            <v>Wind</v>
          </cell>
          <cell r="Q1429" t="str">
            <v>Wind</v>
          </cell>
          <cell r="R1429" t="str">
            <v>Wind</v>
          </cell>
          <cell r="S1429" t="str">
            <v>Wind</v>
          </cell>
          <cell r="T1429" t="str">
            <v>Wind, SO</v>
          </cell>
          <cell r="U1429" t="str">
            <v>Wind</v>
          </cell>
          <cell r="V1429" t="str">
            <v>OR</v>
          </cell>
          <cell r="W1429" t="str">
            <v>Yes</v>
          </cell>
        </row>
        <row r="1430">
          <cell r="A1430">
            <v>1294735</v>
          </cell>
          <cell r="B1430" t="str">
            <v>I_SO3_BAT_LI</v>
          </cell>
          <cell r="C1430" t="str">
            <v>I_SO3_BAT_LI</v>
          </cell>
          <cell r="D1430" t="str">
            <v>I_SO3_BAT_LI</v>
          </cell>
          <cell r="E1430" t="str">
            <v>New Pumped Storage</v>
          </cell>
          <cell r="F1430" t="str">
            <v>West</v>
          </cell>
          <cell r="G1430" t="str">
            <v>Battery Storage - S-Oregon</v>
          </cell>
          <cell r="H1430"/>
          <cell r="I1430" t="str">
            <v/>
          </cell>
          <cell r="J1430" t="str">
            <v>Other</v>
          </cell>
          <cell r="K1430" t="str">
            <v>Storage - Other</v>
          </cell>
          <cell r="L1430" t="str">
            <v/>
          </cell>
          <cell r="M1430" t="str">
            <v>Other</v>
          </cell>
          <cell r="N1430" t="str">
            <v>Other</v>
          </cell>
          <cell r="O1430" t="str">
            <v/>
          </cell>
          <cell r="P1430" t="str">
            <v>Storage</v>
          </cell>
          <cell r="Q1430" t="str">
            <v>Battery</v>
          </cell>
          <cell r="R1430" t="str">
            <v>Storage</v>
          </cell>
          <cell r="S1430" t="str">
            <v>Battery</v>
          </cell>
          <cell r="T1430" t="str">
            <v>Battery Storage - West</v>
          </cell>
          <cell r="U1430" t="str">
            <v>Storage</v>
          </cell>
          <cell r="V1430" t="str">
            <v>OR</v>
          </cell>
          <cell r="W1430" t="str">
            <v>No</v>
          </cell>
        </row>
        <row r="1431">
          <cell r="A1431">
            <v>1294785</v>
          </cell>
          <cell r="B1431" t="str">
            <v>I_SO3_CC_G1</v>
          </cell>
          <cell r="C1431" t="str">
            <v>I_SO3_CC_G1</v>
          </cell>
          <cell r="D1431" t="str">
            <v>I_SO3_CC_G1</v>
          </cell>
          <cell r="E1431" t="str">
            <v>New Thermal</v>
          </cell>
          <cell r="F1431" t="str">
            <v>West</v>
          </cell>
          <cell r="G1431" t="str">
            <v>CCCT - SOregonCal - G 1x1</v>
          </cell>
          <cell r="H1431"/>
          <cell r="I1431" t="str">
            <v/>
          </cell>
          <cell r="J1431" t="str">
            <v>Gas</v>
          </cell>
          <cell r="K1431" t="str">
            <v>Gas - CCCT</v>
          </cell>
          <cell r="L1431" t="str">
            <v>SOregonCal</v>
          </cell>
          <cell r="M1431" t="str">
            <v>Gas</v>
          </cell>
          <cell r="N1431" t="str">
            <v>Gas</v>
          </cell>
          <cell r="O1431" t="str">
            <v/>
          </cell>
          <cell r="P1431" t="str">
            <v>Thermal</v>
          </cell>
          <cell r="Q1431" t="str">
            <v>CCCT</v>
          </cell>
          <cell r="R1431" t="str">
            <v>Thermal</v>
          </cell>
          <cell r="S1431" t="str">
            <v>CCCT</v>
          </cell>
          <cell r="T1431" t="str">
            <v>CCCT - SOregonCal - G 1x1</v>
          </cell>
          <cell r="U1431" t="str">
            <v>IRP_CCCT</v>
          </cell>
          <cell r="V1431" t="str">
            <v>OR</v>
          </cell>
          <cell r="W1431" t="str">
            <v>No</v>
          </cell>
        </row>
        <row r="1432">
          <cell r="A1432">
            <v>1294786</v>
          </cell>
          <cell r="B1432" t="str">
            <v>I_SO3_CC_G1D</v>
          </cell>
          <cell r="C1432" t="str">
            <v>I_SO3_CC_G1D</v>
          </cell>
          <cell r="D1432" t="str">
            <v>I_SO3_CC_G1D</v>
          </cell>
          <cell r="E1432" t="str">
            <v>New Thermal</v>
          </cell>
          <cell r="F1432" t="str">
            <v>West</v>
          </cell>
          <cell r="G1432" t="str">
            <v>CCCT - SOregonCal - G 1x1</v>
          </cell>
          <cell r="H1432"/>
          <cell r="I1432" t="str">
            <v/>
          </cell>
          <cell r="J1432" t="str">
            <v>Gas</v>
          </cell>
          <cell r="K1432" t="str">
            <v>Gas - CCCT</v>
          </cell>
          <cell r="L1432" t="str">
            <v>SOregonCal</v>
          </cell>
          <cell r="M1432" t="str">
            <v>Gas</v>
          </cell>
          <cell r="N1432" t="str">
            <v>Gas</v>
          </cell>
          <cell r="O1432" t="str">
            <v/>
          </cell>
          <cell r="P1432" t="str">
            <v>Thermal</v>
          </cell>
          <cell r="Q1432" t="str">
            <v>CCCT</v>
          </cell>
          <cell r="R1432" t="str">
            <v>Thermal</v>
          </cell>
          <cell r="S1432" t="str">
            <v>CCCT</v>
          </cell>
          <cell r="T1432" t="str">
            <v>CCCT - SOregonCal - G 1x1</v>
          </cell>
          <cell r="U1432" t="str">
            <v>IRP_CCCT</v>
          </cell>
          <cell r="V1432" t="str">
            <v>OR</v>
          </cell>
          <cell r="W1432" t="str">
            <v>No</v>
          </cell>
        </row>
        <row r="1433">
          <cell r="A1433">
            <v>1294787</v>
          </cell>
          <cell r="B1433" t="str">
            <v>I_SO3_CC_J1</v>
          </cell>
          <cell r="C1433" t="str">
            <v>I_SO3_CC_J1</v>
          </cell>
          <cell r="D1433" t="str">
            <v>I_SO3_CC_J1</v>
          </cell>
          <cell r="E1433" t="str">
            <v>New Thermal</v>
          </cell>
          <cell r="F1433" t="str">
            <v>West</v>
          </cell>
          <cell r="G1433" t="str">
            <v>CCCT - SOregonCal - J 1x1</v>
          </cell>
          <cell r="H1433"/>
          <cell r="I1433" t="str">
            <v/>
          </cell>
          <cell r="J1433" t="str">
            <v>Gas</v>
          </cell>
          <cell r="K1433" t="str">
            <v>Gas - CCCT</v>
          </cell>
          <cell r="L1433" t="str">
            <v>SOregonCal</v>
          </cell>
          <cell r="M1433" t="str">
            <v>Gas</v>
          </cell>
          <cell r="N1433" t="str">
            <v>Gas</v>
          </cell>
          <cell r="O1433" t="str">
            <v/>
          </cell>
          <cell r="P1433" t="str">
            <v>Thermal</v>
          </cell>
          <cell r="Q1433" t="str">
            <v>CCCT</v>
          </cell>
          <cell r="R1433" t="str">
            <v>Thermal</v>
          </cell>
          <cell r="S1433" t="str">
            <v>CCCT</v>
          </cell>
          <cell r="T1433" t="str">
            <v>CCCT - SOregonCal - J 1x1</v>
          </cell>
          <cell r="U1433" t="str">
            <v>IRP_CCCT</v>
          </cell>
          <cell r="V1433" t="str">
            <v>OR</v>
          </cell>
          <cell r="W1433" t="str">
            <v>No</v>
          </cell>
        </row>
        <row r="1434">
          <cell r="A1434">
            <v>1294788</v>
          </cell>
          <cell r="B1434" t="str">
            <v>I_SO3_CC_J1D</v>
          </cell>
          <cell r="C1434" t="str">
            <v>I_SO3_CC_J1D</v>
          </cell>
          <cell r="D1434" t="str">
            <v>I_SO3_CC_J1D</v>
          </cell>
          <cell r="E1434" t="str">
            <v>New Thermal</v>
          </cell>
          <cell r="F1434" t="str">
            <v>West</v>
          </cell>
          <cell r="G1434" t="str">
            <v>CCCT - SOregonCal - J 1x1</v>
          </cell>
          <cell r="H1434"/>
          <cell r="I1434" t="str">
            <v/>
          </cell>
          <cell r="J1434" t="str">
            <v>Gas</v>
          </cell>
          <cell r="K1434" t="str">
            <v>Gas - CCCT</v>
          </cell>
          <cell r="L1434" t="str">
            <v>SOregonCal</v>
          </cell>
          <cell r="M1434" t="str">
            <v>Gas</v>
          </cell>
          <cell r="N1434" t="str">
            <v>Gas</v>
          </cell>
          <cell r="O1434" t="str">
            <v/>
          </cell>
          <cell r="P1434" t="str">
            <v>Thermal</v>
          </cell>
          <cell r="Q1434" t="str">
            <v>CCCT</v>
          </cell>
          <cell r="R1434" t="str">
            <v>Thermal</v>
          </cell>
          <cell r="S1434" t="str">
            <v>CCCT</v>
          </cell>
          <cell r="T1434" t="str">
            <v>CCCT - SOregonCal - J 1x1</v>
          </cell>
          <cell r="U1434" t="str">
            <v>IRP_CCCT</v>
          </cell>
          <cell r="V1434" t="str">
            <v>OR</v>
          </cell>
          <cell r="W1434" t="str">
            <v>No</v>
          </cell>
        </row>
        <row r="1435">
          <cell r="A1435">
            <v>1294789</v>
          </cell>
          <cell r="B1435" t="str">
            <v>I_SO3_CC_J2</v>
          </cell>
          <cell r="C1435" t="str">
            <v>I_SO3_CC_J2</v>
          </cell>
          <cell r="D1435" t="str">
            <v>I_SO3_CC_J2</v>
          </cell>
          <cell r="E1435" t="str">
            <v>New thermal</v>
          </cell>
          <cell r="F1435" t="str">
            <v>West</v>
          </cell>
          <cell r="G1435" t="str">
            <v>CCCT - SOregonCal - J 2x1</v>
          </cell>
          <cell r="H1435"/>
          <cell r="I1435" t="str">
            <v/>
          </cell>
          <cell r="J1435" t="str">
            <v>Gas</v>
          </cell>
          <cell r="K1435" t="str">
            <v>Gas - CCCT</v>
          </cell>
          <cell r="L1435" t="str">
            <v>SOregonCal</v>
          </cell>
          <cell r="M1435" t="str">
            <v>Gas</v>
          </cell>
          <cell r="N1435" t="str">
            <v>Gas</v>
          </cell>
          <cell r="O1435" t="str">
            <v/>
          </cell>
          <cell r="P1435" t="str">
            <v>Thermal</v>
          </cell>
          <cell r="Q1435" t="str">
            <v>CCCT</v>
          </cell>
          <cell r="R1435" t="str">
            <v>Thermal</v>
          </cell>
          <cell r="S1435" t="str">
            <v>CCCT</v>
          </cell>
          <cell r="T1435" t="str">
            <v>CCCT - SOregonCal - J 2x1</v>
          </cell>
          <cell r="U1435" t="str">
            <v>IRP_CCCT</v>
          </cell>
          <cell r="V1435" t="str">
            <v>OR</v>
          </cell>
          <cell r="W1435" t="str">
            <v>No</v>
          </cell>
        </row>
        <row r="1436">
          <cell r="A1436">
            <v>1294790</v>
          </cell>
          <cell r="B1436" t="str">
            <v>I_SO3_CC_J2D</v>
          </cell>
          <cell r="C1436" t="str">
            <v>I_SO3_CC_J2D</v>
          </cell>
          <cell r="D1436" t="str">
            <v>I_SO3_CC_J2D</v>
          </cell>
          <cell r="E1436" t="str">
            <v>New thermal</v>
          </cell>
          <cell r="F1436" t="str">
            <v>West</v>
          </cell>
          <cell r="G1436" t="str">
            <v>CCCT - SOregonCal - J 2x1</v>
          </cell>
          <cell r="H1436"/>
          <cell r="I1436" t="str">
            <v/>
          </cell>
          <cell r="J1436" t="str">
            <v>Gas</v>
          </cell>
          <cell r="K1436" t="str">
            <v>Gas - CCCT</v>
          </cell>
          <cell r="L1436" t="str">
            <v>SOregonCal</v>
          </cell>
          <cell r="M1436" t="str">
            <v>Gas</v>
          </cell>
          <cell r="N1436" t="str">
            <v>Gas</v>
          </cell>
          <cell r="O1436" t="str">
            <v/>
          </cell>
          <cell r="P1436" t="str">
            <v>Thermal</v>
          </cell>
          <cell r="Q1436" t="str">
            <v>CCCT</v>
          </cell>
          <cell r="R1436" t="str">
            <v>Thermal</v>
          </cell>
          <cell r="S1436" t="str">
            <v>CCCT</v>
          </cell>
          <cell r="T1436" t="str">
            <v>CCCT - SOregonCal - J 2x1</v>
          </cell>
          <cell r="U1436" t="str">
            <v>IRP_CCCT</v>
          </cell>
          <cell r="V1436" t="str">
            <v>OR</v>
          </cell>
          <cell r="W1436" t="str">
            <v>No</v>
          </cell>
        </row>
        <row r="1437">
          <cell r="A1437">
            <v>1294791</v>
          </cell>
          <cell r="B1437" t="str">
            <v>I_SO3_GEO_PA</v>
          </cell>
          <cell r="C1437" t="str">
            <v>I_SO3_GEO_PA</v>
          </cell>
          <cell r="D1437" t="str">
            <v>I_SO3_GEO_PA</v>
          </cell>
          <cell r="E1437" t="str">
            <v>New Thermal</v>
          </cell>
          <cell r="F1437" t="str">
            <v>West</v>
          </cell>
          <cell r="G1437" t="str">
            <v>Geothermal, Greenfield - West</v>
          </cell>
          <cell r="H1437"/>
          <cell r="I1437" t="str">
            <v/>
          </cell>
          <cell r="J1437" t="str">
            <v>Geothermal</v>
          </cell>
          <cell r="K1437" t="str">
            <v>Renewable - Geothermal</v>
          </cell>
          <cell r="L1437" t="str">
            <v/>
          </cell>
          <cell r="M1437" t="str">
            <v>Geothermal</v>
          </cell>
          <cell r="N1437" t="str">
            <v>Geothermal</v>
          </cell>
          <cell r="O1437" t="str">
            <v/>
          </cell>
          <cell r="P1437" t="str">
            <v>Geothermal</v>
          </cell>
          <cell r="Q1437" t="str">
            <v>Geothermal</v>
          </cell>
          <cell r="R1437" t="str">
            <v>Geothermal</v>
          </cell>
          <cell r="S1437" t="str">
            <v>Geothermal</v>
          </cell>
          <cell r="T1437" t="str">
            <v>Geothermal, Greenfield - West</v>
          </cell>
          <cell r="U1437" t="str">
            <v>Geothermal</v>
          </cell>
          <cell r="V1437" t="str">
            <v>OR</v>
          </cell>
          <cell r="W1437" t="str">
            <v>Yes</v>
          </cell>
        </row>
        <row r="1438">
          <cell r="A1438">
            <v>1294784</v>
          </cell>
          <cell r="B1438" t="str">
            <v>I_SO3_PUMP</v>
          </cell>
          <cell r="C1438" t="str">
            <v>I_SO3_PUMP</v>
          </cell>
          <cell r="D1438" t="str">
            <v>I_SO3_PUMP</v>
          </cell>
          <cell r="E1438" t="str">
            <v>New Pumped Storage</v>
          </cell>
          <cell r="F1438" t="str">
            <v>West</v>
          </cell>
          <cell r="G1438" t="str">
            <v>Pump Storage - West</v>
          </cell>
          <cell r="H1438"/>
          <cell r="I1438" t="str">
            <v/>
          </cell>
          <cell r="J1438" t="str">
            <v>Other</v>
          </cell>
          <cell r="K1438" t="str">
            <v>Storage - Other</v>
          </cell>
          <cell r="L1438" t="str">
            <v/>
          </cell>
          <cell r="M1438" t="str">
            <v>Other</v>
          </cell>
          <cell r="N1438" t="str">
            <v>Other</v>
          </cell>
          <cell r="O1438" t="str">
            <v/>
          </cell>
          <cell r="P1438" t="str">
            <v>Storage</v>
          </cell>
          <cell r="Q1438" t="str">
            <v>PumpStorage</v>
          </cell>
          <cell r="R1438" t="str">
            <v>Storage</v>
          </cell>
          <cell r="S1438" t="str">
            <v>PumpStorage</v>
          </cell>
          <cell r="T1438" t="str">
            <v>Pump Storage - West</v>
          </cell>
          <cell r="U1438" t="str">
            <v>Storage</v>
          </cell>
          <cell r="V1438" t="str">
            <v>OR</v>
          </cell>
          <cell r="W1438" t="str">
            <v>No</v>
          </cell>
        </row>
        <row r="1439">
          <cell r="A1439">
            <v>1294793</v>
          </cell>
          <cell r="B1439" t="str">
            <v>I_SO3_PV50FT</v>
          </cell>
          <cell r="C1439" t="str">
            <v>I_SO3_PV50FT</v>
          </cell>
          <cell r="D1439" t="str">
            <v>I_SO3_PV50FT</v>
          </cell>
          <cell r="E1439" t="str">
            <v>New Thermal</v>
          </cell>
          <cell r="F1439" t="str">
            <v>West</v>
          </cell>
          <cell r="G1439" t="str">
            <v>Utility Solar - PV - S-Oregon</v>
          </cell>
          <cell r="H1439"/>
          <cell r="I1439" t="str">
            <v/>
          </cell>
          <cell r="J1439" t="str">
            <v>Solar</v>
          </cell>
          <cell r="K1439" t="str">
            <v>Renewable - Utility Solar</v>
          </cell>
          <cell r="L1439">
            <v>0</v>
          </cell>
          <cell r="M1439" t="str">
            <v>Solar</v>
          </cell>
          <cell r="N1439" t="str">
            <v>Solar</v>
          </cell>
          <cell r="O1439">
            <v>0</v>
          </cell>
          <cell r="P1439" t="str">
            <v>Other Renewables</v>
          </cell>
          <cell r="Q1439" t="str">
            <v>Solar</v>
          </cell>
          <cell r="R1439" t="str">
            <v>Other Renewables</v>
          </cell>
          <cell r="S1439" t="str">
            <v>Solar</v>
          </cell>
          <cell r="T1439" t="str">
            <v>Utility Solar - PV - S-Oregon</v>
          </cell>
          <cell r="U1439" t="str">
            <v>Solar</v>
          </cell>
          <cell r="V1439" t="str">
            <v>OR</v>
          </cell>
          <cell r="W1439" t="str">
            <v>Yes</v>
          </cell>
        </row>
        <row r="1440">
          <cell r="A1440">
            <v>1294792</v>
          </cell>
          <cell r="B1440" t="str">
            <v>I_SO3_PV50ST</v>
          </cell>
          <cell r="C1440" t="str">
            <v>I_SO3_PV50ST</v>
          </cell>
          <cell r="D1440" t="str">
            <v>I_SO3_PV50ST</v>
          </cell>
          <cell r="E1440" t="str">
            <v>New Thermal</v>
          </cell>
          <cell r="F1440" t="str">
            <v>West</v>
          </cell>
          <cell r="G1440" t="str">
            <v>Utility Solar - PV - S-Oregon</v>
          </cell>
          <cell r="H1440"/>
          <cell r="I1440" t="str">
            <v/>
          </cell>
          <cell r="J1440" t="str">
            <v>Solar</v>
          </cell>
          <cell r="K1440" t="str">
            <v>Renewable - Utility Solar</v>
          </cell>
          <cell r="L1440" t="str">
            <v/>
          </cell>
          <cell r="M1440" t="str">
            <v>Solar</v>
          </cell>
          <cell r="N1440" t="str">
            <v>Solar</v>
          </cell>
          <cell r="O1440">
            <v>0</v>
          </cell>
          <cell r="P1440" t="str">
            <v>Other Renewables</v>
          </cell>
          <cell r="Q1440" t="str">
            <v>Solar</v>
          </cell>
          <cell r="R1440" t="str">
            <v>Other Renewables</v>
          </cell>
          <cell r="S1440" t="str">
            <v>Solar</v>
          </cell>
          <cell r="T1440" t="str">
            <v>Utility Solar - PV - S-Oregon</v>
          </cell>
          <cell r="U1440" t="str">
            <v>Solar</v>
          </cell>
          <cell r="V1440" t="str">
            <v>OR</v>
          </cell>
          <cell r="W1440" t="str">
            <v>Yes</v>
          </cell>
        </row>
        <row r="1441">
          <cell r="A1441">
            <v>1294794</v>
          </cell>
          <cell r="B1441" t="str">
            <v>I_SO3_SC_AER</v>
          </cell>
          <cell r="C1441" t="str">
            <v>I_SO3_SC_AER</v>
          </cell>
          <cell r="D1441" t="str">
            <v>I_SO3_SC_AER</v>
          </cell>
          <cell r="E1441" t="str">
            <v>New Thermal</v>
          </cell>
          <cell r="F1441" t="str">
            <v>West</v>
          </cell>
          <cell r="G1441" t="str">
            <v>SCCT Aero SO</v>
          </cell>
          <cell r="H1441"/>
          <cell r="I1441" t="str">
            <v/>
          </cell>
          <cell r="J1441" t="str">
            <v>Gas</v>
          </cell>
          <cell r="K1441" t="str">
            <v>Gas- Peaking</v>
          </cell>
          <cell r="L1441" t="str">
            <v>SOregonCal</v>
          </cell>
          <cell r="M1441" t="str">
            <v>Gas</v>
          </cell>
          <cell r="N1441" t="str">
            <v>Gas</v>
          </cell>
          <cell r="O1441" t="str">
            <v/>
          </cell>
          <cell r="P1441" t="str">
            <v>Thermal</v>
          </cell>
          <cell r="Q1441" t="str">
            <v>SCCT</v>
          </cell>
          <cell r="R1441" t="str">
            <v>Thermal</v>
          </cell>
          <cell r="S1441" t="str">
            <v>SCCT</v>
          </cell>
          <cell r="T1441" t="str">
            <v>SCCT Aero SO</v>
          </cell>
          <cell r="U1441" t="str">
            <v>IRP_SCCT</v>
          </cell>
          <cell r="V1441" t="str">
            <v>OR</v>
          </cell>
          <cell r="W1441" t="str">
            <v>No</v>
          </cell>
        </row>
        <row r="1442">
          <cell r="A1442">
            <v>1294795</v>
          </cell>
          <cell r="B1442" t="str">
            <v>I_SO3_SC_FRM</v>
          </cell>
          <cell r="C1442" t="str">
            <v>I_SO3_SC_FRM</v>
          </cell>
          <cell r="D1442" t="str">
            <v>I_SO3_SC_FRM</v>
          </cell>
          <cell r="E1442" t="str">
            <v>New Thermal</v>
          </cell>
          <cell r="F1442" t="str">
            <v>West</v>
          </cell>
          <cell r="G1442" t="str">
            <v>SCCT Frame SO</v>
          </cell>
          <cell r="H1442"/>
          <cell r="I1442" t="str">
            <v/>
          </cell>
          <cell r="J1442" t="str">
            <v>Gas</v>
          </cell>
          <cell r="K1442" t="str">
            <v>Gas- Peaking</v>
          </cell>
          <cell r="L1442" t="str">
            <v>SOregonCal</v>
          </cell>
          <cell r="M1442" t="str">
            <v>Gas</v>
          </cell>
          <cell r="N1442" t="str">
            <v>Gas</v>
          </cell>
          <cell r="O1442">
            <v>0</v>
          </cell>
          <cell r="P1442" t="str">
            <v>Thermal</v>
          </cell>
          <cell r="Q1442" t="str">
            <v>SCCT</v>
          </cell>
          <cell r="R1442" t="str">
            <v>Thermal</v>
          </cell>
          <cell r="S1442" t="str">
            <v>SCCT</v>
          </cell>
          <cell r="T1442" t="str">
            <v>SCCT Frame SO</v>
          </cell>
          <cell r="U1442" t="str">
            <v>IRP_SCCT</v>
          </cell>
          <cell r="V1442" t="str">
            <v>OR</v>
          </cell>
          <cell r="W1442" t="str">
            <v>No</v>
          </cell>
        </row>
        <row r="1443">
          <cell r="A1443">
            <v>1294796</v>
          </cell>
          <cell r="B1443" t="str">
            <v>I_SO3_SC_ICA</v>
          </cell>
          <cell r="C1443" t="str">
            <v>I_SO3_SC_ICA</v>
          </cell>
          <cell r="D1443" t="str">
            <v>I_SO3_SC_ICA</v>
          </cell>
          <cell r="E1443" t="str">
            <v>New Thermal</v>
          </cell>
          <cell r="F1443" t="str">
            <v>West</v>
          </cell>
          <cell r="G1443" t="str">
            <v>IC Aero SO</v>
          </cell>
          <cell r="H1443"/>
          <cell r="I1443" t="str">
            <v/>
          </cell>
          <cell r="J1443" t="str">
            <v>Gas</v>
          </cell>
          <cell r="K1443" t="str">
            <v>Gas- Peaking</v>
          </cell>
          <cell r="L1443" t="str">
            <v>SOregonCal</v>
          </cell>
          <cell r="M1443" t="str">
            <v>Gas</v>
          </cell>
          <cell r="N1443" t="str">
            <v>Gas</v>
          </cell>
          <cell r="O1443" t="str">
            <v/>
          </cell>
          <cell r="P1443" t="str">
            <v>Thermal</v>
          </cell>
          <cell r="Q1443" t="str">
            <v>Gas</v>
          </cell>
          <cell r="R1443" t="str">
            <v>Thermal</v>
          </cell>
          <cell r="S1443" t="str">
            <v>Gas</v>
          </cell>
          <cell r="T1443" t="str">
            <v>IC Aero SO</v>
          </cell>
          <cell r="U1443" t="str">
            <v>IRP_SCCT</v>
          </cell>
          <cell r="V1443" t="str">
            <v>OR</v>
          </cell>
          <cell r="W1443" t="str">
            <v>No</v>
          </cell>
        </row>
        <row r="1444">
          <cell r="A1444">
            <v>1294797</v>
          </cell>
          <cell r="B1444" t="str">
            <v>I_SO3_WD</v>
          </cell>
          <cell r="C1444" t="str">
            <v>I_SO3_WD</v>
          </cell>
          <cell r="D1444" t="str">
            <v>I_SO3_WD</v>
          </cell>
          <cell r="E1444" t="str">
            <v>New Thermal</v>
          </cell>
          <cell r="F1444" t="str">
            <v>West</v>
          </cell>
          <cell r="G1444" t="str">
            <v>Wind, SO</v>
          </cell>
          <cell r="H1444"/>
          <cell r="I1444">
            <v>0</v>
          </cell>
          <cell r="J1444" t="str">
            <v>Wind</v>
          </cell>
          <cell r="K1444" t="str">
            <v>Renewable - Wind</v>
          </cell>
          <cell r="L1444" t="str">
            <v/>
          </cell>
          <cell r="M1444" t="str">
            <v>Wind</v>
          </cell>
          <cell r="N1444" t="str">
            <v>Wind</v>
          </cell>
          <cell r="O1444" t="str">
            <v/>
          </cell>
          <cell r="P1444" t="str">
            <v>Wind</v>
          </cell>
          <cell r="Q1444" t="str">
            <v>Wind</v>
          </cell>
          <cell r="R1444" t="str">
            <v>Wind</v>
          </cell>
          <cell r="S1444" t="str">
            <v>Wind</v>
          </cell>
          <cell r="T1444" t="str">
            <v>Wind, SO</v>
          </cell>
          <cell r="U1444" t="str">
            <v>Wind</v>
          </cell>
          <cell r="V1444" t="str">
            <v>OR</v>
          </cell>
          <cell r="W1444" t="str">
            <v>Yes</v>
          </cell>
        </row>
        <row r="1445">
          <cell r="A1445">
            <v>1294807</v>
          </cell>
          <cell r="B1445" t="str">
            <v>I_US2_BAT_LI</v>
          </cell>
          <cell r="C1445" t="str">
            <v>I_US2_BAT_LI</v>
          </cell>
          <cell r="D1445" t="str">
            <v>I_US2_BAT_LI</v>
          </cell>
          <cell r="E1445" t="str">
            <v>New Pumped Storage</v>
          </cell>
          <cell r="F1445" t="str">
            <v>East</v>
          </cell>
          <cell r="G1445" t="str">
            <v>Battery Storage - Utah-N</v>
          </cell>
          <cell r="H1445"/>
          <cell r="I1445" t="str">
            <v/>
          </cell>
          <cell r="J1445" t="str">
            <v>Other</v>
          </cell>
          <cell r="K1445" t="str">
            <v>Storage - Other</v>
          </cell>
          <cell r="L1445" t="str">
            <v/>
          </cell>
          <cell r="M1445" t="str">
            <v>Other</v>
          </cell>
          <cell r="N1445" t="str">
            <v>Other</v>
          </cell>
          <cell r="O1445" t="str">
            <v/>
          </cell>
          <cell r="P1445" t="str">
            <v>Storage</v>
          </cell>
          <cell r="Q1445" t="str">
            <v>Battery</v>
          </cell>
          <cell r="R1445" t="str">
            <v>Storage</v>
          </cell>
          <cell r="S1445" t="str">
            <v>Battery</v>
          </cell>
          <cell r="T1445" t="str">
            <v>Battery Storage - East</v>
          </cell>
          <cell r="U1445" t="str">
            <v>Storage</v>
          </cell>
          <cell r="V1445" t="str">
            <v>UT</v>
          </cell>
          <cell r="W1445" t="str">
            <v>No</v>
          </cell>
        </row>
        <row r="1446">
          <cell r="A1446">
            <v>1294814</v>
          </cell>
          <cell r="B1446" t="str">
            <v>I_US2_CAES</v>
          </cell>
          <cell r="C1446" t="str">
            <v>I_US2_CAES</v>
          </cell>
          <cell r="D1446" t="str">
            <v>I_US2_CAES</v>
          </cell>
          <cell r="E1446" t="str">
            <v>New Pumped Storage</v>
          </cell>
          <cell r="F1446" t="str">
            <v>East</v>
          </cell>
          <cell r="G1446" t="str">
            <v>CAES - East</v>
          </cell>
          <cell r="H1446"/>
          <cell r="I1446" t="str">
            <v/>
          </cell>
          <cell r="J1446" t="str">
            <v>Other</v>
          </cell>
          <cell r="K1446" t="str">
            <v>Storage - CAES</v>
          </cell>
          <cell r="L1446" t="str">
            <v/>
          </cell>
          <cell r="M1446" t="str">
            <v>Other</v>
          </cell>
          <cell r="N1446" t="str">
            <v>Other</v>
          </cell>
          <cell r="O1446" t="str">
            <v/>
          </cell>
          <cell r="P1446" t="str">
            <v>Storage</v>
          </cell>
          <cell r="Q1446" t="str">
            <v>CAES</v>
          </cell>
          <cell r="R1446" t="str">
            <v>Storage</v>
          </cell>
          <cell r="S1446" t="str">
            <v>CAES</v>
          </cell>
          <cell r="T1446" t="str">
            <v>CAES - East</v>
          </cell>
          <cell r="U1446" t="str">
            <v>Storage</v>
          </cell>
          <cell r="V1446" t="str">
            <v>UT</v>
          </cell>
          <cell r="W1446" t="str">
            <v>No</v>
          </cell>
        </row>
        <row r="1447">
          <cell r="A1447">
            <v>1294836</v>
          </cell>
          <cell r="B1447" t="str">
            <v>I_US2_CC_G1</v>
          </cell>
          <cell r="C1447" t="str">
            <v>I_US2_CC_G1</v>
          </cell>
          <cell r="D1447" t="str">
            <v>I_US2_CC_G1</v>
          </cell>
          <cell r="E1447" t="str">
            <v>New Thermal</v>
          </cell>
          <cell r="F1447" t="str">
            <v>East</v>
          </cell>
          <cell r="G1447" t="str">
            <v>CCCT - Utah-S - G 1x1</v>
          </cell>
          <cell r="H1447" t="str">
            <v/>
          </cell>
          <cell r="I1447" t="str">
            <v/>
          </cell>
          <cell r="J1447" t="str">
            <v>Gas</v>
          </cell>
          <cell r="K1447" t="str">
            <v>Gas - CCCT</v>
          </cell>
          <cell r="L1447" t="str">
            <v>Utah-S</v>
          </cell>
          <cell r="M1447" t="str">
            <v>Gas</v>
          </cell>
          <cell r="N1447" t="str">
            <v>Gas</v>
          </cell>
          <cell r="O1447" t="str">
            <v/>
          </cell>
          <cell r="P1447" t="str">
            <v>Thermal</v>
          </cell>
          <cell r="Q1447" t="str">
            <v>CCCT</v>
          </cell>
          <cell r="R1447" t="str">
            <v>Thermal</v>
          </cell>
          <cell r="S1447" t="str">
            <v>CCCT</v>
          </cell>
          <cell r="T1447" t="str">
            <v>CCCT - Utah-S - G 1x1</v>
          </cell>
          <cell r="U1447" t="str">
            <v>IRP_CCCT</v>
          </cell>
          <cell r="V1447" t="str">
            <v>UT</v>
          </cell>
          <cell r="W1447" t="str">
            <v>No</v>
          </cell>
        </row>
        <row r="1448">
          <cell r="A1448">
            <v>1294850</v>
          </cell>
          <cell r="B1448" t="str">
            <v>I_US2_CC_G1D</v>
          </cell>
          <cell r="C1448" t="str">
            <v>I_US2_CC_G1D</v>
          </cell>
          <cell r="D1448" t="str">
            <v>I_US2_CC_G1D</v>
          </cell>
          <cell r="E1448" t="str">
            <v>New Thermal</v>
          </cell>
          <cell r="F1448" t="str">
            <v>East</v>
          </cell>
          <cell r="G1448" t="str">
            <v>CCCT - Utah-S - G 1x1</v>
          </cell>
          <cell r="H1448" t="str">
            <v/>
          </cell>
          <cell r="I1448" t="str">
            <v/>
          </cell>
          <cell r="J1448" t="str">
            <v>Gas</v>
          </cell>
          <cell r="K1448" t="str">
            <v>Gas - CCCT</v>
          </cell>
          <cell r="L1448" t="str">
            <v>Utah-S</v>
          </cell>
          <cell r="M1448" t="str">
            <v>Gas</v>
          </cell>
          <cell r="N1448" t="str">
            <v>Gas</v>
          </cell>
          <cell r="O1448" t="str">
            <v/>
          </cell>
          <cell r="P1448" t="str">
            <v>Thermal</v>
          </cell>
          <cell r="Q1448" t="str">
            <v>CCCT</v>
          </cell>
          <cell r="R1448" t="str">
            <v>Thermal</v>
          </cell>
          <cell r="S1448" t="str">
            <v>CCCT</v>
          </cell>
          <cell r="T1448" t="str">
            <v>CCCT - Utah-S - G 1x1</v>
          </cell>
          <cell r="U1448" t="str">
            <v>IRP_CCCT</v>
          </cell>
          <cell r="V1448" t="str">
            <v>UT</v>
          </cell>
          <cell r="W1448" t="str">
            <v>No</v>
          </cell>
        </row>
        <row r="1449">
          <cell r="A1449">
            <v>1294838</v>
          </cell>
          <cell r="B1449" t="str">
            <v>I_US2_CC_J1</v>
          </cell>
          <cell r="C1449" t="str">
            <v>I_US2_CC_J1</v>
          </cell>
          <cell r="D1449" t="str">
            <v>I_US2_CC_J1</v>
          </cell>
          <cell r="E1449" t="str">
            <v>New Thermal</v>
          </cell>
          <cell r="F1449" t="str">
            <v>East</v>
          </cell>
          <cell r="G1449" t="str">
            <v>CCCT - Utah-S - J 1x1</v>
          </cell>
          <cell r="H1449" t="str">
            <v/>
          </cell>
          <cell r="I1449" t="str">
            <v/>
          </cell>
          <cell r="J1449" t="str">
            <v>Gas</v>
          </cell>
          <cell r="K1449" t="str">
            <v>Gas - CCCT</v>
          </cell>
          <cell r="L1449" t="str">
            <v>Utah-S</v>
          </cell>
          <cell r="M1449" t="str">
            <v>Gas</v>
          </cell>
          <cell r="N1449" t="str">
            <v>Gas</v>
          </cell>
          <cell r="O1449" t="str">
            <v/>
          </cell>
          <cell r="P1449" t="str">
            <v>Thermal</v>
          </cell>
          <cell r="Q1449" t="str">
            <v>CCCT</v>
          </cell>
          <cell r="R1449" t="str">
            <v>Thermal</v>
          </cell>
          <cell r="S1449" t="str">
            <v>CCCT</v>
          </cell>
          <cell r="T1449" t="str">
            <v>CCCT - Utah-S - J 1x1</v>
          </cell>
          <cell r="U1449" t="str">
            <v>IRP_CCCT</v>
          </cell>
          <cell r="V1449" t="str">
            <v>UT</v>
          </cell>
          <cell r="W1449" t="str">
            <v>No</v>
          </cell>
        </row>
        <row r="1450">
          <cell r="A1450">
            <v>1294839</v>
          </cell>
          <cell r="B1450" t="str">
            <v>I_US2_CC_J1D</v>
          </cell>
          <cell r="C1450" t="str">
            <v>I_US2_CC_J1D</v>
          </cell>
          <cell r="D1450" t="str">
            <v>I_US2_CC_J1D</v>
          </cell>
          <cell r="E1450" t="str">
            <v>New Thermal</v>
          </cell>
          <cell r="F1450" t="str">
            <v>East</v>
          </cell>
          <cell r="G1450" t="str">
            <v>CCCT - Utah-S - J 1x1</v>
          </cell>
          <cell r="H1450" t="str">
            <v/>
          </cell>
          <cell r="I1450" t="str">
            <v/>
          </cell>
          <cell r="J1450" t="str">
            <v>Gas</v>
          </cell>
          <cell r="K1450" t="str">
            <v>Gas - CCCT</v>
          </cell>
          <cell r="L1450" t="str">
            <v>Utah-S</v>
          </cell>
          <cell r="M1450" t="str">
            <v>Gas</v>
          </cell>
          <cell r="N1450" t="str">
            <v>Gas</v>
          </cell>
          <cell r="O1450" t="str">
            <v/>
          </cell>
          <cell r="P1450" t="str">
            <v>Thermal</v>
          </cell>
          <cell r="Q1450" t="str">
            <v>CCCT</v>
          </cell>
          <cell r="R1450" t="str">
            <v>Thermal</v>
          </cell>
          <cell r="S1450" t="str">
            <v>CCCT</v>
          </cell>
          <cell r="T1450" t="str">
            <v>CCCT - Utah-S - J 1x1</v>
          </cell>
          <cell r="U1450" t="str">
            <v>IRP_CCCT</v>
          </cell>
          <cell r="V1450" t="str">
            <v>UT</v>
          </cell>
          <cell r="W1450" t="str">
            <v>No</v>
          </cell>
        </row>
        <row r="1451">
          <cell r="A1451">
            <v>1294854</v>
          </cell>
          <cell r="B1451" t="str">
            <v>I_US2_GEOB35</v>
          </cell>
          <cell r="C1451" t="str">
            <v>I_US2_GEOB35</v>
          </cell>
          <cell r="D1451" t="str">
            <v>I_US2_GEOB35</v>
          </cell>
          <cell r="E1451" t="str">
            <v>New Thermal</v>
          </cell>
          <cell r="F1451" t="str">
            <v>East</v>
          </cell>
          <cell r="G1451" t="str">
            <v>Geothermal, Greenfield - East</v>
          </cell>
          <cell r="H1451" t="str">
            <v/>
          </cell>
          <cell r="I1451" t="str">
            <v/>
          </cell>
          <cell r="J1451" t="str">
            <v>Geothermal</v>
          </cell>
          <cell r="K1451" t="str">
            <v>Renewable - Geothermal</v>
          </cell>
          <cell r="L1451">
            <v>0</v>
          </cell>
          <cell r="M1451" t="str">
            <v>Geothermal</v>
          </cell>
          <cell r="N1451" t="str">
            <v>Geothermal</v>
          </cell>
          <cell r="O1451" t="str">
            <v/>
          </cell>
          <cell r="P1451" t="str">
            <v>Geothermal</v>
          </cell>
          <cell r="Q1451" t="str">
            <v>Geothermal</v>
          </cell>
          <cell r="R1451" t="str">
            <v>Geothermal</v>
          </cell>
          <cell r="S1451" t="str">
            <v>Geothermal</v>
          </cell>
          <cell r="T1451" t="str">
            <v>Geothermal, Greenfield - East</v>
          </cell>
          <cell r="U1451" t="str">
            <v>Geothermal</v>
          </cell>
          <cell r="V1451" t="str">
            <v>UT</v>
          </cell>
          <cell r="W1451" t="str">
            <v>Yes</v>
          </cell>
        </row>
        <row r="1452">
          <cell r="A1452">
            <v>1294857</v>
          </cell>
          <cell r="B1452" t="str">
            <v>I_US2_GEOPPA</v>
          </cell>
          <cell r="C1452" t="str">
            <v>I_US2_GEOPPA</v>
          </cell>
          <cell r="D1452" t="str">
            <v>I_US2_GEOPPA</v>
          </cell>
          <cell r="E1452" t="str">
            <v>New Thermal</v>
          </cell>
          <cell r="F1452" t="str">
            <v>East</v>
          </cell>
          <cell r="G1452" t="str">
            <v>Geothermal, Greenfield - East</v>
          </cell>
          <cell r="H1452" t="str">
            <v/>
          </cell>
          <cell r="I1452" t="str">
            <v/>
          </cell>
          <cell r="J1452" t="str">
            <v>Geothermal</v>
          </cell>
          <cell r="K1452" t="str">
            <v>Renewable - Geothermal</v>
          </cell>
          <cell r="L1452" t="str">
            <v/>
          </cell>
          <cell r="M1452" t="str">
            <v>Geothermal</v>
          </cell>
          <cell r="N1452" t="str">
            <v>Geothermal</v>
          </cell>
          <cell r="O1452" t="str">
            <v/>
          </cell>
          <cell r="P1452" t="str">
            <v>Geothermal</v>
          </cell>
          <cell r="Q1452" t="str">
            <v>Geothermal</v>
          </cell>
          <cell r="R1452" t="str">
            <v>Geothermal</v>
          </cell>
          <cell r="S1452" t="str">
            <v>Geothermal</v>
          </cell>
          <cell r="T1452" t="str">
            <v>Geothermal, Greenfield - East</v>
          </cell>
          <cell r="U1452" t="str">
            <v>Geothermal</v>
          </cell>
          <cell r="V1452" t="str">
            <v>UT</v>
          </cell>
          <cell r="W1452" t="str">
            <v>Yes</v>
          </cell>
        </row>
        <row r="1453">
          <cell r="A1453">
            <v>1294863</v>
          </cell>
          <cell r="B1453" t="str">
            <v>I_US2_PV50FT</v>
          </cell>
          <cell r="C1453" t="str">
            <v>I_US2_PV50FT</v>
          </cell>
          <cell r="D1453" t="str">
            <v>I_US2_PV50FT</v>
          </cell>
          <cell r="E1453" t="str">
            <v>New Thermal</v>
          </cell>
          <cell r="F1453" t="str">
            <v>East</v>
          </cell>
          <cell r="G1453" t="str">
            <v>Utility Solar - PV - Utah-S</v>
          </cell>
          <cell r="H1453" t="str">
            <v/>
          </cell>
          <cell r="I1453" t="str">
            <v/>
          </cell>
          <cell r="J1453" t="str">
            <v>Solar</v>
          </cell>
          <cell r="K1453" t="str">
            <v>Renewable - Utility Solar</v>
          </cell>
          <cell r="L1453">
            <v>0</v>
          </cell>
          <cell r="M1453" t="str">
            <v>Solar</v>
          </cell>
          <cell r="N1453" t="str">
            <v>Solar</v>
          </cell>
          <cell r="O1453">
            <v>0</v>
          </cell>
          <cell r="P1453" t="str">
            <v>Other Renewables</v>
          </cell>
          <cell r="Q1453" t="str">
            <v>Solar</v>
          </cell>
          <cell r="R1453" t="str">
            <v>Other Renewables</v>
          </cell>
          <cell r="S1453" t="str">
            <v>Solar</v>
          </cell>
          <cell r="T1453" t="str">
            <v>Utility Solar - PV - Utah-S</v>
          </cell>
          <cell r="U1453" t="str">
            <v>Solar</v>
          </cell>
          <cell r="V1453" t="str">
            <v>UT</v>
          </cell>
          <cell r="W1453" t="str">
            <v>Yes</v>
          </cell>
        </row>
        <row r="1454">
          <cell r="A1454">
            <v>1294860</v>
          </cell>
          <cell r="B1454" t="str">
            <v>I_US2_PV50ST</v>
          </cell>
          <cell r="C1454" t="str">
            <v>I_US2_PV50ST</v>
          </cell>
          <cell r="D1454" t="str">
            <v>I_US2_PV50ST</v>
          </cell>
          <cell r="E1454" t="str">
            <v>New Thermal</v>
          </cell>
          <cell r="F1454" t="str">
            <v>East</v>
          </cell>
          <cell r="G1454" t="str">
            <v>Utility Solar - PV - Utah-S</v>
          </cell>
          <cell r="H1454" t="str">
            <v/>
          </cell>
          <cell r="I1454" t="str">
            <v/>
          </cell>
          <cell r="J1454" t="str">
            <v>Solar</v>
          </cell>
          <cell r="K1454" t="str">
            <v>Renewable - Utility Solar</v>
          </cell>
          <cell r="L1454" t="str">
            <v/>
          </cell>
          <cell r="M1454" t="str">
            <v>Solar</v>
          </cell>
          <cell r="N1454" t="str">
            <v>Solar</v>
          </cell>
          <cell r="O1454" t="str">
            <v/>
          </cell>
          <cell r="P1454" t="str">
            <v>Other Renewables</v>
          </cell>
          <cell r="Q1454" t="str">
            <v>Solar</v>
          </cell>
          <cell r="R1454" t="str">
            <v>Other Renewables</v>
          </cell>
          <cell r="S1454" t="str">
            <v>Solar</v>
          </cell>
          <cell r="T1454" t="str">
            <v>Utility Solar - PV - Utah-S</v>
          </cell>
          <cell r="U1454" t="str">
            <v>Solar</v>
          </cell>
          <cell r="V1454" t="str">
            <v>UT</v>
          </cell>
          <cell r="W1454" t="str">
            <v>Yes</v>
          </cell>
        </row>
        <row r="1455">
          <cell r="A1455">
            <v>1294868</v>
          </cell>
          <cell r="B1455" t="str">
            <v>I_US2_SC_AER</v>
          </cell>
          <cell r="C1455" t="str">
            <v>I_US2_SC_AER</v>
          </cell>
          <cell r="D1455" t="str">
            <v>I_US2_SC_AER</v>
          </cell>
          <cell r="E1455" t="str">
            <v>New Thermal</v>
          </cell>
          <cell r="F1455" t="str">
            <v>East</v>
          </cell>
          <cell r="G1455" t="str">
            <v>SCCT Aero US</v>
          </cell>
          <cell r="H1455" t="str">
            <v/>
          </cell>
          <cell r="I1455" t="str">
            <v/>
          </cell>
          <cell r="J1455" t="str">
            <v>Gas</v>
          </cell>
          <cell r="K1455" t="str">
            <v>Gas- Peaking</v>
          </cell>
          <cell r="L1455" t="str">
            <v>Utah-S</v>
          </cell>
          <cell r="M1455" t="str">
            <v>Gas</v>
          </cell>
          <cell r="N1455" t="str">
            <v>Gas</v>
          </cell>
          <cell r="O1455" t="str">
            <v/>
          </cell>
          <cell r="P1455" t="str">
            <v>Thermal</v>
          </cell>
          <cell r="Q1455" t="str">
            <v>SCCT</v>
          </cell>
          <cell r="R1455" t="str">
            <v>Thermal</v>
          </cell>
          <cell r="S1455" t="str">
            <v>SCCT</v>
          </cell>
          <cell r="T1455" t="str">
            <v>SCCT Aero US</v>
          </cell>
          <cell r="U1455" t="str">
            <v>IRP_SCCT</v>
          </cell>
          <cell r="V1455" t="str">
            <v>UT</v>
          </cell>
          <cell r="W1455" t="str">
            <v>No</v>
          </cell>
        </row>
        <row r="1456">
          <cell r="A1456">
            <v>1294871</v>
          </cell>
          <cell r="B1456" t="str">
            <v>I_US2_SC_FRM</v>
          </cell>
          <cell r="C1456" t="str">
            <v>I_US2_SC_FRM</v>
          </cell>
          <cell r="D1456" t="str">
            <v>I_US2_SC_FRM</v>
          </cell>
          <cell r="E1456" t="str">
            <v>New Thermal</v>
          </cell>
          <cell r="F1456" t="str">
            <v>East</v>
          </cell>
          <cell r="G1456" t="str">
            <v>SCCT Frame UTS</v>
          </cell>
          <cell r="H1456" t="str">
            <v/>
          </cell>
          <cell r="I1456" t="str">
            <v/>
          </cell>
          <cell r="J1456" t="str">
            <v>Gas</v>
          </cell>
          <cell r="K1456" t="str">
            <v>Gas- Peaking</v>
          </cell>
          <cell r="L1456" t="str">
            <v>Utah-S</v>
          </cell>
          <cell r="M1456" t="str">
            <v>Gas</v>
          </cell>
          <cell r="N1456" t="str">
            <v>Gas</v>
          </cell>
          <cell r="O1456">
            <v>0</v>
          </cell>
          <cell r="P1456" t="str">
            <v>Thermal</v>
          </cell>
          <cell r="Q1456" t="str">
            <v>SCCT</v>
          </cell>
          <cell r="R1456" t="str">
            <v>Thermal</v>
          </cell>
          <cell r="S1456" t="str">
            <v>SCCT</v>
          </cell>
          <cell r="T1456" t="str">
            <v>SCCT Frame UTS</v>
          </cell>
          <cell r="U1456" t="str">
            <v>IRP_SCCT</v>
          </cell>
          <cell r="V1456" t="str">
            <v>UT</v>
          </cell>
          <cell r="W1456" t="str">
            <v>No</v>
          </cell>
        </row>
        <row r="1457">
          <cell r="A1457">
            <v>1294874</v>
          </cell>
          <cell r="B1457" t="str">
            <v>I_US2_SC_ICA</v>
          </cell>
          <cell r="C1457" t="str">
            <v>I_US2_SC_ICA</v>
          </cell>
          <cell r="D1457" t="str">
            <v>I_US2_SC_ICA</v>
          </cell>
          <cell r="E1457" t="str">
            <v>New Thermal</v>
          </cell>
          <cell r="F1457" t="str">
            <v>East</v>
          </cell>
          <cell r="G1457" t="str">
            <v>IC Aero US</v>
          </cell>
          <cell r="H1457" t="str">
            <v/>
          </cell>
          <cell r="I1457" t="str">
            <v/>
          </cell>
          <cell r="J1457" t="str">
            <v>Gas</v>
          </cell>
          <cell r="K1457" t="str">
            <v>Gas- Peaking</v>
          </cell>
          <cell r="L1457" t="str">
            <v>Utah-S</v>
          </cell>
          <cell r="M1457" t="str">
            <v>Gas</v>
          </cell>
          <cell r="N1457" t="str">
            <v>Gas</v>
          </cell>
          <cell r="O1457" t="str">
            <v/>
          </cell>
          <cell r="P1457" t="str">
            <v>Thermal</v>
          </cell>
          <cell r="Q1457" t="str">
            <v>Gas</v>
          </cell>
          <cell r="R1457" t="str">
            <v>Thermal</v>
          </cell>
          <cell r="S1457" t="str">
            <v>Gas</v>
          </cell>
          <cell r="T1457" t="str">
            <v>IC Aero US</v>
          </cell>
          <cell r="U1457" t="str">
            <v>IRP_SCCT</v>
          </cell>
          <cell r="V1457" t="str">
            <v>UT</v>
          </cell>
          <cell r="W1457" t="str">
            <v>No</v>
          </cell>
        </row>
        <row r="1458">
          <cell r="A1458">
            <v>1294877</v>
          </cell>
          <cell r="B1458" t="str">
            <v>I_US2_WD</v>
          </cell>
          <cell r="C1458" t="str">
            <v>I_US2_WD</v>
          </cell>
          <cell r="D1458" t="str">
            <v>I_US2_WD</v>
          </cell>
          <cell r="E1458" t="str">
            <v>New Thermal</v>
          </cell>
          <cell r="F1458" t="str">
            <v>East</v>
          </cell>
          <cell r="G1458" t="str">
            <v>Wind, UT</v>
          </cell>
          <cell r="H1458"/>
          <cell r="I1458"/>
          <cell r="J1458" t="str">
            <v>Wind</v>
          </cell>
          <cell r="K1458" t="str">
            <v>Renewable - Wind</v>
          </cell>
          <cell r="L1458" t="str">
            <v/>
          </cell>
          <cell r="M1458" t="str">
            <v>Wind</v>
          </cell>
          <cell r="N1458" t="str">
            <v>Wind</v>
          </cell>
          <cell r="O1458" t="str">
            <v/>
          </cell>
          <cell r="P1458" t="str">
            <v>Wind</v>
          </cell>
          <cell r="Q1458" t="str">
            <v>Wind</v>
          </cell>
          <cell r="R1458" t="str">
            <v>Wind</v>
          </cell>
          <cell r="S1458" t="str">
            <v>Wind</v>
          </cell>
          <cell r="T1458" t="str">
            <v>Wind, UT</v>
          </cell>
          <cell r="U1458" t="str">
            <v>Wind</v>
          </cell>
          <cell r="V1458" t="str">
            <v>UT</v>
          </cell>
          <cell r="W1458" t="str">
            <v>Yes</v>
          </cell>
        </row>
        <row r="1459">
          <cell r="A1459">
            <v>1294812</v>
          </cell>
          <cell r="B1459" t="str">
            <v>I_US3_BAT_LI</v>
          </cell>
          <cell r="C1459" t="str">
            <v>I_US3_BAT_LI</v>
          </cell>
          <cell r="D1459" t="str">
            <v>I_US3_BAT_LI</v>
          </cell>
          <cell r="E1459" t="str">
            <v>New Pumped Storage</v>
          </cell>
          <cell r="F1459" t="str">
            <v>East</v>
          </cell>
          <cell r="G1459" t="str">
            <v>Battery Storage - Utah-N</v>
          </cell>
          <cell r="H1459" t="str">
            <v/>
          </cell>
          <cell r="I1459" t="str">
            <v/>
          </cell>
          <cell r="J1459" t="str">
            <v>Other</v>
          </cell>
          <cell r="K1459" t="str">
            <v>Storage - Other</v>
          </cell>
          <cell r="L1459" t="str">
            <v/>
          </cell>
          <cell r="M1459" t="str">
            <v>Other</v>
          </cell>
          <cell r="N1459" t="str">
            <v>Other</v>
          </cell>
          <cell r="O1459" t="str">
            <v/>
          </cell>
          <cell r="P1459" t="str">
            <v>Storage</v>
          </cell>
          <cell r="Q1459" t="str">
            <v>Battery</v>
          </cell>
          <cell r="R1459" t="str">
            <v>Storage</v>
          </cell>
          <cell r="S1459" t="str">
            <v>Battery</v>
          </cell>
          <cell r="T1459" t="str">
            <v>Battery Storage - East</v>
          </cell>
          <cell r="U1459" t="str">
            <v>Storage</v>
          </cell>
          <cell r="V1459" t="str">
            <v>UT</v>
          </cell>
          <cell r="W1459" t="str">
            <v>No</v>
          </cell>
        </row>
        <row r="1460">
          <cell r="A1460">
            <v>1294815</v>
          </cell>
          <cell r="B1460" t="str">
            <v>I_US3_CAES</v>
          </cell>
          <cell r="C1460" t="str">
            <v>I_US3_CAES</v>
          </cell>
          <cell r="D1460" t="str">
            <v>I_US3_CAES</v>
          </cell>
          <cell r="E1460" t="str">
            <v>New Pumped Storage</v>
          </cell>
          <cell r="F1460" t="str">
            <v>East</v>
          </cell>
          <cell r="G1460" t="str">
            <v>CAES - East</v>
          </cell>
          <cell r="H1460" t="str">
            <v/>
          </cell>
          <cell r="I1460" t="str">
            <v/>
          </cell>
          <cell r="J1460" t="str">
            <v>Other</v>
          </cell>
          <cell r="K1460" t="str">
            <v>Storage - CAES</v>
          </cell>
          <cell r="L1460" t="str">
            <v/>
          </cell>
          <cell r="M1460" t="str">
            <v>Other</v>
          </cell>
          <cell r="N1460" t="str">
            <v>Other</v>
          </cell>
          <cell r="O1460" t="str">
            <v/>
          </cell>
          <cell r="P1460" t="str">
            <v>Storage</v>
          </cell>
          <cell r="Q1460" t="str">
            <v>CAES</v>
          </cell>
          <cell r="R1460" t="str">
            <v>Storage</v>
          </cell>
          <cell r="S1460" t="str">
            <v>CAES</v>
          </cell>
          <cell r="T1460" t="str">
            <v>CAES - East</v>
          </cell>
          <cell r="U1460" t="str">
            <v>Storage</v>
          </cell>
          <cell r="V1460" t="str">
            <v>UT</v>
          </cell>
          <cell r="W1460" t="str">
            <v>No</v>
          </cell>
        </row>
        <row r="1461">
          <cell r="A1461">
            <v>1294840</v>
          </cell>
          <cell r="B1461" t="str">
            <v>I_US3_CC_G1</v>
          </cell>
          <cell r="C1461" t="str">
            <v>I_US3_CC_G1</v>
          </cell>
          <cell r="D1461" t="str">
            <v>I_US3_CC_G1</v>
          </cell>
          <cell r="E1461" t="str">
            <v>New Thermal</v>
          </cell>
          <cell r="F1461" t="str">
            <v>East</v>
          </cell>
          <cell r="G1461" t="str">
            <v>CCCT - Utah-S - G 1x1</v>
          </cell>
          <cell r="H1461" t="str">
            <v/>
          </cell>
          <cell r="I1461" t="str">
            <v/>
          </cell>
          <cell r="J1461" t="str">
            <v>Gas</v>
          </cell>
          <cell r="K1461" t="str">
            <v>Gas - CCCT</v>
          </cell>
          <cell r="L1461" t="str">
            <v>Utah-S</v>
          </cell>
          <cell r="M1461" t="str">
            <v>Gas</v>
          </cell>
          <cell r="N1461" t="str">
            <v>Gas</v>
          </cell>
          <cell r="O1461" t="str">
            <v/>
          </cell>
          <cell r="P1461" t="str">
            <v>Thermal</v>
          </cell>
          <cell r="Q1461" t="str">
            <v>CCCT</v>
          </cell>
          <cell r="R1461" t="str">
            <v>Thermal</v>
          </cell>
          <cell r="S1461" t="str">
            <v>CCCT</v>
          </cell>
          <cell r="T1461" t="str">
            <v>CCCT - Utah-S - G 1x1</v>
          </cell>
          <cell r="U1461" t="str">
            <v>IRP_CCCT</v>
          </cell>
          <cell r="V1461" t="str">
            <v>UT</v>
          </cell>
          <cell r="W1461" t="str">
            <v>No</v>
          </cell>
        </row>
        <row r="1462">
          <cell r="A1462">
            <v>1294851</v>
          </cell>
          <cell r="B1462" t="str">
            <v>I_US3_CC_G1D</v>
          </cell>
          <cell r="C1462" t="str">
            <v>I_US3_CC_G1D</v>
          </cell>
          <cell r="D1462" t="str">
            <v>I_US3_CC_G1D</v>
          </cell>
          <cell r="E1462" t="str">
            <v>New Thermal</v>
          </cell>
          <cell r="F1462" t="str">
            <v>East</v>
          </cell>
          <cell r="G1462" t="str">
            <v>CCCT - Utah-S - G 1x1</v>
          </cell>
          <cell r="H1462" t="str">
            <v/>
          </cell>
          <cell r="I1462" t="str">
            <v/>
          </cell>
          <cell r="J1462" t="str">
            <v>Gas</v>
          </cell>
          <cell r="K1462" t="str">
            <v>Gas - CCCT</v>
          </cell>
          <cell r="L1462" t="str">
            <v>Utah-S</v>
          </cell>
          <cell r="M1462" t="str">
            <v>Gas</v>
          </cell>
          <cell r="N1462" t="str">
            <v>Gas</v>
          </cell>
          <cell r="O1462" t="str">
            <v/>
          </cell>
          <cell r="P1462" t="str">
            <v>Thermal</v>
          </cell>
          <cell r="Q1462" t="str">
            <v>CCCT</v>
          </cell>
          <cell r="R1462" t="str">
            <v>Thermal</v>
          </cell>
          <cell r="S1462" t="str">
            <v>CCCT</v>
          </cell>
          <cell r="T1462" t="str">
            <v>CCCT - Utah-S - G 1x1</v>
          </cell>
          <cell r="U1462" t="str">
            <v>IRP_CCCT</v>
          </cell>
          <cell r="V1462" t="str">
            <v>UT</v>
          </cell>
          <cell r="W1462" t="str">
            <v>No</v>
          </cell>
        </row>
        <row r="1463">
          <cell r="A1463">
            <v>1294843</v>
          </cell>
          <cell r="B1463" t="str">
            <v>I_US3_CC_J1</v>
          </cell>
          <cell r="C1463" t="str">
            <v>I_US3_CC_J1</v>
          </cell>
          <cell r="D1463" t="str">
            <v>I_US3_CC_J1</v>
          </cell>
          <cell r="E1463" t="str">
            <v>New Thermal</v>
          </cell>
          <cell r="F1463" t="str">
            <v>East</v>
          </cell>
          <cell r="G1463" t="str">
            <v>CCCT - Utah-S - J 1x1</v>
          </cell>
          <cell r="H1463" t="str">
            <v/>
          </cell>
          <cell r="I1463" t="str">
            <v/>
          </cell>
          <cell r="J1463" t="str">
            <v>Gas</v>
          </cell>
          <cell r="K1463" t="str">
            <v>Gas - CCCT</v>
          </cell>
          <cell r="L1463" t="str">
            <v>Utah-S</v>
          </cell>
          <cell r="M1463" t="str">
            <v>Gas</v>
          </cell>
          <cell r="N1463" t="str">
            <v>Gas</v>
          </cell>
          <cell r="O1463" t="str">
            <v/>
          </cell>
          <cell r="P1463" t="str">
            <v>Thermal</v>
          </cell>
          <cell r="Q1463" t="str">
            <v>CCCT</v>
          </cell>
          <cell r="R1463" t="str">
            <v>Thermal</v>
          </cell>
          <cell r="S1463" t="str">
            <v>CCCT</v>
          </cell>
          <cell r="T1463" t="str">
            <v>CCCT - Utah-S - J 1x1</v>
          </cell>
          <cell r="U1463" t="str">
            <v>IRP_CCCT</v>
          </cell>
          <cell r="V1463" t="str">
            <v>UT</v>
          </cell>
          <cell r="W1463" t="str">
            <v>No</v>
          </cell>
        </row>
        <row r="1464">
          <cell r="A1464">
            <v>1294844</v>
          </cell>
          <cell r="B1464" t="str">
            <v>I_US3_CC_J1D</v>
          </cell>
          <cell r="C1464" t="str">
            <v>I_US3_CC_J1D</v>
          </cell>
          <cell r="D1464" t="str">
            <v>I_US3_CC_J1D</v>
          </cell>
          <cell r="E1464" t="str">
            <v>New Thermal</v>
          </cell>
          <cell r="F1464" t="str">
            <v>East</v>
          </cell>
          <cell r="G1464" t="str">
            <v>CCCT - Utah-S - J 1x1</v>
          </cell>
          <cell r="H1464" t="str">
            <v/>
          </cell>
          <cell r="I1464" t="str">
            <v/>
          </cell>
          <cell r="J1464" t="str">
            <v>Gas</v>
          </cell>
          <cell r="K1464" t="str">
            <v>Gas - CCCT</v>
          </cell>
          <cell r="L1464" t="str">
            <v>Utah-S</v>
          </cell>
          <cell r="M1464" t="str">
            <v>Gas</v>
          </cell>
          <cell r="N1464" t="str">
            <v>Gas</v>
          </cell>
          <cell r="O1464" t="str">
            <v/>
          </cell>
          <cell r="P1464" t="str">
            <v>Thermal</v>
          </cell>
          <cell r="Q1464" t="str">
            <v>CCCT</v>
          </cell>
          <cell r="R1464" t="str">
            <v>Thermal</v>
          </cell>
          <cell r="S1464" t="str">
            <v>CCCT</v>
          </cell>
          <cell r="T1464" t="str">
            <v>CCCT - Utah-S - J 1x1</v>
          </cell>
          <cell r="U1464" t="str">
            <v>IRP_CCCT</v>
          </cell>
          <cell r="V1464" t="str">
            <v>UT</v>
          </cell>
          <cell r="W1464" t="str">
            <v>No</v>
          </cell>
        </row>
        <row r="1465">
          <cell r="A1465">
            <v>1294855</v>
          </cell>
          <cell r="B1465" t="str">
            <v>I_US3_GEOB35</v>
          </cell>
          <cell r="C1465" t="str">
            <v>I_US3_GEOB35</v>
          </cell>
          <cell r="D1465" t="str">
            <v>I_US3_GEOB35</v>
          </cell>
          <cell r="E1465" t="str">
            <v>New Thermal</v>
          </cell>
          <cell r="F1465" t="str">
            <v>East</v>
          </cell>
          <cell r="G1465" t="str">
            <v>Geothermal, Greenfield - East</v>
          </cell>
          <cell r="H1465" t="str">
            <v/>
          </cell>
          <cell r="I1465" t="str">
            <v/>
          </cell>
          <cell r="J1465" t="str">
            <v>Geothermal</v>
          </cell>
          <cell r="K1465" t="str">
            <v>Renewable - Geothermal</v>
          </cell>
          <cell r="L1465">
            <v>0</v>
          </cell>
          <cell r="M1465" t="str">
            <v>Geothermal</v>
          </cell>
          <cell r="N1465" t="str">
            <v>Geothermal</v>
          </cell>
          <cell r="O1465" t="str">
            <v/>
          </cell>
          <cell r="P1465" t="str">
            <v>Geothermal</v>
          </cell>
          <cell r="Q1465" t="str">
            <v>Geothermal</v>
          </cell>
          <cell r="R1465" t="str">
            <v>Geothermal</v>
          </cell>
          <cell r="S1465" t="str">
            <v>Geothermal</v>
          </cell>
          <cell r="T1465" t="str">
            <v>Geothermal, Greenfield - East</v>
          </cell>
          <cell r="U1465" t="str">
            <v>Geothermal</v>
          </cell>
          <cell r="V1465" t="str">
            <v>UT</v>
          </cell>
          <cell r="W1465" t="str">
            <v>Yes</v>
          </cell>
        </row>
        <row r="1466">
          <cell r="A1466">
            <v>1294858</v>
          </cell>
          <cell r="B1466" t="str">
            <v>I_US3_GEOPPA</v>
          </cell>
          <cell r="C1466" t="str">
            <v>I_US3_GEOPPA</v>
          </cell>
          <cell r="D1466" t="str">
            <v>I_US3_GEOPPA</v>
          </cell>
          <cell r="E1466" t="str">
            <v>New Thermal</v>
          </cell>
          <cell r="F1466" t="str">
            <v>East</v>
          </cell>
          <cell r="G1466" t="str">
            <v>Geothermal, Greenfield - East</v>
          </cell>
          <cell r="H1466" t="str">
            <v/>
          </cell>
          <cell r="I1466" t="str">
            <v/>
          </cell>
          <cell r="J1466" t="str">
            <v>Geothermal</v>
          </cell>
          <cell r="K1466" t="str">
            <v>Renewable - Geothermal</v>
          </cell>
          <cell r="L1466" t="str">
            <v/>
          </cell>
          <cell r="M1466" t="str">
            <v>Geothermal</v>
          </cell>
          <cell r="N1466" t="str">
            <v>Geothermal</v>
          </cell>
          <cell r="O1466" t="str">
            <v/>
          </cell>
          <cell r="P1466" t="str">
            <v>Geothermal</v>
          </cell>
          <cell r="Q1466" t="str">
            <v>Geothermal</v>
          </cell>
          <cell r="R1466" t="str">
            <v>Geothermal</v>
          </cell>
          <cell r="S1466" t="str">
            <v>Geothermal</v>
          </cell>
          <cell r="T1466" t="str">
            <v>Geothermal, Greenfield - East</v>
          </cell>
          <cell r="U1466" t="str">
            <v>Geothermal</v>
          </cell>
          <cell r="V1466" t="str">
            <v>UT</v>
          </cell>
          <cell r="W1466" t="str">
            <v>Yes</v>
          </cell>
        </row>
        <row r="1467">
          <cell r="A1467">
            <v>1294864</v>
          </cell>
          <cell r="B1467" t="str">
            <v>I_US3_PV50FT</v>
          </cell>
          <cell r="C1467" t="str">
            <v>I_US3_PV50FT</v>
          </cell>
          <cell r="D1467" t="str">
            <v>I_US3_PV50FT</v>
          </cell>
          <cell r="E1467" t="str">
            <v>New Thermal</v>
          </cell>
          <cell r="F1467" t="str">
            <v>East</v>
          </cell>
          <cell r="G1467" t="str">
            <v>Utility Solar - PV - Utah-S</v>
          </cell>
          <cell r="H1467" t="str">
            <v/>
          </cell>
          <cell r="I1467" t="str">
            <v/>
          </cell>
          <cell r="J1467" t="str">
            <v>Solar</v>
          </cell>
          <cell r="K1467" t="str">
            <v>Renewable - Utility Solar</v>
          </cell>
          <cell r="L1467">
            <v>0</v>
          </cell>
          <cell r="M1467" t="str">
            <v>Solar</v>
          </cell>
          <cell r="N1467" t="str">
            <v>Solar</v>
          </cell>
          <cell r="O1467">
            <v>0</v>
          </cell>
          <cell r="P1467" t="str">
            <v>Other Renewables</v>
          </cell>
          <cell r="Q1467" t="str">
            <v>Solar</v>
          </cell>
          <cell r="R1467" t="str">
            <v>Other Renewables</v>
          </cell>
          <cell r="S1467" t="str">
            <v>Solar</v>
          </cell>
          <cell r="T1467" t="str">
            <v>Utility Solar - PV - Utah-S</v>
          </cell>
          <cell r="U1467" t="str">
            <v>Solar</v>
          </cell>
          <cell r="V1467" t="str">
            <v>UT</v>
          </cell>
          <cell r="W1467" t="str">
            <v>Yes</v>
          </cell>
        </row>
        <row r="1468">
          <cell r="A1468">
            <v>1294861</v>
          </cell>
          <cell r="B1468" t="str">
            <v>I_US3_PV50ST</v>
          </cell>
          <cell r="C1468" t="str">
            <v>I_US3_PV50ST</v>
          </cell>
          <cell r="D1468" t="str">
            <v>I_US3_PV50ST</v>
          </cell>
          <cell r="E1468" t="str">
            <v>New Thermal</v>
          </cell>
          <cell r="F1468" t="str">
            <v>East</v>
          </cell>
          <cell r="G1468" t="str">
            <v>Utility Solar - PV - Utah-S</v>
          </cell>
          <cell r="H1468" t="str">
            <v/>
          </cell>
          <cell r="I1468" t="str">
            <v/>
          </cell>
          <cell r="J1468" t="str">
            <v>Solar</v>
          </cell>
          <cell r="K1468" t="str">
            <v>Renewable - Utility Solar</v>
          </cell>
          <cell r="L1468" t="str">
            <v/>
          </cell>
          <cell r="M1468" t="str">
            <v>Solar</v>
          </cell>
          <cell r="N1468" t="str">
            <v>Solar</v>
          </cell>
          <cell r="O1468" t="str">
            <v/>
          </cell>
          <cell r="P1468" t="str">
            <v>Other Renewables</v>
          </cell>
          <cell r="Q1468" t="str">
            <v>Solar</v>
          </cell>
          <cell r="R1468" t="str">
            <v>Other Renewables</v>
          </cell>
          <cell r="S1468" t="str">
            <v>Solar</v>
          </cell>
          <cell r="T1468" t="str">
            <v>Utility Solar - PV - Utah-S</v>
          </cell>
          <cell r="U1468" t="str">
            <v>Solar</v>
          </cell>
          <cell r="V1468" t="str">
            <v>UT</v>
          </cell>
          <cell r="W1468" t="str">
            <v>Yes</v>
          </cell>
        </row>
        <row r="1469">
          <cell r="A1469">
            <v>1294869</v>
          </cell>
          <cell r="B1469" t="str">
            <v>I_US3_SC_AER</v>
          </cell>
          <cell r="C1469" t="str">
            <v>I_US3_SC_AER</v>
          </cell>
          <cell r="D1469" t="str">
            <v>I_US3_SC_AER</v>
          </cell>
          <cell r="E1469" t="str">
            <v>New Thermal</v>
          </cell>
          <cell r="F1469" t="str">
            <v>East</v>
          </cell>
          <cell r="G1469" t="str">
            <v>SCCT Aero US</v>
          </cell>
          <cell r="H1469" t="str">
            <v/>
          </cell>
          <cell r="I1469" t="str">
            <v/>
          </cell>
          <cell r="J1469" t="str">
            <v>Gas</v>
          </cell>
          <cell r="K1469" t="str">
            <v>Gas- Peaking</v>
          </cell>
          <cell r="L1469" t="str">
            <v>Utah-S</v>
          </cell>
          <cell r="M1469" t="str">
            <v>Gas</v>
          </cell>
          <cell r="N1469" t="str">
            <v>Gas</v>
          </cell>
          <cell r="O1469" t="str">
            <v/>
          </cell>
          <cell r="P1469" t="str">
            <v>Thermal</v>
          </cell>
          <cell r="Q1469" t="str">
            <v>SCCT</v>
          </cell>
          <cell r="R1469" t="str">
            <v>Thermal</v>
          </cell>
          <cell r="S1469" t="str">
            <v>SCCT</v>
          </cell>
          <cell r="T1469" t="str">
            <v>SCCT Aero US</v>
          </cell>
          <cell r="U1469" t="str">
            <v>IRP_SCCT</v>
          </cell>
          <cell r="V1469" t="str">
            <v>UT</v>
          </cell>
          <cell r="W1469" t="str">
            <v>No</v>
          </cell>
        </row>
        <row r="1470">
          <cell r="A1470">
            <v>1294872</v>
          </cell>
          <cell r="B1470" t="str">
            <v>I_US3_SC_FRM</v>
          </cell>
          <cell r="C1470" t="str">
            <v>I_US3_SC_FRM</v>
          </cell>
          <cell r="D1470" t="str">
            <v>I_US3_SC_FRM</v>
          </cell>
          <cell r="E1470" t="str">
            <v>New Thermal</v>
          </cell>
          <cell r="F1470" t="str">
            <v>East</v>
          </cell>
          <cell r="G1470" t="str">
            <v>SCCT Frame UTS</v>
          </cell>
          <cell r="H1470" t="str">
            <v/>
          </cell>
          <cell r="I1470" t="str">
            <v/>
          </cell>
          <cell r="J1470" t="str">
            <v>Gas</v>
          </cell>
          <cell r="K1470" t="str">
            <v>Gas- Peaking</v>
          </cell>
          <cell r="L1470" t="str">
            <v>Utah-S</v>
          </cell>
          <cell r="M1470" t="str">
            <v>Gas</v>
          </cell>
          <cell r="N1470" t="str">
            <v>Gas</v>
          </cell>
          <cell r="O1470">
            <v>0</v>
          </cell>
          <cell r="P1470" t="str">
            <v>Thermal</v>
          </cell>
          <cell r="Q1470" t="str">
            <v>SCCT</v>
          </cell>
          <cell r="R1470" t="str">
            <v>Thermal</v>
          </cell>
          <cell r="S1470" t="str">
            <v>SCCT</v>
          </cell>
          <cell r="T1470" t="str">
            <v>SCCT Frame UTS</v>
          </cell>
          <cell r="U1470" t="str">
            <v>IRP_SCCT</v>
          </cell>
          <cell r="V1470" t="str">
            <v>UT</v>
          </cell>
          <cell r="W1470" t="str">
            <v>No</v>
          </cell>
        </row>
        <row r="1471">
          <cell r="A1471">
            <v>1294875</v>
          </cell>
          <cell r="B1471" t="str">
            <v>I_US3_SC_ICA</v>
          </cell>
          <cell r="C1471" t="str">
            <v>I_US3_SC_ICA</v>
          </cell>
          <cell r="D1471" t="str">
            <v>I_US3_SC_ICA</v>
          </cell>
          <cell r="E1471" t="str">
            <v>New Thermal</v>
          </cell>
          <cell r="F1471" t="str">
            <v>East</v>
          </cell>
          <cell r="G1471" t="str">
            <v>IC Aero US</v>
          </cell>
          <cell r="H1471" t="str">
            <v/>
          </cell>
          <cell r="I1471" t="str">
            <v/>
          </cell>
          <cell r="J1471" t="str">
            <v>Gas</v>
          </cell>
          <cell r="K1471" t="str">
            <v>Gas- Peaking</v>
          </cell>
          <cell r="L1471" t="str">
            <v>Utah-S</v>
          </cell>
          <cell r="M1471" t="str">
            <v>Gas</v>
          </cell>
          <cell r="N1471" t="str">
            <v>Gas</v>
          </cell>
          <cell r="O1471" t="str">
            <v/>
          </cell>
          <cell r="P1471" t="str">
            <v>Thermal</v>
          </cell>
          <cell r="Q1471" t="str">
            <v>Gas</v>
          </cell>
          <cell r="R1471" t="str">
            <v>Thermal</v>
          </cell>
          <cell r="S1471" t="str">
            <v>Gas</v>
          </cell>
          <cell r="T1471" t="str">
            <v>IC Aero US</v>
          </cell>
          <cell r="U1471" t="str">
            <v>IRP_SCCT</v>
          </cell>
          <cell r="V1471" t="str">
            <v>UT</v>
          </cell>
          <cell r="W1471" t="str">
            <v>No</v>
          </cell>
        </row>
        <row r="1472">
          <cell r="A1472">
            <v>1294878</v>
          </cell>
          <cell r="B1472" t="str">
            <v>I_US3_WD</v>
          </cell>
          <cell r="C1472" t="str">
            <v>I_US3_WD</v>
          </cell>
          <cell r="D1472" t="str">
            <v>I_US3_WD</v>
          </cell>
          <cell r="E1472" t="str">
            <v>New Thermal</v>
          </cell>
          <cell r="F1472" t="str">
            <v>East</v>
          </cell>
          <cell r="G1472" t="str">
            <v>Wind, UT</v>
          </cell>
          <cell r="H1472"/>
          <cell r="I1472"/>
          <cell r="J1472" t="str">
            <v>Wind</v>
          </cell>
          <cell r="K1472" t="str">
            <v>Renewable - Wind</v>
          </cell>
          <cell r="L1472" t="str">
            <v/>
          </cell>
          <cell r="M1472" t="str">
            <v>Wind</v>
          </cell>
          <cell r="N1472" t="str">
            <v>Wind</v>
          </cell>
          <cell r="O1472" t="str">
            <v/>
          </cell>
          <cell r="P1472" t="str">
            <v>Wind</v>
          </cell>
          <cell r="Q1472" t="str">
            <v>Wind</v>
          </cell>
          <cell r="R1472" t="str">
            <v>Wind</v>
          </cell>
          <cell r="S1472" t="str">
            <v>Wind</v>
          </cell>
          <cell r="T1472" t="str">
            <v>Wind, UT</v>
          </cell>
          <cell r="U1472" t="str">
            <v>Wind</v>
          </cell>
          <cell r="V1472" t="str">
            <v>UT</v>
          </cell>
          <cell r="W1472" t="str">
            <v>Yes</v>
          </cell>
        </row>
        <row r="1473">
          <cell r="A1473">
            <v>1294813</v>
          </cell>
          <cell r="B1473" t="str">
            <v>I_US4_BAT_LI</v>
          </cell>
          <cell r="C1473" t="str">
            <v>I_US4_BAT_LI</v>
          </cell>
          <cell r="D1473" t="str">
            <v>I_US4_BAT_LI</v>
          </cell>
          <cell r="E1473" t="str">
            <v>New Pumped Storage</v>
          </cell>
          <cell r="F1473" t="str">
            <v>East</v>
          </cell>
          <cell r="G1473" t="str">
            <v>Battery Storage - Utah-N</v>
          </cell>
          <cell r="H1473" t="str">
            <v/>
          </cell>
          <cell r="I1473" t="str">
            <v/>
          </cell>
          <cell r="J1473" t="str">
            <v>Other</v>
          </cell>
          <cell r="K1473" t="str">
            <v>Storage - Other</v>
          </cell>
          <cell r="L1473" t="str">
            <v/>
          </cell>
          <cell r="M1473" t="str">
            <v>Other</v>
          </cell>
          <cell r="N1473" t="str">
            <v>Other</v>
          </cell>
          <cell r="O1473" t="str">
            <v/>
          </cell>
          <cell r="P1473" t="str">
            <v>Storage</v>
          </cell>
          <cell r="Q1473" t="str">
            <v>Battery</v>
          </cell>
          <cell r="R1473" t="str">
            <v>Storage</v>
          </cell>
          <cell r="S1473" t="str">
            <v>Battery</v>
          </cell>
          <cell r="T1473" t="str">
            <v>Battery Storage - East</v>
          </cell>
          <cell r="U1473" t="str">
            <v>Storage</v>
          </cell>
          <cell r="V1473" t="str">
            <v>UT</v>
          </cell>
          <cell r="W1473" t="str">
            <v>No</v>
          </cell>
        </row>
        <row r="1474">
          <cell r="A1474">
            <v>1294816</v>
          </cell>
          <cell r="B1474" t="str">
            <v>I_US4_CAES</v>
          </cell>
          <cell r="C1474" t="str">
            <v>I_US4_CAES</v>
          </cell>
          <cell r="D1474" t="str">
            <v>I_US4_CAES</v>
          </cell>
          <cell r="E1474" t="str">
            <v>New Pumped Storage</v>
          </cell>
          <cell r="F1474" t="str">
            <v>East</v>
          </cell>
          <cell r="G1474" t="str">
            <v>CAES - East</v>
          </cell>
          <cell r="H1474" t="str">
            <v/>
          </cell>
          <cell r="I1474" t="str">
            <v/>
          </cell>
          <cell r="J1474" t="str">
            <v>Other</v>
          </cell>
          <cell r="K1474" t="str">
            <v>Storage - CAES</v>
          </cell>
          <cell r="L1474" t="str">
            <v/>
          </cell>
          <cell r="M1474" t="str">
            <v>Other</v>
          </cell>
          <cell r="N1474" t="str">
            <v>Other</v>
          </cell>
          <cell r="O1474" t="str">
            <v/>
          </cell>
          <cell r="P1474" t="str">
            <v>Storage</v>
          </cell>
          <cell r="Q1474" t="str">
            <v>CAES</v>
          </cell>
          <cell r="R1474" t="str">
            <v>Storage</v>
          </cell>
          <cell r="S1474" t="str">
            <v>CAES</v>
          </cell>
          <cell r="T1474" t="str">
            <v>CAES - East</v>
          </cell>
          <cell r="U1474" t="str">
            <v>Storage</v>
          </cell>
          <cell r="V1474" t="str">
            <v>UT</v>
          </cell>
          <cell r="W1474" t="str">
            <v>No</v>
          </cell>
        </row>
        <row r="1475">
          <cell r="A1475">
            <v>1294845</v>
          </cell>
          <cell r="B1475" t="str">
            <v>I_US4_CC_G1</v>
          </cell>
          <cell r="C1475" t="str">
            <v>I_US4_CC_G1</v>
          </cell>
          <cell r="D1475" t="str">
            <v>I_US4_CC_G1</v>
          </cell>
          <cell r="E1475" t="str">
            <v>New Thermal</v>
          </cell>
          <cell r="F1475" t="str">
            <v>East</v>
          </cell>
          <cell r="G1475" t="str">
            <v>CCCT - Utah-S - G 1x1</v>
          </cell>
          <cell r="H1475" t="str">
            <v/>
          </cell>
          <cell r="I1475" t="str">
            <v/>
          </cell>
          <cell r="J1475" t="str">
            <v>Gas</v>
          </cell>
          <cell r="K1475" t="str">
            <v>Gas - CCCT</v>
          </cell>
          <cell r="L1475" t="str">
            <v>Utah-S</v>
          </cell>
          <cell r="M1475" t="str">
            <v>Gas</v>
          </cell>
          <cell r="N1475" t="str">
            <v>Gas</v>
          </cell>
          <cell r="O1475" t="str">
            <v/>
          </cell>
          <cell r="P1475" t="str">
            <v>Thermal</v>
          </cell>
          <cell r="Q1475" t="str">
            <v>CCCT</v>
          </cell>
          <cell r="R1475" t="str">
            <v>Thermal</v>
          </cell>
          <cell r="S1475" t="str">
            <v>CCCT</v>
          </cell>
          <cell r="T1475" t="str">
            <v>CCCT - Utah-S - G 1x1</v>
          </cell>
          <cell r="U1475" t="str">
            <v>IRP_CCCT</v>
          </cell>
          <cell r="V1475" t="str">
            <v>UT</v>
          </cell>
          <cell r="W1475" t="str">
            <v>No</v>
          </cell>
        </row>
        <row r="1476">
          <cell r="A1476">
            <v>1294852</v>
          </cell>
          <cell r="B1476" t="str">
            <v>I_US4_CC_G1D</v>
          </cell>
          <cell r="C1476" t="str">
            <v>I_US4_CC_G1D</v>
          </cell>
          <cell r="D1476" t="str">
            <v>I_US4_CC_G1D</v>
          </cell>
          <cell r="E1476" t="str">
            <v>New Thermal</v>
          </cell>
          <cell r="F1476" t="str">
            <v>East</v>
          </cell>
          <cell r="G1476" t="str">
            <v>CCCT - Utah-S - G 1x1</v>
          </cell>
          <cell r="H1476" t="str">
            <v/>
          </cell>
          <cell r="I1476" t="str">
            <v/>
          </cell>
          <cell r="J1476" t="str">
            <v>Gas</v>
          </cell>
          <cell r="K1476" t="str">
            <v>Gas - CCCT</v>
          </cell>
          <cell r="L1476" t="str">
            <v>Utah-S</v>
          </cell>
          <cell r="M1476" t="str">
            <v>Gas</v>
          </cell>
          <cell r="N1476" t="str">
            <v>Gas</v>
          </cell>
          <cell r="O1476" t="str">
            <v/>
          </cell>
          <cell r="P1476" t="str">
            <v>Thermal</v>
          </cell>
          <cell r="Q1476" t="str">
            <v>CCCT</v>
          </cell>
          <cell r="R1476" t="str">
            <v>Thermal</v>
          </cell>
          <cell r="S1476" t="str">
            <v>CCCT</v>
          </cell>
          <cell r="T1476" t="str">
            <v>CCCT - Utah-S - G 1x1</v>
          </cell>
          <cell r="U1476" t="str">
            <v>IRP_CCCT</v>
          </cell>
          <cell r="V1476" t="str">
            <v>UT</v>
          </cell>
          <cell r="W1476" t="str">
            <v>No</v>
          </cell>
        </row>
        <row r="1477">
          <cell r="A1477">
            <v>1294847</v>
          </cell>
          <cell r="B1477" t="str">
            <v>I_US4_CC_J1</v>
          </cell>
          <cell r="C1477" t="str">
            <v>I_US4_CC_J1</v>
          </cell>
          <cell r="D1477" t="str">
            <v>I_US4_CC_J1</v>
          </cell>
          <cell r="E1477" t="str">
            <v>New Thermal</v>
          </cell>
          <cell r="F1477" t="str">
            <v>East</v>
          </cell>
          <cell r="G1477" t="str">
            <v>CCCT - Utah-S - J 1x1</v>
          </cell>
          <cell r="H1477" t="str">
            <v/>
          </cell>
          <cell r="I1477" t="str">
            <v/>
          </cell>
          <cell r="J1477" t="str">
            <v>Gas</v>
          </cell>
          <cell r="K1477" t="str">
            <v>Gas - CCCT</v>
          </cell>
          <cell r="L1477" t="str">
            <v>Utah-S</v>
          </cell>
          <cell r="M1477" t="str">
            <v>Gas</v>
          </cell>
          <cell r="N1477" t="str">
            <v>Gas</v>
          </cell>
          <cell r="O1477" t="str">
            <v/>
          </cell>
          <cell r="P1477" t="str">
            <v>Thermal</v>
          </cell>
          <cell r="Q1477" t="str">
            <v>CCCT</v>
          </cell>
          <cell r="R1477" t="str">
            <v>Thermal</v>
          </cell>
          <cell r="S1477" t="str">
            <v>CCCT</v>
          </cell>
          <cell r="T1477" t="str">
            <v>CCCT - Utah-S - J 1x1</v>
          </cell>
          <cell r="U1477" t="str">
            <v>IRP_CCCT</v>
          </cell>
          <cell r="V1477" t="str">
            <v>UT</v>
          </cell>
          <cell r="W1477" t="str">
            <v>No</v>
          </cell>
        </row>
        <row r="1478">
          <cell r="A1478">
            <v>1294848</v>
          </cell>
          <cell r="B1478" t="str">
            <v>I_US4_CC_J1D</v>
          </cell>
          <cell r="C1478" t="str">
            <v>I_US4_CC_J1D</v>
          </cell>
          <cell r="D1478" t="str">
            <v>I_US4_CC_J1D</v>
          </cell>
          <cell r="E1478" t="str">
            <v>New Thermal</v>
          </cell>
          <cell r="F1478" t="str">
            <v>East</v>
          </cell>
          <cell r="G1478" t="str">
            <v>CCCT - Utah-S - J 1x1</v>
          </cell>
          <cell r="H1478" t="str">
            <v/>
          </cell>
          <cell r="I1478" t="str">
            <v/>
          </cell>
          <cell r="J1478" t="str">
            <v>Gas</v>
          </cell>
          <cell r="K1478" t="str">
            <v>Gas - CCCT</v>
          </cell>
          <cell r="L1478" t="str">
            <v>Utah-S</v>
          </cell>
          <cell r="M1478" t="str">
            <v>Gas</v>
          </cell>
          <cell r="N1478" t="str">
            <v>Gas</v>
          </cell>
          <cell r="O1478" t="str">
            <v/>
          </cell>
          <cell r="P1478" t="str">
            <v>Thermal</v>
          </cell>
          <cell r="Q1478" t="str">
            <v>CCCT</v>
          </cell>
          <cell r="R1478" t="str">
            <v>Thermal</v>
          </cell>
          <cell r="S1478" t="str">
            <v>CCCT</v>
          </cell>
          <cell r="T1478" t="str">
            <v>CCCT - Utah-S - J 1x1</v>
          </cell>
          <cell r="U1478" t="str">
            <v>IRP_CCCT</v>
          </cell>
          <cell r="V1478" t="str">
            <v>UT</v>
          </cell>
          <cell r="W1478" t="str">
            <v>No</v>
          </cell>
        </row>
        <row r="1479">
          <cell r="A1479">
            <v>1294856</v>
          </cell>
          <cell r="B1479" t="str">
            <v>I_US4_GEOB35</v>
          </cell>
          <cell r="C1479" t="str">
            <v>I_US4_GEOB35</v>
          </cell>
          <cell r="D1479" t="str">
            <v>I_US4_GEOB35</v>
          </cell>
          <cell r="E1479" t="str">
            <v>New Thermal</v>
          </cell>
          <cell r="F1479" t="str">
            <v>East</v>
          </cell>
          <cell r="G1479" t="str">
            <v>Geothermal, Greenfield - East</v>
          </cell>
          <cell r="H1479" t="str">
            <v/>
          </cell>
          <cell r="I1479" t="str">
            <v/>
          </cell>
          <cell r="J1479" t="str">
            <v>Geothermal</v>
          </cell>
          <cell r="K1479" t="str">
            <v>Renewable - Geothermal</v>
          </cell>
          <cell r="L1479">
            <v>0</v>
          </cell>
          <cell r="M1479" t="str">
            <v>Geothermal</v>
          </cell>
          <cell r="N1479" t="str">
            <v>Geothermal</v>
          </cell>
          <cell r="O1479" t="str">
            <v/>
          </cell>
          <cell r="P1479" t="str">
            <v>Geothermal</v>
          </cell>
          <cell r="Q1479" t="str">
            <v>Geothermal</v>
          </cell>
          <cell r="R1479" t="str">
            <v>Geothermal</v>
          </cell>
          <cell r="S1479" t="str">
            <v>Geothermal</v>
          </cell>
          <cell r="T1479" t="str">
            <v>Geothermal, Greenfield - East</v>
          </cell>
          <cell r="U1479" t="str">
            <v>Geothermal</v>
          </cell>
          <cell r="V1479" t="str">
            <v>UT</v>
          </cell>
          <cell r="W1479" t="str">
            <v>Yes</v>
          </cell>
        </row>
        <row r="1480">
          <cell r="A1480">
            <v>1294859</v>
          </cell>
          <cell r="B1480" t="str">
            <v>I_US4_GEOPPA</v>
          </cell>
          <cell r="C1480" t="str">
            <v>I_US4_GEOPPA</v>
          </cell>
          <cell r="D1480" t="str">
            <v>I_US4_GEOPPA</v>
          </cell>
          <cell r="E1480" t="str">
            <v>New Thermal</v>
          </cell>
          <cell r="F1480" t="str">
            <v>East</v>
          </cell>
          <cell r="G1480" t="str">
            <v>Geothermal, Greenfield - East</v>
          </cell>
          <cell r="H1480" t="str">
            <v/>
          </cell>
          <cell r="I1480" t="str">
            <v/>
          </cell>
          <cell r="J1480" t="str">
            <v>Geothermal</v>
          </cell>
          <cell r="K1480" t="str">
            <v>Renewable - Geothermal</v>
          </cell>
          <cell r="L1480" t="str">
            <v/>
          </cell>
          <cell r="M1480" t="str">
            <v>Geothermal</v>
          </cell>
          <cell r="N1480" t="str">
            <v>Geothermal</v>
          </cell>
          <cell r="O1480" t="str">
            <v/>
          </cell>
          <cell r="P1480" t="str">
            <v>Geothermal</v>
          </cell>
          <cell r="Q1480" t="str">
            <v>Geothermal</v>
          </cell>
          <cell r="R1480" t="str">
            <v>Geothermal</v>
          </cell>
          <cell r="S1480" t="str">
            <v>Geothermal</v>
          </cell>
          <cell r="T1480" t="str">
            <v>Geothermal, Greenfield - East</v>
          </cell>
          <cell r="U1480" t="str">
            <v>Geothermal</v>
          </cell>
          <cell r="V1480" t="str">
            <v>UT</v>
          </cell>
          <cell r="W1480" t="str">
            <v>Yes</v>
          </cell>
        </row>
        <row r="1481">
          <cell r="A1481">
            <v>1294865</v>
          </cell>
          <cell r="B1481" t="str">
            <v>I_US4_PV50FT</v>
          </cell>
          <cell r="C1481" t="str">
            <v>I_US4_PV50FT</v>
          </cell>
          <cell r="D1481" t="str">
            <v>I_US4_PV50FT</v>
          </cell>
          <cell r="E1481" t="str">
            <v>New Thermal</v>
          </cell>
          <cell r="F1481" t="str">
            <v>East</v>
          </cell>
          <cell r="G1481" t="str">
            <v>Utility Solar - PV - Utah-S</v>
          </cell>
          <cell r="H1481" t="str">
            <v/>
          </cell>
          <cell r="I1481" t="str">
            <v/>
          </cell>
          <cell r="J1481" t="str">
            <v>Solar</v>
          </cell>
          <cell r="K1481" t="str">
            <v>Renewable - Utility Solar</v>
          </cell>
          <cell r="L1481">
            <v>0</v>
          </cell>
          <cell r="M1481" t="str">
            <v>Solar</v>
          </cell>
          <cell r="N1481" t="str">
            <v>Solar</v>
          </cell>
          <cell r="O1481">
            <v>0</v>
          </cell>
          <cell r="P1481" t="str">
            <v>Other Renewables</v>
          </cell>
          <cell r="Q1481" t="str">
            <v>Solar</v>
          </cell>
          <cell r="R1481" t="str">
            <v>Other Renewables</v>
          </cell>
          <cell r="S1481" t="str">
            <v>Solar</v>
          </cell>
          <cell r="T1481" t="str">
            <v>Utility Solar - PV - Utah-S</v>
          </cell>
          <cell r="U1481" t="str">
            <v>Solar</v>
          </cell>
          <cell r="V1481" t="str">
            <v>UT</v>
          </cell>
          <cell r="W1481" t="str">
            <v>Yes</v>
          </cell>
        </row>
        <row r="1482">
          <cell r="A1482">
            <v>1294862</v>
          </cell>
          <cell r="B1482" t="str">
            <v>I_US4_PV50ST</v>
          </cell>
          <cell r="C1482" t="str">
            <v>I_US4_PV50ST</v>
          </cell>
          <cell r="D1482" t="str">
            <v>I_US4_PV50ST</v>
          </cell>
          <cell r="E1482" t="str">
            <v>New Thermal</v>
          </cell>
          <cell r="F1482" t="str">
            <v>East</v>
          </cell>
          <cell r="G1482" t="str">
            <v>Utility Solar - PV - Utah-S</v>
          </cell>
          <cell r="H1482" t="str">
            <v/>
          </cell>
          <cell r="I1482" t="str">
            <v/>
          </cell>
          <cell r="J1482" t="str">
            <v>Solar</v>
          </cell>
          <cell r="K1482" t="str">
            <v>Renewable - Utility Solar</v>
          </cell>
          <cell r="L1482" t="str">
            <v/>
          </cell>
          <cell r="M1482" t="str">
            <v>Solar</v>
          </cell>
          <cell r="N1482" t="str">
            <v>Solar</v>
          </cell>
          <cell r="O1482" t="str">
            <v/>
          </cell>
          <cell r="P1482" t="str">
            <v>Other Renewables</v>
          </cell>
          <cell r="Q1482" t="str">
            <v>Solar</v>
          </cell>
          <cell r="R1482" t="str">
            <v>Other Renewables</v>
          </cell>
          <cell r="S1482" t="str">
            <v>Solar</v>
          </cell>
          <cell r="T1482" t="str">
            <v>Utility Solar - PV - Utah-S</v>
          </cell>
          <cell r="U1482" t="str">
            <v>Solar</v>
          </cell>
          <cell r="V1482" t="str">
            <v>UT</v>
          </cell>
          <cell r="W1482" t="str">
            <v>Yes</v>
          </cell>
        </row>
        <row r="1483">
          <cell r="A1483">
            <v>1294870</v>
          </cell>
          <cell r="B1483" t="str">
            <v>I_US4_SC_AER</v>
          </cell>
          <cell r="C1483" t="str">
            <v>I_US4_SC_AER</v>
          </cell>
          <cell r="D1483" t="str">
            <v>I_US4_SC_AER</v>
          </cell>
          <cell r="E1483" t="str">
            <v>New Thermal</v>
          </cell>
          <cell r="F1483" t="str">
            <v>East</v>
          </cell>
          <cell r="G1483" t="str">
            <v>SCCT Aero US</v>
          </cell>
          <cell r="H1483" t="str">
            <v/>
          </cell>
          <cell r="I1483" t="str">
            <v/>
          </cell>
          <cell r="J1483" t="str">
            <v>Gas</v>
          </cell>
          <cell r="K1483" t="str">
            <v>Gas- Peaking</v>
          </cell>
          <cell r="L1483" t="str">
            <v>Utah-S</v>
          </cell>
          <cell r="M1483" t="str">
            <v>Gas</v>
          </cell>
          <cell r="N1483" t="str">
            <v>Gas</v>
          </cell>
          <cell r="O1483" t="str">
            <v/>
          </cell>
          <cell r="P1483" t="str">
            <v>Thermal</v>
          </cell>
          <cell r="Q1483" t="str">
            <v>SCCT</v>
          </cell>
          <cell r="R1483" t="str">
            <v>Thermal</v>
          </cell>
          <cell r="S1483" t="str">
            <v>SCCT</v>
          </cell>
          <cell r="T1483" t="str">
            <v>SCCT Aero US</v>
          </cell>
          <cell r="U1483" t="str">
            <v>IRP_SCCT</v>
          </cell>
          <cell r="V1483" t="str">
            <v>UT</v>
          </cell>
          <cell r="W1483" t="str">
            <v>No</v>
          </cell>
        </row>
        <row r="1484">
          <cell r="A1484">
            <v>1294873</v>
          </cell>
          <cell r="B1484" t="str">
            <v>I_US4_SC_FRM</v>
          </cell>
          <cell r="C1484" t="str">
            <v>I_US4_SC_FRM</v>
          </cell>
          <cell r="D1484" t="str">
            <v>I_US4_SC_FRM</v>
          </cell>
          <cell r="E1484" t="str">
            <v>New Thermal</v>
          </cell>
          <cell r="F1484" t="str">
            <v>East</v>
          </cell>
          <cell r="G1484" t="str">
            <v>SCCT Frame UTS</v>
          </cell>
          <cell r="H1484" t="str">
            <v/>
          </cell>
          <cell r="I1484" t="str">
            <v/>
          </cell>
          <cell r="J1484" t="str">
            <v>Gas</v>
          </cell>
          <cell r="K1484" t="str">
            <v>Gas- Peaking</v>
          </cell>
          <cell r="L1484" t="str">
            <v>Utah-S</v>
          </cell>
          <cell r="M1484" t="str">
            <v>Gas</v>
          </cell>
          <cell r="N1484" t="str">
            <v>Gas</v>
          </cell>
          <cell r="O1484">
            <v>0</v>
          </cell>
          <cell r="P1484" t="str">
            <v>Thermal</v>
          </cell>
          <cell r="Q1484" t="str">
            <v>SCCT</v>
          </cell>
          <cell r="R1484" t="str">
            <v>Thermal</v>
          </cell>
          <cell r="S1484" t="str">
            <v>SCCT</v>
          </cell>
          <cell r="T1484" t="str">
            <v>SCCT Frame UTS</v>
          </cell>
          <cell r="U1484" t="str">
            <v>IRP_SCCT</v>
          </cell>
          <cell r="V1484" t="str">
            <v>UT</v>
          </cell>
          <cell r="W1484" t="str">
            <v>No</v>
          </cell>
        </row>
        <row r="1485">
          <cell r="A1485">
            <v>1294876</v>
          </cell>
          <cell r="B1485" t="str">
            <v>I_US4_SC_ICA</v>
          </cell>
          <cell r="C1485" t="str">
            <v>I_US4_SC_ICA</v>
          </cell>
          <cell r="D1485" t="str">
            <v>I_US4_SC_ICA</v>
          </cell>
          <cell r="E1485" t="str">
            <v>New Thermal</v>
          </cell>
          <cell r="F1485" t="str">
            <v>East</v>
          </cell>
          <cell r="G1485" t="str">
            <v>IC Aero US</v>
          </cell>
          <cell r="H1485" t="str">
            <v/>
          </cell>
          <cell r="I1485" t="str">
            <v/>
          </cell>
          <cell r="J1485" t="str">
            <v>Gas</v>
          </cell>
          <cell r="K1485" t="str">
            <v>Gas- Peaking</v>
          </cell>
          <cell r="L1485" t="str">
            <v>Utah-S</v>
          </cell>
          <cell r="M1485" t="str">
            <v>Gas</v>
          </cell>
          <cell r="N1485" t="str">
            <v>Gas</v>
          </cell>
          <cell r="O1485" t="str">
            <v/>
          </cell>
          <cell r="P1485" t="str">
            <v>Thermal</v>
          </cell>
          <cell r="Q1485" t="str">
            <v>Gas</v>
          </cell>
          <cell r="R1485" t="str">
            <v>Thermal</v>
          </cell>
          <cell r="S1485" t="str">
            <v>Gas</v>
          </cell>
          <cell r="T1485" t="str">
            <v>IC Aero US</v>
          </cell>
          <cell r="U1485" t="str">
            <v>IRP_SCCT</v>
          </cell>
          <cell r="V1485" t="str">
            <v>UT</v>
          </cell>
          <cell r="W1485" t="str">
            <v>No</v>
          </cell>
        </row>
        <row r="1486">
          <cell r="A1486">
            <v>1294879</v>
          </cell>
          <cell r="B1486" t="str">
            <v>I_US4_WD</v>
          </cell>
          <cell r="C1486" t="str">
            <v>I_US4_WD</v>
          </cell>
          <cell r="D1486" t="str">
            <v>I_US4_WD</v>
          </cell>
          <cell r="E1486" t="str">
            <v>New Thermal</v>
          </cell>
          <cell r="F1486" t="str">
            <v>East</v>
          </cell>
          <cell r="G1486" t="str">
            <v>Wind, UT</v>
          </cell>
          <cell r="H1486"/>
          <cell r="I1486"/>
          <cell r="J1486" t="str">
            <v>Wind</v>
          </cell>
          <cell r="K1486" t="str">
            <v>Renewable - Wind</v>
          </cell>
          <cell r="L1486" t="str">
            <v/>
          </cell>
          <cell r="M1486" t="str">
            <v>Wind</v>
          </cell>
          <cell r="N1486" t="str">
            <v>Wind</v>
          </cell>
          <cell r="O1486" t="str">
            <v/>
          </cell>
          <cell r="P1486" t="str">
            <v>Wind</v>
          </cell>
          <cell r="Q1486" t="str">
            <v>Wind</v>
          </cell>
          <cell r="R1486" t="str">
            <v>Wind</v>
          </cell>
          <cell r="S1486" t="str">
            <v>Wind</v>
          </cell>
          <cell r="T1486" t="str">
            <v>Wind, UT</v>
          </cell>
          <cell r="U1486" t="str">
            <v>Wind</v>
          </cell>
          <cell r="V1486" t="str">
            <v>UT</v>
          </cell>
          <cell r="W1486" t="str">
            <v>Yes</v>
          </cell>
        </row>
        <row r="1487">
          <cell r="A1487">
            <v>1294805</v>
          </cell>
          <cell r="B1487" t="str">
            <v>I_WN2_BAT_LI</v>
          </cell>
          <cell r="C1487" t="str">
            <v>I_WN2_BAT_LI</v>
          </cell>
          <cell r="D1487" t="str">
            <v>I_WN2_BAT_LI</v>
          </cell>
          <cell r="E1487" t="str">
            <v>New Pumped Storage</v>
          </cell>
          <cell r="F1487" t="str">
            <v>East</v>
          </cell>
          <cell r="G1487" t="str">
            <v>Battery Storage - WYNE</v>
          </cell>
          <cell r="H1487" t="str">
            <v/>
          </cell>
          <cell r="I1487" t="str">
            <v/>
          </cell>
          <cell r="J1487" t="str">
            <v>Other</v>
          </cell>
          <cell r="K1487" t="str">
            <v>Storage - Other</v>
          </cell>
          <cell r="L1487" t="str">
            <v/>
          </cell>
          <cell r="M1487" t="str">
            <v>Other</v>
          </cell>
          <cell r="N1487" t="str">
            <v>Other</v>
          </cell>
          <cell r="O1487" t="str">
            <v/>
          </cell>
          <cell r="P1487" t="str">
            <v>Storage</v>
          </cell>
          <cell r="Q1487" t="str">
            <v>Battery</v>
          </cell>
          <cell r="R1487" t="str">
            <v>Storage</v>
          </cell>
          <cell r="S1487" t="str">
            <v>Battery</v>
          </cell>
          <cell r="T1487" t="str">
            <v>Battery Storage - East</v>
          </cell>
          <cell r="U1487" t="str">
            <v>Storage</v>
          </cell>
          <cell r="V1487" t="str">
            <v>WY</v>
          </cell>
          <cell r="W1487" t="str">
            <v>No</v>
          </cell>
        </row>
        <row r="1488">
          <cell r="A1488">
            <v>1294806</v>
          </cell>
          <cell r="B1488" t="str">
            <v>I_WN3_BAT_LI</v>
          </cell>
          <cell r="C1488" t="str">
            <v>I_WN3_BAT_LI</v>
          </cell>
          <cell r="D1488" t="str">
            <v>I_WN3_BAT_LI</v>
          </cell>
          <cell r="E1488" t="str">
            <v>New Pumped Storage</v>
          </cell>
          <cell r="F1488" t="str">
            <v>East</v>
          </cell>
          <cell r="G1488" t="str">
            <v>Battery Storage - WYNE</v>
          </cell>
          <cell r="H1488" t="str">
            <v/>
          </cell>
          <cell r="I1488" t="str">
            <v/>
          </cell>
          <cell r="J1488" t="str">
            <v>Other</v>
          </cell>
          <cell r="K1488" t="str">
            <v>Storage - Other</v>
          </cell>
          <cell r="L1488" t="str">
            <v/>
          </cell>
          <cell r="M1488" t="str">
            <v>Other</v>
          </cell>
          <cell r="N1488" t="str">
            <v>Other</v>
          </cell>
          <cell r="O1488" t="str">
            <v/>
          </cell>
          <cell r="P1488" t="str">
            <v>Storage</v>
          </cell>
          <cell r="Q1488" t="str">
            <v>Battery</v>
          </cell>
          <cell r="R1488" t="str">
            <v>Storage</v>
          </cell>
          <cell r="S1488" t="str">
            <v>Battery</v>
          </cell>
          <cell r="T1488" t="str">
            <v>Battery Storage - East</v>
          </cell>
          <cell r="U1488" t="str">
            <v>Storage</v>
          </cell>
          <cell r="V1488" t="str">
            <v>WY</v>
          </cell>
          <cell r="W1488" t="str">
            <v>No</v>
          </cell>
        </row>
        <row r="1489">
          <cell r="A1489">
            <v>1294808</v>
          </cell>
          <cell r="B1489" t="str">
            <v>I_WN2_CC_G1</v>
          </cell>
          <cell r="C1489" t="str">
            <v>I_WN2_CC_G1</v>
          </cell>
          <cell r="D1489" t="str">
            <v>I_WN2_CC_G1</v>
          </cell>
          <cell r="E1489" t="str">
            <v>New Thermal</v>
          </cell>
          <cell r="F1489" t="str">
            <v>East</v>
          </cell>
          <cell r="G1489" t="str">
            <v>CCCT - Wyoming-NE - G 1x1</v>
          </cell>
          <cell r="H1489" t="str">
            <v/>
          </cell>
          <cell r="I1489" t="str">
            <v/>
          </cell>
          <cell r="J1489" t="str">
            <v>Gas</v>
          </cell>
          <cell r="K1489" t="str">
            <v>Gas - CCCT</v>
          </cell>
          <cell r="L1489" t="str">
            <v>Wyoming-NE</v>
          </cell>
          <cell r="M1489" t="str">
            <v>Gas</v>
          </cell>
          <cell r="N1489" t="str">
            <v>Gas</v>
          </cell>
          <cell r="O1489" t="str">
            <v/>
          </cell>
          <cell r="P1489" t="str">
            <v>Thermal</v>
          </cell>
          <cell r="Q1489" t="str">
            <v>CCCT</v>
          </cell>
          <cell r="R1489" t="str">
            <v>Thermal</v>
          </cell>
          <cell r="S1489" t="str">
            <v>CCCT</v>
          </cell>
          <cell r="T1489" t="str">
            <v>CCCT - Wyoming-NE - G 1x1</v>
          </cell>
          <cell r="U1489" t="str">
            <v>IRP_CCCT</v>
          </cell>
          <cell r="V1489" t="str">
            <v>WY</v>
          </cell>
          <cell r="W1489" t="str">
            <v>No</v>
          </cell>
        </row>
        <row r="1490">
          <cell r="A1490">
            <v>1294810</v>
          </cell>
          <cell r="B1490" t="str">
            <v>I_WN2_CC_G1D</v>
          </cell>
          <cell r="C1490" t="str">
            <v>I_WN2_CC_G1D</v>
          </cell>
          <cell r="D1490" t="str">
            <v>I_WN2_CC_G1D</v>
          </cell>
          <cell r="E1490" t="str">
            <v>New Thermal</v>
          </cell>
          <cell r="F1490" t="str">
            <v>East</v>
          </cell>
          <cell r="G1490" t="str">
            <v>CCCT - Wyoming-NE - G 1x1</v>
          </cell>
          <cell r="H1490" t="str">
            <v/>
          </cell>
          <cell r="I1490" t="str">
            <v/>
          </cell>
          <cell r="J1490" t="str">
            <v>Gas</v>
          </cell>
          <cell r="K1490" t="str">
            <v>Gas - CCCT</v>
          </cell>
          <cell r="L1490" t="str">
            <v>Wyoming-NE</v>
          </cell>
          <cell r="M1490" t="str">
            <v>Gas</v>
          </cell>
          <cell r="N1490" t="str">
            <v>Gas</v>
          </cell>
          <cell r="O1490" t="str">
            <v/>
          </cell>
          <cell r="P1490" t="str">
            <v>Thermal</v>
          </cell>
          <cell r="Q1490" t="str">
            <v>CCCT</v>
          </cell>
          <cell r="R1490" t="str">
            <v>Thermal</v>
          </cell>
          <cell r="S1490" t="str">
            <v>CCCT</v>
          </cell>
          <cell r="T1490" t="str">
            <v>CCCT - Wyoming-NE - G 1x1</v>
          </cell>
          <cell r="U1490" t="str">
            <v>IRP_CCCT</v>
          </cell>
          <cell r="V1490" t="str">
            <v>WY</v>
          </cell>
          <cell r="W1490" t="str">
            <v>No</v>
          </cell>
        </row>
        <row r="1491">
          <cell r="A1491">
            <v>1294817</v>
          </cell>
          <cell r="B1491" t="str">
            <v>I_WN2_CC_J1</v>
          </cell>
          <cell r="C1491" t="str">
            <v>I_WN2_CC_J1</v>
          </cell>
          <cell r="D1491" t="str">
            <v>I_WN2_CC_J1</v>
          </cell>
          <cell r="E1491" t="str">
            <v>New Thermal</v>
          </cell>
          <cell r="F1491" t="str">
            <v>East</v>
          </cell>
          <cell r="G1491" t="str">
            <v>CCCT - Wyoming-NE - J 1x1</v>
          </cell>
          <cell r="H1491" t="str">
            <v/>
          </cell>
          <cell r="I1491" t="str">
            <v/>
          </cell>
          <cell r="J1491" t="str">
            <v>Gas</v>
          </cell>
          <cell r="K1491" t="str">
            <v>Gas - CCCT</v>
          </cell>
          <cell r="L1491" t="str">
            <v>Wyoming-NE</v>
          </cell>
          <cell r="M1491" t="str">
            <v>Gas</v>
          </cell>
          <cell r="N1491" t="str">
            <v>Gas</v>
          </cell>
          <cell r="O1491" t="str">
            <v/>
          </cell>
          <cell r="P1491" t="str">
            <v>Thermal</v>
          </cell>
          <cell r="Q1491" t="str">
            <v>CCCT</v>
          </cell>
          <cell r="R1491" t="str">
            <v>Thermal</v>
          </cell>
          <cell r="S1491" t="str">
            <v>CCCT</v>
          </cell>
          <cell r="T1491" t="str">
            <v>CCCT - Wyoming-NE - J 1x1</v>
          </cell>
          <cell r="U1491" t="str">
            <v>IRP_CCCT</v>
          </cell>
          <cell r="V1491" t="str">
            <v>WY</v>
          </cell>
          <cell r="W1491" t="str">
            <v>No</v>
          </cell>
        </row>
        <row r="1492">
          <cell r="A1492">
            <v>1294819</v>
          </cell>
          <cell r="B1492" t="str">
            <v>I_WN2_CC_J1D</v>
          </cell>
          <cell r="C1492" t="str">
            <v>I_WN2_CC_J1D</v>
          </cell>
          <cell r="D1492" t="str">
            <v>I_WN2_CC_J1D</v>
          </cell>
          <cell r="E1492" t="str">
            <v>New Thermal</v>
          </cell>
          <cell r="F1492" t="str">
            <v>East</v>
          </cell>
          <cell r="G1492" t="str">
            <v>CCCT - Wyoming-NE - J 1x1</v>
          </cell>
          <cell r="H1492" t="str">
            <v/>
          </cell>
          <cell r="I1492" t="str">
            <v/>
          </cell>
          <cell r="J1492" t="str">
            <v>Gas</v>
          </cell>
          <cell r="K1492" t="str">
            <v>Gas - CCCT</v>
          </cell>
          <cell r="L1492" t="str">
            <v>Wyoming-NE</v>
          </cell>
          <cell r="M1492" t="str">
            <v>Gas</v>
          </cell>
          <cell r="N1492" t="str">
            <v>Gas</v>
          </cell>
          <cell r="O1492" t="str">
            <v/>
          </cell>
          <cell r="P1492" t="str">
            <v>Thermal</v>
          </cell>
          <cell r="Q1492" t="str">
            <v>CCCT</v>
          </cell>
          <cell r="R1492" t="str">
            <v>Thermal</v>
          </cell>
          <cell r="S1492" t="str">
            <v>CCCT</v>
          </cell>
          <cell r="T1492" t="str">
            <v>CCCT - Wyoming-NE - J 1x1</v>
          </cell>
          <cell r="U1492" t="str">
            <v>IRP_CCCT</v>
          </cell>
          <cell r="V1492" t="str">
            <v>WY</v>
          </cell>
          <cell r="W1492" t="str">
            <v>No</v>
          </cell>
        </row>
        <row r="1493">
          <cell r="A1493">
            <v>1294821</v>
          </cell>
          <cell r="B1493" t="str">
            <v>I_WN2_SC_FRM</v>
          </cell>
          <cell r="C1493" t="str">
            <v>I_WN2_SC_FRM</v>
          </cell>
          <cell r="D1493" t="str">
            <v>I_WN2_SC_FRM</v>
          </cell>
          <cell r="E1493" t="str">
            <v>New Thermal</v>
          </cell>
          <cell r="F1493" t="str">
            <v>East</v>
          </cell>
          <cell r="G1493" t="str">
            <v>SCCT Frame WYNE</v>
          </cell>
          <cell r="H1493" t="str">
            <v/>
          </cell>
          <cell r="I1493" t="str">
            <v/>
          </cell>
          <cell r="J1493" t="str">
            <v>Gas</v>
          </cell>
          <cell r="K1493" t="str">
            <v>Gas- Peaking</v>
          </cell>
          <cell r="L1493" t="str">
            <v>Wyoming-NE</v>
          </cell>
          <cell r="M1493" t="str">
            <v>Gas</v>
          </cell>
          <cell r="N1493" t="str">
            <v>Gas</v>
          </cell>
          <cell r="O1493">
            <v>0</v>
          </cell>
          <cell r="P1493" t="str">
            <v>Thermal</v>
          </cell>
          <cell r="Q1493" t="str">
            <v>SCCT</v>
          </cell>
          <cell r="R1493" t="str">
            <v>Thermal</v>
          </cell>
          <cell r="S1493" t="str">
            <v>SCCT</v>
          </cell>
          <cell r="T1493" t="str">
            <v>SCCT Frame WYNE</v>
          </cell>
          <cell r="U1493" t="str">
            <v>IRP_SCCT</v>
          </cell>
          <cell r="V1493" t="str">
            <v>WY</v>
          </cell>
          <cell r="W1493" t="str">
            <v>No</v>
          </cell>
        </row>
        <row r="1494">
          <cell r="A1494">
            <v>1294823</v>
          </cell>
          <cell r="B1494" t="str">
            <v>I_WN2_SC_ICA</v>
          </cell>
          <cell r="C1494" t="str">
            <v>I_WN2_SC_ICA</v>
          </cell>
          <cell r="D1494" t="str">
            <v>I_WN2_SC_ICA</v>
          </cell>
          <cell r="E1494" t="str">
            <v>New Thermal</v>
          </cell>
          <cell r="F1494" t="str">
            <v>East</v>
          </cell>
          <cell r="G1494" t="str">
            <v>IC Aero WYNE</v>
          </cell>
          <cell r="H1494" t="str">
            <v/>
          </cell>
          <cell r="I1494" t="str">
            <v/>
          </cell>
          <cell r="J1494" t="str">
            <v>Gas</v>
          </cell>
          <cell r="K1494" t="str">
            <v>Gas- Peaking</v>
          </cell>
          <cell r="L1494" t="str">
            <v>Wyoming-NE</v>
          </cell>
          <cell r="M1494" t="str">
            <v>Gas</v>
          </cell>
          <cell r="N1494" t="str">
            <v>Gas</v>
          </cell>
          <cell r="O1494" t="str">
            <v/>
          </cell>
          <cell r="P1494" t="str">
            <v>Thermal</v>
          </cell>
          <cell r="Q1494" t="str">
            <v>Gas</v>
          </cell>
          <cell r="R1494" t="str">
            <v>Thermal</v>
          </cell>
          <cell r="S1494" t="str">
            <v>Gas</v>
          </cell>
          <cell r="T1494" t="str">
            <v>IC Aero WYNE</v>
          </cell>
          <cell r="U1494" t="str">
            <v>IRP_SCCT</v>
          </cell>
          <cell r="V1494" t="str">
            <v>WY</v>
          </cell>
          <cell r="W1494" t="str">
            <v>No</v>
          </cell>
        </row>
        <row r="1495">
          <cell r="A1495">
            <v>1294825</v>
          </cell>
          <cell r="B1495" t="str">
            <v>I_WN2_SC_RE</v>
          </cell>
          <cell r="C1495" t="str">
            <v>I_WN2_SC_RE</v>
          </cell>
          <cell r="D1495" t="str">
            <v>I_WN2_SC_RE</v>
          </cell>
          <cell r="E1495" t="str">
            <v>New Thermal</v>
          </cell>
          <cell r="F1495" t="str">
            <v>East</v>
          </cell>
          <cell r="G1495" t="str">
            <v>Reciprocating Engine - East</v>
          </cell>
          <cell r="H1495" t="str">
            <v/>
          </cell>
          <cell r="I1495" t="str">
            <v/>
          </cell>
          <cell r="J1495" t="str">
            <v>Gas</v>
          </cell>
          <cell r="K1495" t="str">
            <v>Gas- Peaking</v>
          </cell>
          <cell r="L1495" t="str">
            <v>Wyoming-NE</v>
          </cell>
          <cell r="M1495" t="str">
            <v>Gas</v>
          </cell>
          <cell r="N1495" t="str">
            <v>Gas</v>
          </cell>
          <cell r="O1495" t="str">
            <v/>
          </cell>
          <cell r="P1495" t="str">
            <v>Thermal</v>
          </cell>
          <cell r="Q1495" t="str">
            <v>GAS</v>
          </cell>
          <cell r="R1495" t="str">
            <v>Thermal</v>
          </cell>
          <cell r="S1495" t="str">
            <v>GAS</v>
          </cell>
          <cell r="T1495" t="str">
            <v>Reciprocating Engine - East</v>
          </cell>
          <cell r="U1495" t="str">
            <v>IRP_SCCT</v>
          </cell>
          <cell r="V1495" t="str">
            <v>WY</v>
          </cell>
          <cell r="W1495" t="str">
            <v>No</v>
          </cell>
        </row>
        <row r="1496">
          <cell r="A1496">
            <v>1294809</v>
          </cell>
          <cell r="B1496" t="str">
            <v>I_WN3_CC_G1</v>
          </cell>
          <cell r="C1496" t="str">
            <v>I_WN3_CC_G1</v>
          </cell>
          <cell r="D1496" t="str">
            <v>I_WN3_CC_G1</v>
          </cell>
          <cell r="E1496" t="str">
            <v>New Thermal</v>
          </cell>
          <cell r="F1496" t="str">
            <v>East</v>
          </cell>
          <cell r="G1496" t="str">
            <v>CCCT - Wyoming-NE - G 1x1</v>
          </cell>
          <cell r="H1496" t="str">
            <v/>
          </cell>
          <cell r="I1496" t="str">
            <v/>
          </cell>
          <cell r="J1496" t="str">
            <v>Gas</v>
          </cell>
          <cell r="K1496" t="str">
            <v>Gas - CCCT</v>
          </cell>
          <cell r="L1496" t="str">
            <v>Wyoming-NE</v>
          </cell>
          <cell r="M1496" t="str">
            <v>Gas</v>
          </cell>
          <cell r="N1496" t="str">
            <v>Gas</v>
          </cell>
          <cell r="O1496" t="str">
            <v/>
          </cell>
          <cell r="P1496" t="str">
            <v>Thermal</v>
          </cell>
          <cell r="Q1496" t="str">
            <v>CCCT</v>
          </cell>
          <cell r="R1496" t="str">
            <v>Thermal</v>
          </cell>
          <cell r="S1496" t="str">
            <v>CCCT</v>
          </cell>
          <cell r="T1496" t="str">
            <v>CCCT - Wyoming-NE - G 1x1</v>
          </cell>
          <cell r="U1496" t="str">
            <v>IRP_CCCT</v>
          </cell>
          <cell r="V1496" t="str">
            <v>WY</v>
          </cell>
          <cell r="W1496" t="str">
            <v>No</v>
          </cell>
        </row>
        <row r="1497">
          <cell r="A1497">
            <v>1294811</v>
          </cell>
          <cell r="B1497" t="str">
            <v>I_WN3_CC_G1D</v>
          </cell>
          <cell r="C1497" t="str">
            <v>I_WN3_CC_G1D</v>
          </cell>
          <cell r="D1497" t="str">
            <v>I_WN3_CC_G1D</v>
          </cell>
          <cell r="E1497" t="str">
            <v>New Thermal</v>
          </cell>
          <cell r="F1497" t="str">
            <v>East</v>
          </cell>
          <cell r="G1497" t="str">
            <v>CCCT - Wyoming-NE - G 1x1</v>
          </cell>
          <cell r="H1497" t="str">
            <v/>
          </cell>
          <cell r="I1497" t="str">
            <v/>
          </cell>
          <cell r="J1497" t="str">
            <v>Gas</v>
          </cell>
          <cell r="K1497" t="str">
            <v>Gas - CCCT</v>
          </cell>
          <cell r="L1497" t="str">
            <v>Wyoming-NE</v>
          </cell>
          <cell r="M1497" t="str">
            <v>Gas</v>
          </cell>
          <cell r="N1497" t="str">
            <v>Gas</v>
          </cell>
          <cell r="O1497" t="str">
            <v/>
          </cell>
          <cell r="P1497" t="str">
            <v>Thermal</v>
          </cell>
          <cell r="Q1497" t="str">
            <v>CCCT</v>
          </cell>
          <cell r="R1497" t="str">
            <v>Thermal</v>
          </cell>
          <cell r="S1497" t="str">
            <v>CCCT</v>
          </cell>
          <cell r="T1497" t="str">
            <v>CCCT - Wyoming-NE - G 1x1</v>
          </cell>
          <cell r="U1497" t="str">
            <v>IRP_CCCT</v>
          </cell>
          <cell r="V1497" t="str">
            <v>WY</v>
          </cell>
          <cell r="W1497" t="str">
            <v>No</v>
          </cell>
        </row>
        <row r="1498">
          <cell r="A1498">
            <v>1294818</v>
          </cell>
          <cell r="B1498" t="str">
            <v>I_WN3_CC_J1</v>
          </cell>
          <cell r="C1498" t="str">
            <v>I_WN3_CC_J1</v>
          </cell>
          <cell r="D1498" t="str">
            <v>I_WN3_CC_J1</v>
          </cell>
          <cell r="E1498" t="str">
            <v>New Thermal</v>
          </cell>
          <cell r="F1498" t="str">
            <v>East</v>
          </cell>
          <cell r="G1498" t="str">
            <v>CCCT - Wyoming-NE - J 1x1</v>
          </cell>
          <cell r="H1498" t="str">
            <v/>
          </cell>
          <cell r="I1498" t="str">
            <v/>
          </cell>
          <cell r="J1498" t="str">
            <v>Gas</v>
          </cell>
          <cell r="K1498" t="str">
            <v>Gas - CCCT</v>
          </cell>
          <cell r="L1498" t="str">
            <v>Wyoming-NE</v>
          </cell>
          <cell r="M1498" t="str">
            <v>Gas</v>
          </cell>
          <cell r="N1498" t="str">
            <v>Gas</v>
          </cell>
          <cell r="O1498" t="str">
            <v/>
          </cell>
          <cell r="P1498" t="str">
            <v>Thermal</v>
          </cell>
          <cell r="Q1498" t="str">
            <v>CCCT</v>
          </cell>
          <cell r="R1498" t="str">
            <v>Thermal</v>
          </cell>
          <cell r="S1498" t="str">
            <v>CCCT</v>
          </cell>
          <cell r="T1498" t="str">
            <v>CCCT - Wyoming-NE - J 1x1</v>
          </cell>
          <cell r="U1498" t="str">
            <v>IRP_CCCT</v>
          </cell>
          <cell r="V1498" t="str">
            <v>WY</v>
          </cell>
          <cell r="W1498" t="str">
            <v>No</v>
          </cell>
        </row>
        <row r="1499">
          <cell r="A1499">
            <v>1294820</v>
          </cell>
          <cell r="B1499" t="str">
            <v>I_WN3_CC_J1D</v>
          </cell>
          <cell r="C1499" t="str">
            <v>I_WN3_CC_J1D</v>
          </cell>
          <cell r="D1499" t="str">
            <v>I_WN3_CC_J1D</v>
          </cell>
          <cell r="E1499" t="str">
            <v>New Thermal</v>
          </cell>
          <cell r="F1499" t="str">
            <v>East</v>
          </cell>
          <cell r="G1499" t="str">
            <v>CCCT - Wyoming-NE - J 1x1</v>
          </cell>
          <cell r="H1499" t="str">
            <v/>
          </cell>
          <cell r="I1499" t="str">
            <v/>
          </cell>
          <cell r="J1499" t="str">
            <v>Gas</v>
          </cell>
          <cell r="K1499" t="str">
            <v>Gas - CCCT</v>
          </cell>
          <cell r="L1499" t="str">
            <v>Wyoming-NE</v>
          </cell>
          <cell r="M1499" t="str">
            <v>Gas</v>
          </cell>
          <cell r="N1499" t="str">
            <v>Gas</v>
          </cell>
          <cell r="O1499" t="str">
            <v/>
          </cell>
          <cell r="P1499" t="str">
            <v>Thermal</v>
          </cell>
          <cell r="Q1499" t="str">
            <v>CCCT</v>
          </cell>
          <cell r="R1499" t="str">
            <v>Thermal</v>
          </cell>
          <cell r="S1499" t="str">
            <v>CCCT</v>
          </cell>
          <cell r="T1499" t="str">
            <v>CCCT - Wyoming-NE - J 1x1</v>
          </cell>
          <cell r="U1499" t="str">
            <v>IRP_CCCT</v>
          </cell>
          <cell r="V1499" t="str">
            <v>WY</v>
          </cell>
          <cell r="W1499" t="str">
            <v>No</v>
          </cell>
        </row>
        <row r="1500">
          <cell r="A1500">
            <v>1294822</v>
          </cell>
          <cell r="B1500" t="str">
            <v>I_WN3_SC_FRM</v>
          </cell>
          <cell r="C1500" t="str">
            <v>I_WN3_SC_FRM</v>
          </cell>
          <cell r="D1500" t="str">
            <v>I_WN3_SC_FRM</v>
          </cell>
          <cell r="E1500" t="str">
            <v>New Thermal</v>
          </cell>
          <cell r="F1500" t="str">
            <v>East</v>
          </cell>
          <cell r="G1500" t="str">
            <v>SCCT Frame WYNE</v>
          </cell>
          <cell r="H1500" t="str">
            <v/>
          </cell>
          <cell r="I1500" t="str">
            <v/>
          </cell>
          <cell r="J1500" t="str">
            <v>Gas</v>
          </cell>
          <cell r="K1500" t="str">
            <v>Gas- Peaking</v>
          </cell>
          <cell r="L1500" t="str">
            <v>Wyoming-NE</v>
          </cell>
          <cell r="M1500" t="str">
            <v>Gas</v>
          </cell>
          <cell r="N1500" t="str">
            <v>Gas</v>
          </cell>
          <cell r="O1500">
            <v>0</v>
          </cell>
          <cell r="P1500" t="str">
            <v>Thermal</v>
          </cell>
          <cell r="Q1500" t="str">
            <v>SCCT</v>
          </cell>
          <cell r="R1500" t="str">
            <v>Thermal</v>
          </cell>
          <cell r="S1500" t="str">
            <v>SCCT</v>
          </cell>
          <cell r="T1500" t="str">
            <v>SCCT Frame WYNE</v>
          </cell>
          <cell r="U1500" t="str">
            <v>IRP_SCCT</v>
          </cell>
          <cell r="V1500" t="str">
            <v>WY</v>
          </cell>
          <cell r="W1500" t="str">
            <v>No</v>
          </cell>
        </row>
        <row r="1501">
          <cell r="A1501">
            <v>1294824</v>
          </cell>
          <cell r="B1501" t="str">
            <v>I_WN3_SC_ICA</v>
          </cell>
          <cell r="C1501" t="str">
            <v>I_WN3_SC_ICA</v>
          </cell>
          <cell r="D1501" t="str">
            <v>I_WN3_SC_ICA</v>
          </cell>
          <cell r="E1501" t="str">
            <v>New Thermal</v>
          </cell>
          <cell r="F1501" t="str">
            <v>East</v>
          </cell>
          <cell r="G1501" t="str">
            <v>IC Aero WYNE</v>
          </cell>
          <cell r="H1501" t="str">
            <v/>
          </cell>
          <cell r="I1501" t="str">
            <v/>
          </cell>
          <cell r="J1501" t="str">
            <v>Gas</v>
          </cell>
          <cell r="K1501" t="str">
            <v>Gas- Peaking</v>
          </cell>
          <cell r="L1501" t="str">
            <v>Wyoming-NE</v>
          </cell>
          <cell r="M1501" t="str">
            <v>Gas</v>
          </cell>
          <cell r="N1501" t="str">
            <v>Gas</v>
          </cell>
          <cell r="O1501" t="str">
            <v/>
          </cell>
          <cell r="P1501" t="str">
            <v>Thermal</v>
          </cell>
          <cell r="Q1501" t="str">
            <v>Gas</v>
          </cell>
          <cell r="R1501" t="str">
            <v>Thermal</v>
          </cell>
          <cell r="S1501" t="str">
            <v>Gas</v>
          </cell>
          <cell r="T1501" t="str">
            <v>IC Aero WYNE</v>
          </cell>
          <cell r="U1501" t="str">
            <v>IRP_SCCT</v>
          </cell>
          <cell r="V1501" t="str">
            <v>WY</v>
          </cell>
          <cell r="W1501" t="str">
            <v>No</v>
          </cell>
        </row>
        <row r="1502">
          <cell r="A1502">
            <v>1294841</v>
          </cell>
          <cell r="B1502" t="str">
            <v>I_WN3_SC_RE</v>
          </cell>
          <cell r="C1502" t="str">
            <v>I_WN3_SC_RE</v>
          </cell>
          <cell r="D1502" t="str">
            <v>I_WN3_SC_RE</v>
          </cell>
          <cell r="E1502" t="str">
            <v>New Thermal</v>
          </cell>
          <cell r="F1502" t="str">
            <v>East</v>
          </cell>
          <cell r="G1502" t="str">
            <v>Reciprocating Engine - East</v>
          </cell>
          <cell r="H1502" t="str">
            <v/>
          </cell>
          <cell r="I1502" t="str">
            <v/>
          </cell>
          <cell r="J1502" t="str">
            <v>Gas</v>
          </cell>
          <cell r="K1502" t="str">
            <v>Gas- Peaking</v>
          </cell>
          <cell r="L1502" t="str">
            <v>Wyoming-NE</v>
          </cell>
          <cell r="M1502" t="str">
            <v>Gas</v>
          </cell>
          <cell r="N1502" t="str">
            <v>Gas</v>
          </cell>
          <cell r="O1502" t="str">
            <v/>
          </cell>
          <cell r="P1502" t="str">
            <v>Thermal</v>
          </cell>
          <cell r="Q1502" t="str">
            <v>GAS</v>
          </cell>
          <cell r="R1502" t="str">
            <v>Thermal</v>
          </cell>
          <cell r="S1502" t="str">
            <v>GAS</v>
          </cell>
          <cell r="T1502" t="str">
            <v>Reciprocating Engine - East</v>
          </cell>
          <cell r="U1502" t="str">
            <v>IRP_SCCT</v>
          </cell>
          <cell r="V1502" t="str">
            <v>WY</v>
          </cell>
          <cell r="W1502" t="str">
            <v>No</v>
          </cell>
        </row>
        <row r="1503">
          <cell r="A1503">
            <v>1294891</v>
          </cell>
          <cell r="B1503" t="str">
            <v>I_WS2_BAT_LI</v>
          </cell>
          <cell r="C1503" t="str">
            <v>I_WS2_BAT_LI</v>
          </cell>
          <cell r="D1503" t="str">
            <v>I_WS2_BAT_LI</v>
          </cell>
          <cell r="E1503" t="str">
            <v>New Pumped Storage</v>
          </cell>
          <cell r="F1503" t="str">
            <v>East</v>
          </cell>
          <cell r="G1503" t="str">
            <v>Battery Storage - WYSW</v>
          </cell>
          <cell r="H1503" t="str">
            <v/>
          </cell>
          <cell r="I1503" t="str">
            <v/>
          </cell>
          <cell r="J1503" t="str">
            <v>Other</v>
          </cell>
          <cell r="K1503" t="str">
            <v>Storage - Other</v>
          </cell>
          <cell r="L1503" t="str">
            <v/>
          </cell>
          <cell r="M1503" t="str">
            <v>Other</v>
          </cell>
          <cell r="N1503" t="str">
            <v>Other</v>
          </cell>
          <cell r="O1503" t="str">
            <v/>
          </cell>
          <cell r="P1503" t="str">
            <v>Storage</v>
          </cell>
          <cell r="Q1503" t="str">
            <v>Battery</v>
          </cell>
          <cell r="R1503" t="str">
            <v>Storage</v>
          </cell>
          <cell r="S1503" t="str">
            <v>Battery</v>
          </cell>
          <cell r="T1503" t="str">
            <v>Battery Storage - East</v>
          </cell>
          <cell r="U1503" t="str">
            <v>Storage</v>
          </cell>
          <cell r="V1503" t="str">
            <v>WY</v>
          </cell>
          <cell r="W1503" t="str">
            <v>No</v>
          </cell>
        </row>
        <row r="1504">
          <cell r="A1504">
            <v>1294895</v>
          </cell>
          <cell r="B1504" t="str">
            <v>I_WS2_CC_G1</v>
          </cell>
          <cell r="C1504" t="str">
            <v>I_WS2_CC_G1</v>
          </cell>
          <cell r="D1504" t="str">
            <v>I_WS2_CC_G1</v>
          </cell>
          <cell r="E1504" t="str">
            <v>New Thermal</v>
          </cell>
          <cell r="F1504" t="str">
            <v>East</v>
          </cell>
          <cell r="G1504" t="str">
            <v>CCCT - Wyoming-SW - G 1x1</v>
          </cell>
          <cell r="H1504" t="str">
            <v/>
          </cell>
          <cell r="I1504" t="str">
            <v/>
          </cell>
          <cell r="J1504" t="str">
            <v>Gas</v>
          </cell>
          <cell r="K1504" t="str">
            <v>Gas - CCCT</v>
          </cell>
          <cell r="L1504" t="str">
            <v>Wyoming-SW</v>
          </cell>
          <cell r="M1504" t="str">
            <v>Gas</v>
          </cell>
          <cell r="N1504" t="str">
            <v>Gas</v>
          </cell>
          <cell r="O1504" t="str">
            <v/>
          </cell>
          <cell r="P1504" t="str">
            <v>Thermal</v>
          </cell>
          <cell r="Q1504" t="str">
            <v>CCCT</v>
          </cell>
          <cell r="R1504" t="str">
            <v>Thermal</v>
          </cell>
          <cell r="S1504" t="str">
            <v>CCCT</v>
          </cell>
          <cell r="T1504" t="str">
            <v>CCCT - Wyoming-SW - G 1x1</v>
          </cell>
          <cell r="U1504" t="str">
            <v>IRP_CCCT</v>
          </cell>
          <cell r="V1504" t="str">
            <v>WY</v>
          </cell>
          <cell r="W1504" t="str">
            <v>No</v>
          </cell>
        </row>
        <row r="1505">
          <cell r="A1505">
            <v>1294896</v>
          </cell>
          <cell r="B1505" t="str">
            <v>I_WS2_CC_G1D</v>
          </cell>
          <cell r="C1505" t="str">
            <v>I_WS2_CC_G1D</v>
          </cell>
          <cell r="D1505" t="str">
            <v>I_WS2_CC_G1D</v>
          </cell>
          <cell r="E1505" t="str">
            <v>New Thermal</v>
          </cell>
          <cell r="F1505" t="str">
            <v>East</v>
          </cell>
          <cell r="G1505" t="str">
            <v>CCCT - Wyoming-SW - G 1x1</v>
          </cell>
          <cell r="H1505" t="str">
            <v/>
          </cell>
          <cell r="I1505" t="str">
            <v/>
          </cell>
          <cell r="J1505" t="str">
            <v>Gas</v>
          </cell>
          <cell r="K1505" t="str">
            <v>Gas - CCCT</v>
          </cell>
          <cell r="L1505" t="str">
            <v>Wyoming-SW</v>
          </cell>
          <cell r="M1505" t="str">
            <v>Gas</v>
          </cell>
          <cell r="N1505" t="str">
            <v>Gas</v>
          </cell>
          <cell r="O1505" t="str">
            <v/>
          </cell>
          <cell r="P1505" t="str">
            <v>Thermal</v>
          </cell>
          <cell r="Q1505" t="str">
            <v>CCCT</v>
          </cell>
          <cell r="R1505" t="str">
            <v>Thermal</v>
          </cell>
          <cell r="S1505" t="str">
            <v>CCCT</v>
          </cell>
          <cell r="T1505" t="str">
            <v>CCCT - Wyoming-SW - G 1x1</v>
          </cell>
          <cell r="U1505" t="str">
            <v>IRP_CCCT</v>
          </cell>
          <cell r="V1505" t="str">
            <v>WY</v>
          </cell>
          <cell r="W1505" t="str">
            <v>No</v>
          </cell>
        </row>
        <row r="1506">
          <cell r="A1506">
            <v>1294897</v>
          </cell>
          <cell r="B1506" t="str">
            <v>I_WS2_CC_J1</v>
          </cell>
          <cell r="C1506" t="str">
            <v>I_WS2_CC_J1</v>
          </cell>
          <cell r="D1506" t="str">
            <v>I_WS2_CC_J1</v>
          </cell>
          <cell r="E1506" t="str">
            <v>New Thermal</v>
          </cell>
          <cell r="F1506" t="str">
            <v>East</v>
          </cell>
          <cell r="G1506" t="str">
            <v>CCCT - Wyoming-SW - J 1x1</v>
          </cell>
          <cell r="H1506" t="str">
            <v/>
          </cell>
          <cell r="I1506" t="str">
            <v/>
          </cell>
          <cell r="J1506" t="str">
            <v>Gas</v>
          </cell>
          <cell r="K1506" t="str">
            <v>Gas - CCCT</v>
          </cell>
          <cell r="L1506" t="str">
            <v>Wyoming-SW</v>
          </cell>
          <cell r="M1506" t="str">
            <v>Gas</v>
          </cell>
          <cell r="N1506" t="str">
            <v>Gas</v>
          </cell>
          <cell r="O1506" t="str">
            <v/>
          </cell>
          <cell r="P1506" t="str">
            <v>Thermal</v>
          </cell>
          <cell r="Q1506" t="str">
            <v>CCCT</v>
          </cell>
          <cell r="R1506" t="str">
            <v>Thermal</v>
          </cell>
          <cell r="S1506" t="str">
            <v>CCCT</v>
          </cell>
          <cell r="T1506" t="str">
            <v>CCCT - Wyoming-SW - J 1x1</v>
          </cell>
          <cell r="U1506" t="str">
            <v>IRP_CCCT</v>
          </cell>
          <cell r="V1506" t="str">
            <v>WY</v>
          </cell>
          <cell r="W1506" t="str">
            <v>No</v>
          </cell>
        </row>
        <row r="1507">
          <cell r="A1507">
            <v>1294898</v>
          </cell>
          <cell r="B1507" t="str">
            <v>I_WS2_CC_J1D</v>
          </cell>
          <cell r="C1507" t="str">
            <v>I_WS2_CC_J1D</v>
          </cell>
          <cell r="D1507" t="str">
            <v>I_WS2_CC_J1D</v>
          </cell>
          <cell r="E1507" t="str">
            <v>New Thermal</v>
          </cell>
          <cell r="F1507" t="str">
            <v>East</v>
          </cell>
          <cell r="G1507" t="str">
            <v>CCCT - Wyoming-SW - J 1x1</v>
          </cell>
          <cell r="H1507" t="str">
            <v/>
          </cell>
          <cell r="I1507" t="str">
            <v/>
          </cell>
          <cell r="J1507" t="str">
            <v>Gas</v>
          </cell>
          <cell r="K1507" t="str">
            <v>Gas - CCCT</v>
          </cell>
          <cell r="L1507" t="str">
            <v>Wyoming-SW</v>
          </cell>
          <cell r="M1507" t="str">
            <v>Gas</v>
          </cell>
          <cell r="N1507" t="str">
            <v>Gas</v>
          </cell>
          <cell r="O1507" t="str">
            <v/>
          </cell>
          <cell r="P1507" t="str">
            <v>Thermal</v>
          </cell>
          <cell r="Q1507" t="str">
            <v>CCCT</v>
          </cell>
          <cell r="R1507" t="str">
            <v>Thermal</v>
          </cell>
          <cell r="S1507" t="str">
            <v>CCCT</v>
          </cell>
          <cell r="T1507" t="str">
            <v>CCCT - Wyoming-SW - J 1x1</v>
          </cell>
          <cell r="U1507" t="str">
            <v>IRP_CCCT</v>
          </cell>
          <cell r="V1507" t="str">
            <v>WY</v>
          </cell>
          <cell r="W1507" t="str">
            <v>No</v>
          </cell>
        </row>
        <row r="1508">
          <cell r="A1508">
            <v>1294892</v>
          </cell>
          <cell r="B1508" t="str">
            <v>I_WS2_PUMP</v>
          </cell>
          <cell r="C1508" t="str">
            <v>I_WS2_PUMP</v>
          </cell>
          <cell r="D1508" t="str">
            <v>I_WS2_PUMP</v>
          </cell>
          <cell r="E1508" t="str">
            <v>New Pumped Storage</v>
          </cell>
          <cell r="F1508" t="str">
            <v>East</v>
          </cell>
          <cell r="G1508" t="str">
            <v>Pump Storage - East</v>
          </cell>
          <cell r="H1508" t="str">
            <v/>
          </cell>
          <cell r="I1508" t="str">
            <v/>
          </cell>
          <cell r="J1508" t="str">
            <v>Other</v>
          </cell>
          <cell r="K1508" t="str">
            <v>Storage - Other</v>
          </cell>
          <cell r="L1508" t="str">
            <v/>
          </cell>
          <cell r="M1508" t="str">
            <v>Other</v>
          </cell>
          <cell r="N1508" t="str">
            <v>Other</v>
          </cell>
          <cell r="O1508" t="str">
            <v/>
          </cell>
          <cell r="P1508" t="str">
            <v>Storage</v>
          </cell>
          <cell r="Q1508" t="str">
            <v>PumpStorage</v>
          </cell>
          <cell r="R1508" t="str">
            <v>Storage</v>
          </cell>
          <cell r="S1508" t="str">
            <v>PumpStorage</v>
          </cell>
          <cell r="T1508" t="str">
            <v>Pump Storage - East</v>
          </cell>
          <cell r="U1508" t="str">
            <v>Storage</v>
          </cell>
          <cell r="V1508" t="str">
            <v>WY</v>
          </cell>
          <cell r="W1508" t="str">
            <v>No</v>
          </cell>
        </row>
        <row r="1509">
          <cell r="A1509">
            <v>1294899</v>
          </cell>
          <cell r="B1509" t="str">
            <v>I_WS2_SC_FRM</v>
          </cell>
          <cell r="C1509" t="str">
            <v>I_WS2_SC_FRM</v>
          </cell>
          <cell r="D1509" t="str">
            <v>I_WS2_SC_FRM</v>
          </cell>
          <cell r="E1509" t="str">
            <v>New Thermal</v>
          </cell>
          <cell r="F1509" t="str">
            <v>East</v>
          </cell>
          <cell r="G1509" t="str">
            <v>SCCT Frame WYSW</v>
          </cell>
          <cell r="H1509" t="str">
            <v/>
          </cell>
          <cell r="I1509" t="str">
            <v/>
          </cell>
          <cell r="J1509" t="str">
            <v>Gas</v>
          </cell>
          <cell r="K1509" t="str">
            <v>Gas- Peaking</v>
          </cell>
          <cell r="L1509" t="str">
            <v>Wyoming-SW</v>
          </cell>
          <cell r="M1509" t="str">
            <v>Gas</v>
          </cell>
          <cell r="N1509" t="str">
            <v>Gas</v>
          </cell>
          <cell r="O1509">
            <v>0</v>
          </cell>
          <cell r="P1509" t="str">
            <v>Thermal</v>
          </cell>
          <cell r="Q1509" t="str">
            <v>SCCT</v>
          </cell>
          <cell r="R1509" t="str">
            <v>Thermal</v>
          </cell>
          <cell r="S1509" t="str">
            <v>SCCT</v>
          </cell>
          <cell r="T1509" t="str">
            <v>SCCT Frame WYSW</v>
          </cell>
          <cell r="U1509" t="str">
            <v>IRP_SCCT</v>
          </cell>
          <cell r="V1509" t="str">
            <v>WY</v>
          </cell>
          <cell r="W1509" t="str">
            <v>No</v>
          </cell>
        </row>
        <row r="1510">
          <cell r="A1510">
            <v>1294900</v>
          </cell>
          <cell r="B1510" t="str">
            <v>I_WS2_SC_ICA</v>
          </cell>
          <cell r="C1510" t="str">
            <v>I_WS2_SC_ICA</v>
          </cell>
          <cell r="D1510" t="str">
            <v>I_WS2_SC_ICA</v>
          </cell>
          <cell r="E1510" t="str">
            <v>New Thermal</v>
          </cell>
          <cell r="F1510" t="str">
            <v>East</v>
          </cell>
          <cell r="G1510" t="str">
            <v>IC Aero WYSW</v>
          </cell>
          <cell r="H1510" t="str">
            <v/>
          </cell>
          <cell r="I1510" t="str">
            <v/>
          </cell>
          <cell r="J1510" t="str">
            <v>Gas</v>
          </cell>
          <cell r="K1510" t="str">
            <v>Gas- Peaking</v>
          </cell>
          <cell r="L1510" t="str">
            <v>Wyoming-SW</v>
          </cell>
          <cell r="M1510" t="str">
            <v>Gas</v>
          </cell>
          <cell r="N1510" t="str">
            <v>Gas</v>
          </cell>
          <cell r="O1510" t="str">
            <v/>
          </cell>
          <cell r="P1510" t="str">
            <v>Thermal</v>
          </cell>
          <cell r="Q1510" t="str">
            <v>Gas</v>
          </cell>
          <cell r="R1510" t="str">
            <v>Thermal</v>
          </cell>
          <cell r="S1510" t="str">
            <v>Gas</v>
          </cell>
          <cell r="T1510" t="str">
            <v>IC Aero WYSW</v>
          </cell>
          <cell r="U1510" t="str">
            <v>IRP_SCCT</v>
          </cell>
          <cell r="V1510" t="str">
            <v>WY</v>
          </cell>
          <cell r="W1510" t="str">
            <v>No</v>
          </cell>
        </row>
        <row r="1511">
          <cell r="A1511">
            <v>1295856</v>
          </cell>
          <cell r="B1511" t="str">
            <v>I_WSR_BAT_LI</v>
          </cell>
          <cell r="C1511" t="str">
            <v>I_WSR_BAT_LI</v>
          </cell>
          <cell r="D1511" t="str">
            <v>I_WSR_BAT_LI</v>
          </cell>
          <cell r="E1511" t="str">
            <v>New Pumped Storage</v>
          </cell>
          <cell r="F1511" t="str">
            <v>East</v>
          </cell>
          <cell r="G1511" t="str">
            <v>Battery Storage - WYSW</v>
          </cell>
          <cell r="H1511" t="str">
            <v/>
          </cell>
          <cell r="I1511" t="str">
            <v/>
          </cell>
          <cell r="J1511" t="str">
            <v>Other</v>
          </cell>
          <cell r="K1511" t="str">
            <v>Storage - Other</v>
          </cell>
          <cell r="L1511" t="str">
            <v/>
          </cell>
          <cell r="M1511" t="str">
            <v>Other</v>
          </cell>
          <cell r="N1511" t="str">
            <v>Other</v>
          </cell>
          <cell r="O1511" t="str">
            <v/>
          </cell>
          <cell r="P1511" t="str">
            <v>Storage</v>
          </cell>
          <cell r="Q1511" t="str">
            <v>Battery</v>
          </cell>
          <cell r="R1511" t="str">
            <v>Storage</v>
          </cell>
          <cell r="S1511" t="str">
            <v>Battery</v>
          </cell>
          <cell r="T1511" t="str">
            <v>Battery Storage - East</v>
          </cell>
          <cell r="U1511" t="str">
            <v>Storage</v>
          </cell>
          <cell r="V1511" t="str">
            <v>WY</v>
          </cell>
          <cell r="W1511" t="str">
            <v>No</v>
          </cell>
        </row>
        <row r="1512">
          <cell r="A1512">
            <v>1383038</v>
          </cell>
          <cell r="B1512" t="str">
            <v>I_JBB_BAT_LI</v>
          </cell>
          <cell r="C1512" t="str">
            <v>I_JBB_BAT_LI</v>
          </cell>
          <cell r="D1512" t="str">
            <v>I_JBB_BAT_LI</v>
          </cell>
          <cell r="E1512" t="str">
            <v>New Pumped Storage</v>
          </cell>
          <cell r="F1512" t="str">
            <v>West</v>
          </cell>
          <cell r="G1512" t="str">
            <v>Battery Storage - Jim bridger</v>
          </cell>
          <cell r="H1512" t="str">
            <v/>
          </cell>
          <cell r="I1512" t="str">
            <v/>
          </cell>
          <cell r="J1512" t="str">
            <v>Other</v>
          </cell>
          <cell r="K1512" t="str">
            <v>Storage - Other</v>
          </cell>
          <cell r="L1512" t="str">
            <v/>
          </cell>
          <cell r="M1512" t="str">
            <v>Other</v>
          </cell>
          <cell r="N1512" t="str">
            <v>Other</v>
          </cell>
          <cell r="O1512" t="str">
            <v/>
          </cell>
          <cell r="P1512" t="str">
            <v>Storage</v>
          </cell>
          <cell r="Q1512" t="str">
            <v>Battery</v>
          </cell>
          <cell r="R1512" t="str">
            <v>Storage</v>
          </cell>
          <cell r="S1512" t="str">
            <v>Battery</v>
          </cell>
          <cell r="T1512" t="str">
            <v>Battery Storage - West</v>
          </cell>
          <cell r="U1512" t="str">
            <v>Storage</v>
          </cell>
          <cell r="V1512" t="str">
            <v>WY</v>
          </cell>
          <cell r="W1512" t="str">
            <v>No</v>
          </cell>
        </row>
        <row r="1513">
          <cell r="A1513">
            <v>1295855</v>
          </cell>
          <cell r="B1513" t="str">
            <v>I_WSR_PUMP</v>
          </cell>
          <cell r="C1513" t="str">
            <v>I_WSR_PUMP</v>
          </cell>
          <cell r="D1513" t="str">
            <v>I_WSR_PUMP</v>
          </cell>
          <cell r="E1513" t="str">
            <v>New Pumped Storage</v>
          </cell>
          <cell r="F1513" t="str">
            <v>East</v>
          </cell>
          <cell r="G1513" t="str">
            <v>Pump Storage - East</v>
          </cell>
          <cell r="H1513" t="str">
            <v/>
          </cell>
          <cell r="I1513" t="str">
            <v/>
          </cell>
          <cell r="J1513" t="str">
            <v>Other</v>
          </cell>
          <cell r="K1513" t="str">
            <v>Storage - Other</v>
          </cell>
          <cell r="L1513" t="str">
            <v/>
          </cell>
          <cell r="M1513" t="str">
            <v>Other</v>
          </cell>
          <cell r="N1513" t="str">
            <v>Other</v>
          </cell>
          <cell r="O1513" t="str">
            <v/>
          </cell>
          <cell r="P1513" t="str">
            <v>Storage</v>
          </cell>
          <cell r="Q1513" t="str">
            <v>PumpStorage</v>
          </cell>
          <cell r="R1513" t="str">
            <v>Storage</v>
          </cell>
          <cell r="S1513" t="str">
            <v>PumpStorage</v>
          </cell>
          <cell r="T1513" t="str">
            <v>Pump Storage - East</v>
          </cell>
          <cell r="U1513" t="str">
            <v>Storage</v>
          </cell>
          <cell r="V1513" t="str">
            <v>WY</v>
          </cell>
          <cell r="W1513" t="str">
            <v>No</v>
          </cell>
        </row>
        <row r="1514">
          <cell r="A1514">
            <v>1294707</v>
          </cell>
          <cell r="B1514" t="str">
            <v>I_WV2_BAT_LI</v>
          </cell>
          <cell r="C1514" t="str">
            <v>I_WV2_BAT_LI</v>
          </cell>
          <cell r="D1514" t="str">
            <v>I_WV2_BAT_LI</v>
          </cell>
          <cell r="E1514" t="str">
            <v>New Pumped Storage</v>
          </cell>
          <cell r="F1514" t="str">
            <v>West</v>
          </cell>
          <cell r="G1514" t="str">
            <v>Battery Storage - Willamette Valley</v>
          </cell>
          <cell r="H1514" t="str">
            <v/>
          </cell>
          <cell r="I1514" t="str">
            <v/>
          </cell>
          <cell r="J1514" t="str">
            <v>Other</v>
          </cell>
          <cell r="K1514" t="str">
            <v>Storage - Other</v>
          </cell>
          <cell r="L1514" t="str">
            <v/>
          </cell>
          <cell r="M1514" t="str">
            <v>Other</v>
          </cell>
          <cell r="N1514" t="str">
            <v>Other</v>
          </cell>
          <cell r="O1514" t="str">
            <v/>
          </cell>
          <cell r="P1514" t="str">
            <v>Storage</v>
          </cell>
          <cell r="Q1514" t="str">
            <v>Battery</v>
          </cell>
          <cell r="R1514" t="str">
            <v>Storage</v>
          </cell>
          <cell r="S1514" t="str">
            <v>Battery</v>
          </cell>
          <cell r="T1514" t="str">
            <v>Battery Storage - West</v>
          </cell>
          <cell r="U1514" t="str">
            <v>Storage</v>
          </cell>
          <cell r="V1514" t="str">
            <v>OR</v>
          </cell>
          <cell r="W1514" t="str">
            <v>No</v>
          </cell>
        </row>
        <row r="1515">
          <cell r="A1515">
            <v>1294683</v>
          </cell>
          <cell r="B1515" t="str">
            <v>I_WV2_CC_G1</v>
          </cell>
          <cell r="C1515" t="str">
            <v>I_WV2_CC_G1</v>
          </cell>
          <cell r="D1515" t="str">
            <v>I_WV2_CC_G1</v>
          </cell>
          <cell r="E1515" t="str">
            <v>New thermal</v>
          </cell>
          <cell r="F1515" t="str">
            <v>West</v>
          </cell>
          <cell r="G1515" t="str">
            <v>CCCT - WillamValcc - G 1x1</v>
          </cell>
          <cell r="H1515" t="str">
            <v/>
          </cell>
          <cell r="I1515" t="str">
            <v/>
          </cell>
          <cell r="J1515" t="str">
            <v>Gas</v>
          </cell>
          <cell r="K1515" t="str">
            <v>Gas - CCCT</v>
          </cell>
          <cell r="L1515" t="str">
            <v>WillamValcc</v>
          </cell>
          <cell r="M1515" t="str">
            <v>Gas</v>
          </cell>
          <cell r="N1515" t="str">
            <v>Gas</v>
          </cell>
          <cell r="O1515" t="str">
            <v/>
          </cell>
          <cell r="P1515" t="str">
            <v>Thermal</v>
          </cell>
          <cell r="Q1515" t="str">
            <v>CCCT</v>
          </cell>
          <cell r="R1515" t="str">
            <v>Thermal</v>
          </cell>
          <cell r="S1515" t="str">
            <v>CCCT</v>
          </cell>
          <cell r="T1515" t="str">
            <v>CCCT - WillamValcc - G 1x1</v>
          </cell>
          <cell r="U1515" t="str">
            <v>IRP_CCCT</v>
          </cell>
          <cell r="V1515" t="str">
            <v>OR</v>
          </cell>
          <cell r="W1515" t="str">
            <v>No</v>
          </cell>
        </row>
        <row r="1516">
          <cell r="A1516">
            <v>1294692</v>
          </cell>
          <cell r="B1516" t="str">
            <v>I_WV2_CC_G1D</v>
          </cell>
          <cell r="C1516" t="str">
            <v>I_WV2_CC_G1D</v>
          </cell>
          <cell r="D1516" t="str">
            <v>I_WV2_CC_G1D</v>
          </cell>
          <cell r="E1516" t="str">
            <v>New thermal</v>
          </cell>
          <cell r="F1516" t="str">
            <v>West</v>
          </cell>
          <cell r="G1516" t="str">
            <v>CCCT - WillamValcc - G 1x1</v>
          </cell>
          <cell r="H1516" t="str">
            <v/>
          </cell>
          <cell r="I1516" t="str">
            <v/>
          </cell>
          <cell r="J1516" t="str">
            <v>Gas</v>
          </cell>
          <cell r="K1516" t="str">
            <v>Gas - CCCT</v>
          </cell>
          <cell r="L1516" t="str">
            <v>WillamValcc</v>
          </cell>
          <cell r="M1516" t="str">
            <v>Gas</v>
          </cell>
          <cell r="N1516" t="str">
            <v>Gas</v>
          </cell>
          <cell r="O1516" t="str">
            <v/>
          </cell>
          <cell r="P1516" t="str">
            <v>Thermal</v>
          </cell>
          <cell r="Q1516" t="str">
            <v>CCCT</v>
          </cell>
          <cell r="R1516" t="str">
            <v>Thermal</v>
          </cell>
          <cell r="S1516" t="str">
            <v>CCCT</v>
          </cell>
          <cell r="T1516" t="str">
            <v>CCCT - WillamValcc - G 1x1</v>
          </cell>
          <cell r="U1516" t="str">
            <v>IRP_CCCT</v>
          </cell>
          <cell r="V1516" t="str">
            <v>OR</v>
          </cell>
          <cell r="W1516" t="str">
            <v>No</v>
          </cell>
        </row>
        <row r="1517">
          <cell r="A1517">
            <v>1294696</v>
          </cell>
          <cell r="B1517" t="str">
            <v>I_WV2_CC_J1</v>
          </cell>
          <cell r="C1517" t="str">
            <v>I_WV2_CC_J1</v>
          </cell>
          <cell r="D1517" t="str">
            <v>I_WV2_CC_J1</v>
          </cell>
          <cell r="E1517" t="str">
            <v>New Thermal</v>
          </cell>
          <cell r="F1517" t="str">
            <v>West</v>
          </cell>
          <cell r="G1517" t="str">
            <v>CCCT - WillamValcc - J 1x1</v>
          </cell>
          <cell r="H1517" t="str">
            <v/>
          </cell>
          <cell r="I1517" t="str">
            <v/>
          </cell>
          <cell r="J1517" t="str">
            <v>Gas</v>
          </cell>
          <cell r="K1517" t="str">
            <v>Gas - CCCT</v>
          </cell>
          <cell r="L1517" t="str">
            <v>WillamValcc</v>
          </cell>
          <cell r="M1517" t="str">
            <v>Gas</v>
          </cell>
          <cell r="N1517" t="str">
            <v>Gas</v>
          </cell>
          <cell r="O1517" t="str">
            <v/>
          </cell>
          <cell r="P1517" t="str">
            <v>Thermal</v>
          </cell>
          <cell r="Q1517" t="str">
            <v>CCCT</v>
          </cell>
          <cell r="R1517" t="str">
            <v>Thermal</v>
          </cell>
          <cell r="S1517" t="str">
            <v>CCCT</v>
          </cell>
          <cell r="T1517" t="str">
            <v>CCCT - WillamValcc - J 1x1</v>
          </cell>
          <cell r="U1517" t="str">
            <v>IRP_CCCT</v>
          </cell>
          <cell r="V1517" t="str">
            <v>OR</v>
          </cell>
          <cell r="W1517" t="str">
            <v>No</v>
          </cell>
        </row>
        <row r="1518">
          <cell r="A1518">
            <v>1294704</v>
          </cell>
          <cell r="B1518" t="str">
            <v>I_WV2_CC_J1D</v>
          </cell>
          <cell r="C1518" t="str">
            <v>I_WV2_CC_J1D</v>
          </cell>
          <cell r="D1518" t="str">
            <v>I_WV2_CC_J1D</v>
          </cell>
          <cell r="E1518" t="str">
            <v>New Thermal</v>
          </cell>
          <cell r="F1518" t="str">
            <v>West</v>
          </cell>
          <cell r="G1518" t="str">
            <v>CCCT - WillamValcc - J 1x1</v>
          </cell>
          <cell r="H1518" t="str">
            <v/>
          </cell>
          <cell r="I1518" t="str">
            <v/>
          </cell>
          <cell r="J1518" t="str">
            <v>Gas</v>
          </cell>
          <cell r="K1518" t="str">
            <v>Gas - CCCT</v>
          </cell>
          <cell r="L1518" t="str">
            <v>WillamValcc</v>
          </cell>
          <cell r="M1518" t="str">
            <v>Gas</v>
          </cell>
          <cell r="N1518" t="str">
            <v>Gas</v>
          </cell>
          <cell r="O1518" t="str">
            <v/>
          </cell>
          <cell r="P1518" t="str">
            <v>Thermal</v>
          </cell>
          <cell r="Q1518" t="str">
            <v>CCCT</v>
          </cell>
          <cell r="R1518" t="str">
            <v>Thermal</v>
          </cell>
          <cell r="S1518" t="str">
            <v>CCCT</v>
          </cell>
          <cell r="T1518" t="str">
            <v>CCCT - WillamValcc - J 1x1</v>
          </cell>
          <cell r="U1518" t="str">
            <v>IRP_CCCT</v>
          </cell>
          <cell r="V1518" t="str">
            <v>OR</v>
          </cell>
          <cell r="W1518" t="str">
            <v>No</v>
          </cell>
        </row>
        <row r="1519">
          <cell r="A1519">
            <v>1294705</v>
          </cell>
          <cell r="B1519" t="str">
            <v>I_WV2_SC_FRM</v>
          </cell>
          <cell r="C1519" t="str">
            <v>I_WV2_SC_FRM</v>
          </cell>
          <cell r="D1519" t="str">
            <v>I_WV2_SC_FRM</v>
          </cell>
          <cell r="E1519" t="str">
            <v>New Thermal</v>
          </cell>
          <cell r="F1519" t="str">
            <v>West</v>
          </cell>
          <cell r="G1519" t="str">
            <v>SCCT Frame WV</v>
          </cell>
          <cell r="H1519" t="str">
            <v/>
          </cell>
          <cell r="I1519" t="str">
            <v/>
          </cell>
          <cell r="J1519" t="str">
            <v>Gas</v>
          </cell>
          <cell r="K1519" t="str">
            <v>Gas- Peaking</v>
          </cell>
          <cell r="L1519" t="str">
            <v>WillamValcc</v>
          </cell>
          <cell r="M1519" t="str">
            <v>Gas</v>
          </cell>
          <cell r="N1519" t="str">
            <v>Gas</v>
          </cell>
          <cell r="O1519">
            <v>0</v>
          </cell>
          <cell r="P1519" t="str">
            <v>Thermal</v>
          </cell>
          <cell r="Q1519" t="str">
            <v>SCCT</v>
          </cell>
          <cell r="R1519" t="str">
            <v>Thermal</v>
          </cell>
          <cell r="S1519" t="str">
            <v>SCCT</v>
          </cell>
          <cell r="T1519" t="str">
            <v>SCCT Frame WV</v>
          </cell>
          <cell r="U1519" t="str">
            <v>IRP_SCCT</v>
          </cell>
          <cell r="V1519" t="str">
            <v>OR</v>
          </cell>
          <cell r="W1519" t="str">
            <v>No</v>
          </cell>
        </row>
        <row r="1520">
          <cell r="A1520">
            <v>1294706</v>
          </cell>
          <cell r="B1520" t="str">
            <v>I_WV2_SC_ICA</v>
          </cell>
          <cell r="C1520" t="str">
            <v>I_WV2_SC_ICA</v>
          </cell>
          <cell r="D1520" t="str">
            <v>I_WV2_SC_ICA</v>
          </cell>
          <cell r="E1520" t="str">
            <v>New Thermal</v>
          </cell>
          <cell r="F1520" t="str">
            <v>West</v>
          </cell>
          <cell r="G1520" t="str">
            <v>IC Aero WV</v>
          </cell>
          <cell r="H1520" t="str">
            <v/>
          </cell>
          <cell r="I1520" t="str">
            <v/>
          </cell>
          <cell r="J1520" t="str">
            <v>Gas</v>
          </cell>
          <cell r="K1520" t="str">
            <v>Gas- Peaking</v>
          </cell>
          <cell r="L1520" t="str">
            <v>WillamValcc</v>
          </cell>
          <cell r="M1520" t="str">
            <v>Gas</v>
          </cell>
          <cell r="N1520" t="str">
            <v>Gas</v>
          </cell>
          <cell r="O1520" t="str">
            <v/>
          </cell>
          <cell r="P1520" t="str">
            <v>Thermal</v>
          </cell>
          <cell r="Q1520" t="str">
            <v>Gas</v>
          </cell>
          <cell r="R1520" t="str">
            <v>Thermal</v>
          </cell>
          <cell r="S1520" t="str">
            <v>Gas</v>
          </cell>
          <cell r="T1520" t="str">
            <v>IC Aero WV</v>
          </cell>
          <cell r="U1520" t="str">
            <v>IRP_SCCT</v>
          </cell>
          <cell r="V1520" t="str">
            <v>OR</v>
          </cell>
          <cell r="W1520" t="str">
            <v>No</v>
          </cell>
        </row>
        <row r="1521">
          <cell r="A1521">
            <v>1281242</v>
          </cell>
          <cell r="B1521" t="str">
            <v>I_YK2_BAT_FL</v>
          </cell>
          <cell r="C1521" t="str">
            <v>I_YK2_BAT_FL</v>
          </cell>
          <cell r="D1521" t="str">
            <v>I_YK2_BAT_FL</v>
          </cell>
          <cell r="E1521" t="str">
            <v>New Pumped Storage</v>
          </cell>
          <cell r="F1521" t="str">
            <v>West</v>
          </cell>
          <cell r="G1521" t="str">
            <v>Battery Storage - Yakima</v>
          </cell>
          <cell r="H1521" t="str">
            <v/>
          </cell>
          <cell r="I1521" t="str">
            <v/>
          </cell>
          <cell r="J1521" t="str">
            <v>Other</v>
          </cell>
          <cell r="K1521" t="str">
            <v>Storage - Other</v>
          </cell>
          <cell r="L1521" t="str">
            <v/>
          </cell>
          <cell r="M1521" t="str">
            <v>Other</v>
          </cell>
          <cell r="N1521" t="str">
            <v>Other</v>
          </cell>
          <cell r="O1521" t="str">
            <v/>
          </cell>
          <cell r="P1521" t="str">
            <v>Storage</v>
          </cell>
          <cell r="Q1521" t="str">
            <v>Battery</v>
          </cell>
          <cell r="R1521" t="str">
            <v>Storage</v>
          </cell>
          <cell r="S1521" t="str">
            <v>Battery</v>
          </cell>
          <cell r="T1521" t="str">
            <v>Battery Storage - West</v>
          </cell>
          <cell r="U1521" t="str">
            <v>Storage</v>
          </cell>
          <cell r="V1521" t="str">
            <v>WA</v>
          </cell>
          <cell r="W1521" t="str">
            <v>No</v>
          </cell>
        </row>
        <row r="1522">
          <cell r="A1522">
            <v>1281245</v>
          </cell>
          <cell r="B1522" t="str">
            <v>I_YK2_BAT_LI</v>
          </cell>
          <cell r="C1522" t="str">
            <v>I_YK2_BAT_LI</v>
          </cell>
          <cell r="D1522" t="str">
            <v>I_YK2_BAT_LI</v>
          </cell>
          <cell r="E1522" t="str">
            <v>New Pumped Storage</v>
          </cell>
          <cell r="F1522" t="str">
            <v>West</v>
          </cell>
          <cell r="G1522" t="str">
            <v>Battery Storage - Yakima</v>
          </cell>
          <cell r="H1522" t="str">
            <v/>
          </cell>
          <cell r="I1522" t="str">
            <v/>
          </cell>
          <cell r="J1522" t="str">
            <v>Other</v>
          </cell>
          <cell r="K1522" t="str">
            <v>Storage - Other</v>
          </cell>
          <cell r="L1522" t="str">
            <v/>
          </cell>
          <cell r="M1522" t="str">
            <v>Other</v>
          </cell>
          <cell r="N1522" t="str">
            <v>Other</v>
          </cell>
          <cell r="O1522" t="str">
            <v/>
          </cell>
          <cell r="P1522" t="str">
            <v>Storage</v>
          </cell>
          <cell r="Q1522" t="str">
            <v>Battery</v>
          </cell>
          <cell r="R1522" t="str">
            <v>Storage</v>
          </cell>
          <cell r="S1522" t="str">
            <v>Battery</v>
          </cell>
          <cell r="T1522" t="str">
            <v>Battery Storage - West</v>
          </cell>
          <cell r="U1522" t="str">
            <v>Storage</v>
          </cell>
          <cell r="V1522" t="str">
            <v>WA</v>
          </cell>
          <cell r="W1522" t="str">
            <v>No</v>
          </cell>
        </row>
        <row r="1523">
          <cell r="A1523">
            <v>1281248</v>
          </cell>
          <cell r="B1523" t="str">
            <v>I_YK2_CC_G1</v>
          </cell>
          <cell r="C1523" t="str">
            <v>I_YK2_CC_G1</v>
          </cell>
          <cell r="D1523" t="str">
            <v>I_YK2_CC_G1</v>
          </cell>
          <cell r="E1523" t="str">
            <v>New Thermal</v>
          </cell>
          <cell r="F1523" t="str">
            <v>West</v>
          </cell>
          <cell r="G1523" t="str">
            <v>CCCT - Yakima - G 1x1</v>
          </cell>
          <cell r="H1523" t="str">
            <v/>
          </cell>
          <cell r="I1523" t="str">
            <v/>
          </cell>
          <cell r="J1523" t="str">
            <v>Gas</v>
          </cell>
          <cell r="K1523" t="str">
            <v>Gas - CCCT</v>
          </cell>
          <cell r="L1523" t="str">
            <v>Yakima</v>
          </cell>
          <cell r="M1523" t="str">
            <v>Gas</v>
          </cell>
          <cell r="N1523" t="str">
            <v>Gas</v>
          </cell>
          <cell r="O1523" t="str">
            <v/>
          </cell>
          <cell r="P1523" t="str">
            <v>Thermal</v>
          </cell>
          <cell r="Q1523" t="str">
            <v>CCCT</v>
          </cell>
          <cell r="R1523" t="str">
            <v>Thermal</v>
          </cell>
          <cell r="S1523" t="str">
            <v>CCCT</v>
          </cell>
          <cell r="T1523" t="str">
            <v>CCCT - Yakima - G 1x1</v>
          </cell>
          <cell r="U1523" t="str">
            <v>IRP_CCCT</v>
          </cell>
          <cell r="V1523" t="str">
            <v>WA</v>
          </cell>
          <cell r="W1523" t="str">
            <v>No</v>
          </cell>
        </row>
        <row r="1524">
          <cell r="A1524">
            <v>1281249</v>
          </cell>
          <cell r="B1524" t="str">
            <v>I_YK2_CC_G1D</v>
          </cell>
          <cell r="C1524" t="str">
            <v>I_YK2_CC_G1D</v>
          </cell>
          <cell r="D1524" t="str">
            <v>I_YK2_CC_G1D</v>
          </cell>
          <cell r="E1524" t="str">
            <v>New Thermal</v>
          </cell>
          <cell r="F1524" t="str">
            <v>West</v>
          </cell>
          <cell r="G1524" t="str">
            <v>CCCT - Yakima - G 1x1</v>
          </cell>
          <cell r="H1524" t="str">
            <v/>
          </cell>
          <cell r="I1524" t="str">
            <v/>
          </cell>
          <cell r="J1524" t="str">
            <v>Gas</v>
          </cell>
          <cell r="K1524" t="str">
            <v>Gas - CCCT</v>
          </cell>
          <cell r="L1524" t="str">
            <v>Yakima</v>
          </cell>
          <cell r="M1524" t="str">
            <v>Gas</v>
          </cell>
          <cell r="N1524" t="str">
            <v>Gas</v>
          </cell>
          <cell r="O1524" t="str">
            <v/>
          </cell>
          <cell r="P1524" t="str">
            <v>Thermal</v>
          </cell>
          <cell r="Q1524" t="str">
            <v>CCCT</v>
          </cell>
          <cell r="R1524" t="str">
            <v>Thermal</v>
          </cell>
          <cell r="S1524" t="str">
            <v>CCCT</v>
          </cell>
          <cell r="T1524" t="str">
            <v>CCCT - Yakima - G 1x1</v>
          </cell>
          <cell r="U1524" t="str">
            <v>IRP_CCCT</v>
          </cell>
          <cell r="V1524" t="str">
            <v>WA</v>
          </cell>
          <cell r="W1524" t="str">
            <v>No</v>
          </cell>
        </row>
        <row r="1525">
          <cell r="A1525">
            <v>1281250</v>
          </cell>
          <cell r="B1525" t="str">
            <v>I_YK2_PV50FT</v>
          </cell>
          <cell r="C1525" t="str">
            <v>I_YK2_PV50FT</v>
          </cell>
          <cell r="D1525" t="str">
            <v>I_YK2_PV50FT</v>
          </cell>
          <cell r="E1525" t="str">
            <v>New Thermal</v>
          </cell>
          <cell r="F1525" t="str">
            <v>West</v>
          </cell>
          <cell r="G1525" t="str">
            <v>Utility Solar - PV - Yakima</v>
          </cell>
          <cell r="H1525" t="str">
            <v/>
          </cell>
          <cell r="I1525" t="str">
            <v/>
          </cell>
          <cell r="J1525" t="str">
            <v>Solar</v>
          </cell>
          <cell r="K1525" t="str">
            <v>Renewable - Utility Solar</v>
          </cell>
          <cell r="L1525">
            <v>0</v>
          </cell>
          <cell r="M1525" t="str">
            <v>Solar</v>
          </cell>
          <cell r="N1525" t="str">
            <v>Solar</v>
          </cell>
          <cell r="O1525">
            <v>0</v>
          </cell>
          <cell r="P1525" t="str">
            <v>Other Renewables</v>
          </cell>
          <cell r="Q1525" t="str">
            <v>Solar</v>
          </cell>
          <cell r="R1525" t="str">
            <v>Other Renewables</v>
          </cell>
          <cell r="S1525" t="str">
            <v>Solar</v>
          </cell>
          <cell r="T1525" t="str">
            <v>Utility Solar - PV - Yakima</v>
          </cell>
          <cell r="U1525" t="str">
            <v>Solar</v>
          </cell>
          <cell r="V1525" t="str">
            <v>WA</v>
          </cell>
          <cell r="W1525" t="str">
            <v>Yes</v>
          </cell>
        </row>
        <row r="1526">
          <cell r="A1526">
            <v>1281251</v>
          </cell>
          <cell r="B1526" t="str">
            <v>I_YK2_PV50ST</v>
          </cell>
          <cell r="C1526" t="str">
            <v>I_YK2_PV50ST</v>
          </cell>
          <cell r="D1526" t="str">
            <v>I_YK2_PV50ST</v>
          </cell>
          <cell r="E1526" t="str">
            <v>New Thermal</v>
          </cell>
          <cell r="F1526" t="str">
            <v>West</v>
          </cell>
          <cell r="G1526" t="str">
            <v>Utility Solar - PV - Yakima</v>
          </cell>
          <cell r="H1526" t="str">
            <v/>
          </cell>
          <cell r="I1526" t="str">
            <v/>
          </cell>
          <cell r="J1526" t="str">
            <v>Solar</v>
          </cell>
          <cell r="K1526" t="str">
            <v>Renewable - Utility Solar</v>
          </cell>
          <cell r="L1526" t="str">
            <v/>
          </cell>
          <cell r="M1526" t="str">
            <v>Solar</v>
          </cell>
          <cell r="N1526" t="str">
            <v>Solar</v>
          </cell>
          <cell r="O1526">
            <v>0</v>
          </cell>
          <cell r="P1526" t="str">
            <v>Other Renewables</v>
          </cell>
          <cell r="Q1526" t="str">
            <v>Solar</v>
          </cell>
          <cell r="R1526" t="str">
            <v>Other Renewables</v>
          </cell>
          <cell r="S1526" t="str">
            <v>Solar</v>
          </cell>
          <cell r="T1526" t="str">
            <v>Utility Solar - PV - Yakima</v>
          </cell>
          <cell r="U1526" t="str">
            <v>Solar</v>
          </cell>
          <cell r="V1526" t="str">
            <v>WA</v>
          </cell>
          <cell r="W1526" t="str">
            <v>Yes</v>
          </cell>
        </row>
        <row r="1527">
          <cell r="A1527">
            <v>1281252</v>
          </cell>
          <cell r="B1527" t="str">
            <v>I_YK2_SC_FRM</v>
          </cell>
          <cell r="C1527" t="str">
            <v>I_YK2_SC_FRM</v>
          </cell>
          <cell r="D1527" t="str">
            <v>I_YK2_SC_FRM</v>
          </cell>
          <cell r="E1527" t="str">
            <v>New Thermal</v>
          </cell>
          <cell r="F1527" t="str">
            <v>West</v>
          </cell>
          <cell r="G1527" t="str">
            <v>SCCT Frame YK</v>
          </cell>
          <cell r="H1527" t="str">
            <v/>
          </cell>
          <cell r="I1527" t="str">
            <v/>
          </cell>
          <cell r="J1527" t="str">
            <v>Gas</v>
          </cell>
          <cell r="K1527" t="str">
            <v>Gas- Peaking</v>
          </cell>
          <cell r="L1527" t="str">
            <v>Yakima</v>
          </cell>
          <cell r="M1527" t="str">
            <v>Gas</v>
          </cell>
          <cell r="N1527" t="str">
            <v>Gas</v>
          </cell>
          <cell r="O1527" t="str">
            <v/>
          </cell>
          <cell r="P1527" t="str">
            <v>Thermal</v>
          </cell>
          <cell r="Q1527" t="str">
            <v>SCCT</v>
          </cell>
          <cell r="R1527" t="str">
            <v>Thermal</v>
          </cell>
          <cell r="S1527" t="str">
            <v>SCCT</v>
          </cell>
          <cell r="T1527" t="str">
            <v>SCCT Frame YK</v>
          </cell>
          <cell r="U1527" t="str">
            <v>IRP_SCCT</v>
          </cell>
          <cell r="V1527" t="str">
            <v>WA</v>
          </cell>
          <cell r="W1527" t="str">
            <v>No</v>
          </cell>
        </row>
        <row r="1528">
          <cell r="A1528">
            <v>1281253</v>
          </cell>
          <cell r="B1528" t="str">
            <v>I_YK2_SC_ICA</v>
          </cell>
          <cell r="C1528" t="str">
            <v>I_YK2_SC_ICA</v>
          </cell>
          <cell r="D1528" t="str">
            <v>I_YK2_SC_ICA</v>
          </cell>
          <cell r="E1528" t="str">
            <v>New Thermal</v>
          </cell>
          <cell r="F1528" t="str">
            <v>West</v>
          </cell>
          <cell r="G1528" t="str">
            <v>IC Aero YK</v>
          </cell>
          <cell r="H1528" t="str">
            <v/>
          </cell>
          <cell r="I1528" t="str">
            <v/>
          </cell>
          <cell r="J1528" t="str">
            <v>Gas</v>
          </cell>
          <cell r="K1528" t="str">
            <v>Gas- Peaking</v>
          </cell>
          <cell r="L1528" t="str">
            <v>Yakima</v>
          </cell>
          <cell r="M1528" t="str">
            <v>Gas</v>
          </cell>
          <cell r="N1528" t="str">
            <v>Gas</v>
          </cell>
          <cell r="O1528" t="str">
            <v/>
          </cell>
          <cell r="P1528" t="str">
            <v>Thermal</v>
          </cell>
          <cell r="Q1528" t="str">
            <v>Gas</v>
          </cell>
          <cell r="R1528" t="str">
            <v>Thermal</v>
          </cell>
          <cell r="S1528" t="str">
            <v>Gas</v>
          </cell>
          <cell r="T1528" t="str">
            <v>IC Aero YK</v>
          </cell>
          <cell r="U1528" t="str">
            <v>IRP_SCCT</v>
          </cell>
          <cell r="V1528" t="str">
            <v>WA</v>
          </cell>
          <cell r="W1528" t="str">
            <v>No</v>
          </cell>
        </row>
        <row r="1529">
          <cell r="A1529">
            <v>1281254</v>
          </cell>
          <cell r="B1529" t="str">
            <v>I_YK2_WD</v>
          </cell>
          <cell r="C1529" t="str">
            <v>I_YK2_WD</v>
          </cell>
          <cell r="D1529" t="str">
            <v>I_YK2_WD</v>
          </cell>
          <cell r="E1529" t="str">
            <v>New Thermal</v>
          </cell>
          <cell r="F1529" t="str">
            <v>West</v>
          </cell>
          <cell r="G1529" t="str">
            <v>Wind, YK</v>
          </cell>
          <cell r="H1529" t="str">
            <v/>
          </cell>
          <cell r="I1529" t="str">
            <v/>
          </cell>
          <cell r="J1529" t="str">
            <v>Wind</v>
          </cell>
          <cell r="K1529" t="str">
            <v>Renewable - Wind</v>
          </cell>
          <cell r="L1529" t="str">
            <v/>
          </cell>
          <cell r="M1529" t="str">
            <v>Wind</v>
          </cell>
          <cell r="N1529" t="str">
            <v>Wind</v>
          </cell>
          <cell r="O1529" t="str">
            <v/>
          </cell>
          <cell r="P1529" t="str">
            <v>Wind</v>
          </cell>
          <cell r="Q1529" t="str">
            <v>Wind</v>
          </cell>
          <cell r="R1529" t="str">
            <v>Wind</v>
          </cell>
          <cell r="S1529" t="str">
            <v>Wind</v>
          </cell>
          <cell r="T1529" t="str">
            <v>Wind, YK</v>
          </cell>
          <cell r="U1529" t="str">
            <v>Wind</v>
          </cell>
          <cell r="V1529" t="str">
            <v>WA</v>
          </cell>
          <cell r="W1529" t="str">
            <v>Yes</v>
          </cell>
        </row>
        <row r="1530">
          <cell r="A1530">
            <v>1281243</v>
          </cell>
          <cell r="B1530" t="str">
            <v>I_YK3_BAT_FL</v>
          </cell>
          <cell r="C1530" t="str">
            <v>I_YK3_BAT_FL</v>
          </cell>
          <cell r="D1530" t="str">
            <v>I_YK3_BAT_FL</v>
          </cell>
          <cell r="E1530" t="str">
            <v>New Pumped Storage</v>
          </cell>
          <cell r="F1530" t="str">
            <v>West</v>
          </cell>
          <cell r="G1530" t="str">
            <v>Battery Storage - Yakima</v>
          </cell>
          <cell r="H1530" t="str">
            <v/>
          </cell>
          <cell r="I1530" t="str">
            <v/>
          </cell>
          <cell r="J1530" t="str">
            <v>Other</v>
          </cell>
          <cell r="K1530" t="str">
            <v>Storage - Other</v>
          </cell>
          <cell r="L1530" t="str">
            <v/>
          </cell>
          <cell r="M1530" t="str">
            <v>Other</v>
          </cell>
          <cell r="N1530" t="str">
            <v>Other</v>
          </cell>
          <cell r="O1530" t="str">
            <v/>
          </cell>
          <cell r="P1530" t="str">
            <v>Storage</v>
          </cell>
          <cell r="Q1530" t="str">
            <v>Battery</v>
          </cell>
          <cell r="R1530" t="str">
            <v>Storage</v>
          </cell>
          <cell r="S1530" t="str">
            <v>Battery</v>
          </cell>
          <cell r="T1530" t="str">
            <v>Battery Storage - West</v>
          </cell>
          <cell r="U1530" t="str">
            <v>Storage</v>
          </cell>
          <cell r="V1530" t="str">
            <v>WA</v>
          </cell>
          <cell r="W1530" t="str">
            <v>No</v>
          </cell>
        </row>
        <row r="1531">
          <cell r="A1531">
            <v>1281246</v>
          </cell>
          <cell r="B1531" t="str">
            <v>I_YK3_BAT_LI</v>
          </cell>
          <cell r="C1531" t="str">
            <v>I_YK3_BAT_LI</v>
          </cell>
          <cell r="D1531" t="str">
            <v>I_YK3_BAT_LI</v>
          </cell>
          <cell r="E1531" t="str">
            <v>New Pumped Storage</v>
          </cell>
          <cell r="F1531" t="str">
            <v>West</v>
          </cell>
          <cell r="G1531" t="str">
            <v>Battery Storage - Yakima</v>
          </cell>
          <cell r="H1531" t="str">
            <v/>
          </cell>
          <cell r="I1531" t="str">
            <v/>
          </cell>
          <cell r="J1531" t="str">
            <v>Other</v>
          </cell>
          <cell r="K1531" t="str">
            <v>Storage - Other</v>
          </cell>
          <cell r="L1531" t="str">
            <v/>
          </cell>
          <cell r="M1531" t="str">
            <v>Other</v>
          </cell>
          <cell r="N1531" t="str">
            <v>Other</v>
          </cell>
          <cell r="O1531" t="str">
            <v/>
          </cell>
          <cell r="P1531" t="str">
            <v>Storage</v>
          </cell>
          <cell r="Q1531" t="str">
            <v>Battery</v>
          </cell>
          <cell r="R1531" t="str">
            <v>Storage</v>
          </cell>
          <cell r="S1531" t="str">
            <v>Battery</v>
          </cell>
          <cell r="T1531" t="str">
            <v>Battery Storage - West</v>
          </cell>
          <cell r="U1531" t="str">
            <v>Storage</v>
          </cell>
          <cell r="V1531" t="str">
            <v>WA</v>
          </cell>
          <cell r="W1531" t="str">
            <v>No</v>
          </cell>
        </row>
        <row r="1532">
          <cell r="A1532">
            <v>1281257</v>
          </cell>
          <cell r="B1532" t="str">
            <v>I_YK3_CC_G1</v>
          </cell>
          <cell r="C1532" t="str">
            <v>I_YK3_CC_G1</v>
          </cell>
          <cell r="D1532" t="str">
            <v>I_YK3_CC_G1</v>
          </cell>
          <cell r="E1532" t="str">
            <v>New Thermal</v>
          </cell>
          <cell r="F1532" t="str">
            <v>West</v>
          </cell>
          <cell r="G1532" t="str">
            <v>CCCT - Yakima - G 1x1</v>
          </cell>
          <cell r="H1532" t="str">
            <v/>
          </cell>
          <cell r="I1532" t="str">
            <v/>
          </cell>
          <cell r="J1532" t="str">
            <v>Gas</v>
          </cell>
          <cell r="K1532" t="str">
            <v>Gas - CCCT</v>
          </cell>
          <cell r="L1532" t="str">
            <v>Yakima</v>
          </cell>
          <cell r="M1532" t="str">
            <v>Gas</v>
          </cell>
          <cell r="N1532" t="str">
            <v>Gas</v>
          </cell>
          <cell r="O1532" t="str">
            <v/>
          </cell>
          <cell r="P1532" t="str">
            <v>Thermal</v>
          </cell>
          <cell r="Q1532" t="str">
            <v>CCCT</v>
          </cell>
          <cell r="R1532" t="str">
            <v>Thermal</v>
          </cell>
          <cell r="S1532" t="str">
            <v>CCCT</v>
          </cell>
          <cell r="T1532" t="str">
            <v>CCCT - Yakima - G 1x1</v>
          </cell>
          <cell r="U1532" t="str">
            <v>IRP_CCCT</v>
          </cell>
          <cell r="V1532" t="str">
            <v>WA</v>
          </cell>
          <cell r="W1532" t="str">
            <v>No</v>
          </cell>
        </row>
        <row r="1533">
          <cell r="A1533">
            <v>1281258</v>
          </cell>
          <cell r="B1533" t="str">
            <v>I_YK3_CC_G1D</v>
          </cell>
          <cell r="C1533" t="str">
            <v>I_YK3_CC_G1D</v>
          </cell>
          <cell r="D1533" t="str">
            <v>I_YK3_CC_G1D</v>
          </cell>
          <cell r="E1533" t="str">
            <v>New Thermal</v>
          </cell>
          <cell r="F1533" t="str">
            <v>West</v>
          </cell>
          <cell r="G1533" t="str">
            <v>CCCT - Yakima - G 1x1</v>
          </cell>
          <cell r="H1533" t="str">
            <v/>
          </cell>
          <cell r="I1533" t="str">
            <v/>
          </cell>
          <cell r="J1533" t="str">
            <v>Gas</v>
          </cell>
          <cell r="K1533" t="str">
            <v>Gas - CCCT</v>
          </cell>
          <cell r="L1533" t="str">
            <v>Yakima</v>
          </cell>
          <cell r="M1533" t="str">
            <v>Gas</v>
          </cell>
          <cell r="N1533" t="str">
            <v>Gas</v>
          </cell>
          <cell r="O1533" t="str">
            <v/>
          </cell>
          <cell r="P1533" t="str">
            <v>Thermal</v>
          </cell>
          <cell r="Q1533" t="str">
            <v>CCCT</v>
          </cell>
          <cell r="R1533" t="str">
            <v>Thermal</v>
          </cell>
          <cell r="S1533" t="str">
            <v>CCCT</v>
          </cell>
          <cell r="T1533" t="str">
            <v>CCCT - Yakima - G 1x1</v>
          </cell>
          <cell r="U1533" t="str">
            <v>IRP_CCCT</v>
          </cell>
          <cell r="V1533" t="str">
            <v>WA</v>
          </cell>
          <cell r="W1533" t="str">
            <v>No</v>
          </cell>
        </row>
        <row r="1534">
          <cell r="A1534">
            <v>1281259</v>
          </cell>
          <cell r="B1534" t="str">
            <v>I_YK3_PV50FT</v>
          </cell>
          <cell r="C1534" t="str">
            <v>I_YK3_PV50FT</v>
          </cell>
          <cell r="D1534" t="str">
            <v>I_YK3_PV50FT</v>
          </cell>
          <cell r="E1534" t="str">
            <v>New Thermal</v>
          </cell>
          <cell r="F1534" t="str">
            <v>West</v>
          </cell>
          <cell r="G1534" t="str">
            <v>Utility Solar - PV - Yakima</v>
          </cell>
          <cell r="H1534" t="str">
            <v/>
          </cell>
          <cell r="I1534" t="str">
            <v/>
          </cell>
          <cell r="J1534" t="str">
            <v>Solar</v>
          </cell>
          <cell r="K1534" t="str">
            <v>Renewable - Utility Solar</v>
          </cell>
          <cell r="L1534">
            <v>0</v>
          </cell>
          <cell r="M1534" t="str">
            <v>Solar</v>
          </cell>
          <cell r="N1534" t="str">
            <v>Solar</v>
          </cell>
          <cell r="O1534">
            <v>0</v>
          </cell>
          <cell r="P1534" t="str">
            <v>Other Renewables</v>
          </cell>
          <cell r="Q1534" t="str">
            <v>Solar</v>
          </cell>
          <cell r="R1534" t="str">
            <v>Other Renewables</v>
          </cell>
          <cell r="S1534" t="str">
            <v>Solar</v>
          </cell>
          <cell r="T1534" t="str">
            <v>Utility Solar - PV - Yakima</v>
          </cell>
          <cell r="U1534" t="str">
            <v>Solar</v>
          </cell>
          <cell r="V1534" t="str">
            <v>WA</v>
          </cell>
          <cell r="W1534" t="str">
            <v>Yes</v>
          </cell>
        </row>
        <row r="1535">
          <cell r="A1535">
            <v>1281260</v>
          </cell>
          <cell r="B1535" t="str">
            <v>I_YK3_PV50ST</v>
          </cell>
          <cell r="C1535" t="str">
            <v>I_YK3_PV50ST</v>
          </cell>
          <cell r="D1535" t="str">
            <v>I_YK3_PV50ST</v>
          </cell>
          <cell r="E1535" t="str">
            <v>New Thermal</v>
          </cell>
          <cell r="F1535" t="str">
            <v>West</v>
          </cell>
          <cell r="G1535" t="str">
            <v>Utility Solar - PV - Yakima</v>
          </cell>
          <cell r="H1535" t="str">
            <v/>
          </cell>
          <cell r="I1535" t="str">
            <v/>
          </cell>
          <cell r="J1535" t="str">
            <v>Solar</v>
          </cell>
          <cell r="K1535" t="str">
            <v>Renewable - Utility Solar</v>
          </cell>
          <cell r="L1535" t="str">
            <v/>
          </cell>
          <cell r="M1535" t="str">
            <v>Solar</v>
          </cell>
          <cell r="N1535" t="str">
            <v>Solar</v>
          </cell>
          <cell r="O1535">
            <v>0</v>
          </cell>
          <cell r="P1535" t="str">
            <v>Other Renewables</v>
          </cell>
          <cell r="Q1535" t="str">
            <v>Solar</v>
          </cell>
          <cell r="R1535" t="str">
            <v>Other Renewables</v>
          </cell>
          <cell r="S1535" t="str">
            <v>Solar</v>
          </cell>
          <cell r="T1535" t="str">
            <v>Utility Solar - PV - Yakima</v>
          </cell>
          <cell r="U1535" t="str">
            <v>Solar</v>
          </cell>
          <cell r="V1535" t="str">
            <v>WA</v>
          </cell>
          <cell r="W1535" t="str">
            <v>Yes</v>
          </cell>
        </row>
        <row r="1536">
          <cell r="A1536">
            <v>1281261</v>
          </cell>
          <cell r="B1536" t="str">
            <v>I_YK3_SC_FRM</v>
          </cell>
          <cell r="C1536" t="str">
            <v>I_YK3_SC_FRM</v>
          </cell>
          <cell r="D1536" t="str">
            <v>I_YK3_SC_FRM</v>
          </cell>
          <cell r="E1536" t="str">
            <v>New Thermal</v>
          </cell>
          <cell r="F1536" t="str">
            <v>West</v>
          </cell>
          <cell r="G1536" t="str">
            <v>SCCT Frame YK</v>
          </cell>
          <cell r="H1536" t="str">
            <v/>
          </cell>
          <cell r="I1536" t="str">
            <v/>
          </cell>
          <cell r="J1536" t="str">
            <v>Gas</v>
          </cell>
          <cell r="K1536" t="str">
            <v>Gas- Peaking</v>
          </cell>
          <cell r="L1536" t="str">
            <v>Yakima</v>
          </cell>
          <cell r="M1536" t="str">
            <v>Gas</v>
          </cell>
          <cell r="N1536" t="str">
            <v>Gas</v>
          </cell>
          <cell r="O1536" t="str">
            <v/>
          </cell>
          <cell r="P1536" t="str">
            <v>Thermal</v>
          </cell>
          <cell r="Q1536" t="str">
            <v>SCCT</v>
          </cell>
          <cell r="R1536" t="str">
            <v>Thermal</v>
          </cell>
          <cell r="S1536" t="str">
            <v>SCCT</v>
          </cell>
          <cell r="T1536" t="str">
            <v>SCCT Frame YK</v>
          </cell>
          <cell r="U1536" t="str">
            <v>IRP_SCCT</v>
          </cell>
          <cell r="V1536" t="str">
            <v>WA</v>
          </cell>
          <cell r="W1536" t="str">
            <v>No</v>
          </cell>
        </row>
        <row r="1537">
          <cell r="A1537">
            <v>1281262</v>
          </cell>
          <cell r="B1537" t="str">
            <v>I_YK3_SC_ICA</v>
          </cell>
          <cell r="C1537" t="str">
            <v>I_YK3_SC_ICA</v>
          </cell>
          <cell r="D1537" t="str">
            <v>I_YK3_SC_ICA</v>
          </cell>
          <cell r="E1537" t="str">
            <v>New Thermal</v>
          </cell>
          <cell r="F1537" t="str">
            <v>West</v>
          </cell>
          <cell r="G1537" t="str">
            <v>IC Aero YK</v>
          </cell>
          <cell r="H1537" t="str">
            <v/>
          </cell>
          <cell r="I1537" t="str">
            <v/>
          </cell>
          <cell r="J1537" t="str">
            <v>Gas</v>
          </cell>
          <cell r="K1537" t="str">
            <v>Gas- Peaking</v>
          </cell>
          <cell r="L1537" t="str">
            <v>Yakima</v>
          </cell>
          <cell r="M1537" t="str">
            <v>Gas</v>
          </cell>
          <cell r="N1537" t="str">
            <v>Gas</v>
          </cell>
          <cell r="O1537" t="str">
            <v/>
          </cell>
          <cell r="P1537" t="str">
            <v>Thermal</v>
          </cell>
          <cell r="Q1537" t="str">
            <v>Gas</v>
          </cell>
          <cell r="R1537" t="str">
            <v>Thermal</v>
          </cell>
          <cell r="S1537" t="str">
            <v>Gas</v>
          </cell>
          <cell r="T1537" t="str">
            <v>IC Aero YK</v>
          </cell>
          <cell r="U1537" t="str">
            <v>IRP_SCCT</v>
          </cell>
          <cell r="V1537" t="str">
            <v>WA</v>
          </cell>
          <cell r="W1537" t="str">
            <v>No</v>
          </cell>
        </row>
        <row r="1538">
          <cell r="A1538">
            <v>1281263</v>
          </cell>
          <cell r="B1538" t="str">
            <v>I_YK3_WD</v>
          </cell>
          <cell r="C1538" t="str">
            <v>I_YK3_WD</v>
          </cell>
          <cell r="D1538" t="str">
            <v>I_YK3_WD</v>
          </cell>
          <cell r="E1538" t="str">
            <v>New Thermal</v>
          </cell>
          <cell r="F1538" t="str">
            <v>West</v>
          </cell>
          <cell r="G1538" t="str">
            <v>Wind, YK</v>
          </cell>
          <cell r="H1538" t="str">
            <v/>
          </cell>
          <cell r="I1538" t="str">
            <v/>
          </cell>
          <cell r="J1538" t="str">
            <v>Wind</v>
          </cell>
          <cell r="K1538" t="str">
            <v>Renewable - Wind</v>
          </cell>
          <cell r="L1538" t="str">
            <v/>
          </cell>
          <cell r="M1538" t="str">
            <v>Wind</v>
          </cell>
          <cell r="N1538" t="str">
            <v>Wind</v>
          </cell>
          <cell r="O1538" t="str">
            <v/>
          </cell>
          <cell r="P1538" t="str">
            <v>Wind</v>
          </cell>
          <cell r="Q1538" t="str">
            <v>Wind</v>
          </cell>
          <cell r="R1538" t="str">
            <v>Wind</v>
          </cell>
          <cell r="S1538" t="str">
            <v>Wind</v>
          </cell>
          <cell r="T1538" t="str">
            <v>Wind, YK</v>
          </cell>
          <cell r="U1538" t="str">
            <v>Wind</v>
          </cell>
          <cell r="V1538" t="str">
            <v>WA</v>
          </cell>
          <cell r="W1538" t="str">
            <v>Yes</v>
          </cell>
        </row>
        <row r="1539">
          <cell r="A1539">
            <v>1281244</v>
          </cell>
          <cell r="B1539" t="str">
            <v>I_YK4_BAT_FL</v>
          </cell>
          <cell r="C1539" t="str">
            <v>I_YK4_BAT_FL</v>
          </cell>
          <cell r="D1539" t="str">
            <v>I_YK4_BAT_FL</v>
          </cell>
          <cell r="E1539" t="str">
            <v>New Pumped Storage</v>
          </cell>
          <cell r="F1539" t="str">
            <v>West</v>
          </cell>
          <cell r="G1539" t="str">
            <v>Battery Storage - Yakima</v>
          </cell>
          <cell r="H1539" t="str">
            <v/>
          </cell>
          <cell r="I1539" t="str">
            <v/>
          </cell>
          <cell r="J1539" t="str">
            <v>Other</v>
          </cell>
          <cell r="K1539" t="str">
            <v>Storage - Other</v>
          </cell>
          <cell r="L1539" t="str">
            <v/>
          </cell>
          <cell r="M1539" t="str">
            <v>Other</v>
          </cell>
          <cell r="N1539" t="str">
            <v>Other</v>
          </cell>
          <cell r="O1539" t="str">
            <v/>
          </cell>
          <cell r="P1539" t="str">
            <v>Storage</v>
          </cell>
          <cell r="Q1539" t="str">
            <v>Battery</v>
          </cell>
          <cell r="R1539" t="str">
            <v>Storage</v>
          </cell>
          <cell r="S1539" t="str">
            <v>Battery</v>
          </cell>
          <cell r="T1539" t="str">
            <v>Battery Storage - West</v>
          </cell>
          <cell r="U1539" t="str">
            <v>Storage</v>
          </cell>
          <cell r="V1539" t="str">
            <v>WA</v>
          </cell>
          <cell r="W1539" t="str">
            <v>No</v>
          </cell>
        </row>
        <row r="1540">
          <cell r="A1540">
            <v>1281247</v>
          </cell>
          <cell r="B1540" t="str">
            <v>I_YK4_BAT_LI</v>
          </cell>
          <cell r="C1540" t="str">
            <v>I_YK4_BAT_LI</v>
          </cell>
          <cell r="D1540" t="str">
            <v>I_YK4_BAT_LI</v>
          </cell>
          <cell r="E1540" t="str">
            <v>New Pumped Storage</v>
          </cell>
          <cell r="F1540" t="str">
            <v>West</v>
          </cell>
          <cell r="G1540" t="str">
            <v>Battery Storage - Yakima</v>
          </cell>
          <cell r="H1540" t="str">
            <v/>
          </cell>
          <cell r="I1540" t="str">
            <v/>
          </cell>
          <cell r="J1540" t="str">
            <v>Other</v>
          </cell>
          <cell r="K1540" t="str">
            <v>Storage - Other</v>
          </cell>
          <cell r="L1540" t="str">
            <v/>
          </cell>
          <cell r="M1540" t="str">
            <v>Other</v>
          </cell>
          <cell r="N1540" t="str">
            <v>Other</v>
          </cell>
          <cell r="O1540" t="str">
            <v/>
          </cell>
          <cell r="P1540" t="str">
            <v>Storage</v>
          </cell>
          <cell r="Q1540" t="str">
            <v>Battery</v>
          </cell>
          <cell r="R1540" t="str">
            <v>Storage</v>
          </cell>
          <cell r="S1540" t="str">
            <v>Battery</v>
          </cell>
          <cell r="T1540" t="str">
            <v>Battery Storage - West</v>
          </cell>
          <cell r="U1540" t="str">
            <v>Storage</v>
          </cell>
          <cell r="V1540" t="str">
            <v>WA</v>
          </cell>
          <cell r="W1540" t="str">
            <v>No</v>
          </cell>
        </row>
        <row r="1541">
          <cell r="A1541">
            <v>1281266</v>
          </cell>
          <cell r="B1541" t="str">
            <v>I_YK4_CC_G1</v>
          </cell>
          <cell r="C1541" t="str">
            <v>I_YK4_CC_G1</v>
          </cell>
          <cell r="D1541" t="str">
            <v>I_YK4_CC_G1</v>
          </cell>
          <cell r="E1541" t="str">
            <v>New Thermal</v>
          </cell>
          <cell r="F1541" t="str">
            <v>West</v>
          </cell>
          <cell r="G1541" t="str">
            <v>CCCT - Yakima - G 1x1</v>
          </cell>
          <cell r="H1541" t="str">
            <v/>
          </cell>
          <cell r="I1541" t="str">
            <v/>
          </cell>
          <cell r="J1541" t="str">
            <v>Gas</v>
          </cell>
          <cell r="K1541" t="str">
            <v>Gas - CCCT</v>
          </cell>
          <cell r="L1541" t="str">
            <v>Yakima</v>
          </cell>
          <cell r="M1541" t="str">
            <v>Gas</v>
          </cell>
          <cell r="N1541" t="str">
            <v>Gas</v>
          </cell>
          <cell r="O1541" t="str">
            <v/>
          </cell>
          <cell r="P1541" t="str">
            <v>Thermal</v>
          </cell>
          <cell r="Q1541" t="str">
            <v>CCCT</v>
          </cell>
          <cell r="R1541" t="str">
            <v>Thermal</v>
          </cell>
          <cell r="S1541" t="str">
            <v>CCCT</v>
          </cell>
          <cell r="T1541" t="str">
            <v>CCCT - Yakima - G 1x1</v>
          </cell>
          <cell r="U1541" t="str">
            <v>IRP_CCCT</v>
          </cell>
          <cell r="V1541" t="str">
            <v>WA</v>
          </cell>
          <cell r="W1541" t="str">
            <v>No</v>
          </cell>
        </row>
        <row r="1542">
          <cell r="A1542">
            <v>1281267</v>
          </cell>
          <cell r="B1542" t="str">
            <v>I_YK4_CC_G1D</v>
          </cell>
          <cell r="C1542" t="str">
            <v>I_YK4_CC_G1D</v>
          </cell>
          <cell r="D1542" t="str">
            <v>I_YK4_CC_G1D</v>
          </cell>
          <cell r="E1542" t="str">
            <v>New Thermal</v>
          </cell>
          <cell r="F1542" t="str">
            <v>West</v>
          </cell>
          <cell r="G1542" t="str">
            <v>CCCT - Yakima - G 1x1</v>
          </cell>
          <cell r="H1542" t="str">
            <v/>
          </cell>
          <cell r="I1542" t="str">
            <v/>
          </cell>
          <cell r="J1542" t="str">
            <v>Gas</v>
          </cell>
          <cell r="K1542" t="str">
            <v>Gas - CCCT</v>
          </cell>
          <cell r="L1542" t="str">
            <v>Yakima</v>
          </cell>
          <cell r="M1542" t="str">
            <v>Gas</v>
          </cell>
          <cell r="N1542" t="str">
            <v>Gas</v>
          </cell>
          <cell r="O1542" t="str">
            <v/>
          </cell>
          <cell r="P1542" t="str">
            <v>Thermal</v>
          </cell>
          <cell r="Q1542" t="str">
            <v>CCCT</v>
          </cell>
          <cell r="R1542" t="str">
            <v>Thermal</v>
          </cell>
          <cell r="S1542" t="str">
            <v>CCCT</v>
          </cell>
          <cell r="T1542" t="str">
            <v>CCCT - Yakima - G 1x1</v>
          </cell>
          <cell r="U1542" t="str">
            <v>IRP_CCCT</v>
          </cell>
          <cell r="V1542" t="str">
            <v>WA</v>
          </cell>
          <cell r="W1542" t="str">
            <v>No</v>
          </cell>
        </row>
        <row r="1543">
          <cell r="A1543">
            <v>1281268</v>
          </cell>
          <cell r="B1543" t="str">
            <v>I_YK4_PV50FT</v>
          </cell>
          <cell r="C1543" t="str">
            <v>I_YK4_PV50FT</v>
          </cell>
          <cell r="D1543" t="str">
            <v>I_YK4_PV50FT</v>
          </cell>
          <cell r="E1543" t="str">
            <v>New Thermal</v>
          </cell>
          <cell r="F1543" t="str">
            <v>West</v>
          </cell>
          <cell r="G1543" t="str">
            <v>Utility Solar - PV - Yakima</v>
          </cell>
          <cell r="H1543" t="str">
            <v/>
          </cell>
          <cell r="I1543" t="str">
            <v/>
          </cell>
          <cell r="J1543" t="str">
            <v>Solar</v>
          </cell>
          <cell r="K1543" t="str">
            <v>Renewable - Utility Solar</v>
          </cell>
          <cell r="L1543">
            <v>0</v>
          </cell>
          <cell r="M1543" t="str">
            <v>Solar</v>
          </cell>
          <cell r="N1543" t="str">
            <v>Solar</v>
          </cell>
          <cell r="O1543">
            <v>0</v>
          </cell>
          <cell r="P1543" t="str">
            <v>Other Renewables</v>
          </cell>
          <cell r="Q1543" t="str">
            <v>Solar</v>
          </cell>
          <cell r="R1543" t="str">
            <v>Other Renewables</v>
          </cell>
          <cell r="S1543" t="str">
            <v>Solar</v>
          </cell>
          <cell r="T1543" t="str">
            <v>Utility Solar - PV - Yakima</v>
          </cell>
          <cell r="U1543" t="str">
            <v>Solar</v>
          </cell>
          <cell r="V1543" t="str">
            <v>WA</v>
          </cell>
          <cell r="W1543" t="str">
            <v>Yes</v>
          </cell>
        </row>
        <row r="1544">
          <cell r="A1544">
            <v>1281269</v>
          </cell>
          <cell r="B1544" t="str">
            <v>I_YK4_PV50ST</v>
          </cell>
          <cell r="C1544" t="str">
            <v>I_YK4_PV50ST</v>
          </cell>
          <cell r="D1544" t="str">
            <v>I_YK4_PV50ST</v>
          </cell>
          <cell r="E1544" t="str">
            <v>New Thermal</v>
          </cell>
          <cell r="F1544" t="str">
            <v>West</v>
          </cell>
          <cell r="G1544" t="str">
            <v>Utility Solar - PV - Yakima</v>
          </cell>
          <cell r="H1544" t="str">
            <v/>
          </cell>
          <cell r="I1544" t="str">
            <v/>
          </cell>
          <cell r="J1544" t="str">
            <v>Solar</v>
          </cell>
          <cell r="K1544" t="str">
            <v>Renewable - Utility Solar</v>
          </cell>
          <cell r="L1544" t="str">
            <v/>
          </cell>
          <cell r="M1544" t="str">
            <v>Solar</v>
          </cell>
          <cell r="N1544" t="str">
            <v>Solar</v>
          </cell>
          <cell r="O1544">
            <v>0</v>
          </cell>
          <cell r="P1544" t="str">
            <v>Other Renewables</v>
          </cell>
          <cell r="Q1544" t="str">
            <v>Solar</v>
          </cell>
          <cell r="R1544" t="str">
            <v>Other Renewables</v>
          </cell>
          <cell r="S1544" t="str">
            <v>Solar</v>
          </cell>
          <cell r="T1544" t="str">
            <v>Utility Solar - PV - Yakima</v>
          </cell>
          <cell r="U1544" t="str">
            <v>Solar</v>
          </cell>
          <cell r="V1544" t="str">
            <v>WA</v>
          </cell>
          <cell r="W1544" t="str">
            <v>Yes</v>
          </cell>
        </row>
        <row r="1545">
          <cell r="A1545">
            <v>1281270</v>
          </cell>
          <cell r="B1545" t="str">
            <v>I_YK4_SC_FRM</v>
          </cell>
          <cell r="C1545" t="str">
            <v>I_YK4_SC_FRM</v>
          </cell>
          <cell r="D1545" t="str">
            <v>I_YK4_SC_FRM</v>
          </cell>
          <cell r="E1545" t="str">
            <v>New Thermal</v>
          </cell>
          <cell r="F1545" t="str">
            <v>West</v>
          </cell>
          <cell r="G1545" t="str">
            <v>SCCT Frame YK</v>
          </cell>
          <cell r="H1545" t="str">
            <v/>
          </cell>
          <cell r="I1545" t="str">
            <v/>
          </cell>
          <cell r="J1545" t="str">
            <v>Gas</v>
          </cell>
          <cell r="K1545" t="str">
            <v>Gas- Peaking</v>
          </cell>
          <cell r="L1545" t="str">
            <v>Yakima</v>
          </cell>
          <cell r="M1545" t="str">
            <v>Gas</v>
          </cell>
          <cell r="N1545" t="str">
            <v>Gas</v>
          </cell>
          <cell r="O1545" t="str">
            <v/>
          </cell>
          <cell r="P1545" t="str">
            <v>Thermal</v>
          </cell>
          <cell r="Q1545" t="str">
            <v>SCCT</v>
          </cell>
          <cell r="R1545" t="str">
            <v>Thermal</v>
          </cell>
          <cell r="S1545" t="str">
            <v>SCCT</v>
          </cell>
          <cell r="T1545" t="str">
            <v>SCCT Frame YK</v>
          </cell>
          <cell r="U1545" t="str">
            <v>IRP_SCCT</v>
          </cell>
          <cell r="V1545" t="str">
            <v>WA</v>
          </cell>
          <cell r="W1545" t="str">
            <v>No</v>
          </cell>
        </row>
        <row r="1546">
          <cell r="A1546">
            <v>1281271</v>
          </cell>
          <cell r="B1546" t="str">
            <v>I_YK4_SC_ICA</v>
          </cell>
          <cell r="C1546" t="str">
            <v>I_YK4_SC_ICA</v>
          </cell>
          <cell r="D1546" t="str">
            <v>I_YK4_SC_ICA</v>
          </cell>
          <cell r="E1546" t="str">
            <v>New Thermal</v>
          </cell>
          <cell r="F1546" t="str">
            <v>West</v>
          </cell>
          <cell r="G1546" t="str">
            <v>IC Aero YK</v>
          </cell>
          <cell r="H1546" t="str">
            <v/>
          </cell>
          <cell r="I1546" t="str">
            <v/>
          </cell>
          <cell r="J1546" t="str">
            <v>Gas</v>
          </cell>
          <cell r="K1546" t="str">
            <v>Gas- Peaking</v>
          </cell>
          <cell r="L1546" t="str">
            <v>Yakima</v>
          </cell>
          <cell r="M1546" t="str">
            <v>Gas</v>
          </cell>
          <cell r="N1546" t="str">
            <v>Gas</v>
          </cell>
          <cell r="O1546" t="str">
            <v/>
          </cell>
          <cell r="P1546" t="str">
            <v>Thermal</v>
          </cell>
          <cell r="Q1546" t="str">
            <v>Gas</v>
          </cell>
          <cell r="R1546" t="str">
            <v>Thermal</v>
          </cell>
          <cell r="S1546" t="str">
            <v>Gas</v>
          </cell>
          <cell r="T1546" t="str">
            <v>IC Aero YK</v>
          </cell>
          <cell r="U1546" t="str">
            <v>IRP_SCCT</v>
          </cell>
          <cell r="V1546" t="str">
            <v>WA</v>
          </cell>
          <cell r="W1546" t="str">
            <v>No</v>
          </cell>
        </row>
        <row r="1547">
          <cell r="A1547">
            <v>1281272</v>
          </cell>
          <cell r="B1547" t="str">
            <v>I_YK4_WD</v>
          </cell>
          <cell r="C1547" t="str">
            <v>I_YK4_WD</v>
          </cell>
          <cell r="D1547" t="str">
            <v>I_YK4_WD</v>
          </cell>
          <cell r="E1547" t="str">
            <v>New Thermal</v>
          </cell>
          <cell r="F1547" t="str">
            <v>West</v>
          </cell>
          <cell r="G1547" t="str">
            <v>Wind, YK</v>
          </cell>
          <cell r="H1547" t="str">
            <v/>
          </cell>
          <cell r="I1547" t="str">
            <v/>
          </cell>
          <cell r="J1547" t="str">
            <v>Wind</v>
          </cell>
          <cell r="K1547" t="str">
            <v>Renewable - Wind</v>
          </cell>
          <cell r="L1547" t="str">
            <v/>
          </cell>
          <cell r="M1547" t="str">
            <v>Wind</v>
          </cell>
          <cell r="N1547" t="str">
            <v>Wind</v>
          </cell>
          <cell r="O1547" t="str">
            <v/>
          </cell>
          <cell r="P1547" t="str">
            <v>Wind</v>
          </cell>
          <cell r="Q1547" t="str">
            <v>Wind</v>
          </cell>
          <cell r="R1547" t="str">
            <v>Wind</v>
          </cell>
          <cell r="S1547" t="str">
            <v>Wind</v>
          </cell>
          <cell r="T1547" t="str">
            <v>Wind, YK</v>
          </cell>
          <cell r="U1547" t="str">
            <v>Wind</v>
          </cell>
          <cell r="V1547" t="str">
            <v>WA</v>
          </cell>
          <cell r="W1547" t="str">
            <v>Yes</v>
          </cell>
        </row>
        <row r="1548">
          <cell r="A1548">
            <v>1295859</v>
          </cell>
          <cell r="B1548" t="str">
            <v>D1ID_THM_2</v>
          </cell>
          <cell r="C1548" t="str">
            <v>D1ID_THM_2</v>
          </cell>
          <cell r="D1548" t="str">
            <v>D1ID_THM_2</v>
          </cell>
          <cell r="E1548" t="str">
            <v>New Price Strike</v>
          </cell>
          <cell r="F1548" t="str">
            <v>East</v>
          </cell>
          <cell r="G1548" t="str">
            <v>Demand Response, ID-Thermostat</v>
          </cell>
          <cell r="H1548"/>
          <cell r="I1548"/>
          <cell r="J1548" t="str">
            <v>Demand Response</v>
          </cell>
          <cell r="K1548" t="str">
            <v>DSM - Load Control</v>
          </cell>
          <cell r="L1548"/>
          <cell r="M1548" t="str">
            <v>Demand Response</v>
          </cell>
          <cell r="N1548" t="str">
            <v>Demand Response</v>
          </cell>
          <cell r="O1548" t="str">
            <v/>
          </cell>
          <cell r="P1548" t="str">
            <v>Demand Response</v>
          </cell>
          <cell r="Q1548" t="str">
            <v>Demand Response</v>
          </cell>
          <cell r="R1548" t="str">
            <v>Demand Response</v>
          </cell>
          <cell r="S1548" t="str">
            <v>Demand Response</v>
          </cell>
          <cell r="T1548" t="str">
            <v>Demand Response, ID-Thermostat</v>
          </cell>
          <cell r="U1548" t="str">
            <v>Demand Response</v>
          </cell>
          <cell r="V1548" t="str">
            <v>ID</v>
          </cell>
          <cell r="W1548" t="str">
            <v>#Non_Reporting</v>
          </cell>
        </row>
        <row r="1549">
          <cell r="A1549">
            <v>1295860</v>
          </cell>
          <cell r="B1549" t="str">
            <v>D1OR_THM_5</v>
          </cell>
          <cell r="C1549" t="str">
            <v>D1OR_THM_5</v>
          </cell>
          <cell r="D1549" t="str">
            <v>D1OR_THM_5</v>
          </cell>
          <cell r="E1549" t="str">
            <v>New Price Strike</v>
          </cell>
          <cell r="F1549" t="str">
            <v>West</v>
          </cell>
          <cell r="G1549" t="str">
            <v>Demand Response, OR-Thermostat</v>
          </cell>
          <cell r="H1549"/>
          <cell r="I1549"/>
          <cell r="J1549" t="str">
            <v>Demand Response</v>
          </cell>
          <cell r="K1549" t="str">
            <v>DSM - Load Control</v>
          </cell>
          <cell r="L1549"/>
          <cell r="M1549" t="str">
            <v>Demand Response</v>
          </cell>
          <cell r="N1549" t="str">
            <v>Demand Response</v>
          </cell>
          <cell r="O1549" t="str">
            <v/>
          </cell>
          <cell r="P1549" t="str">
            <v>Demand Response</v>
          </cell>
          <cell r="Q1549" t="str">
            <v>Demand Response</v>
          </cell>
          <cell r="R1549" t="str">
            <v>Demand Response</v>
          </cell>
          <cell r="S1549" t="str">
            <v>Demand Response</v>
          </cell>
          <cell r="T1549" t="str">
            <v>Demand Response, OR-Thermostat</v>
          </cell>
          <cell r="U1549" t="str">
            <v>Demand Response</v>
          </cell>
          <cell r="V1549" t="str">
            <v>OR</v>
          </cell>
          <cell r="W1549" t="str">
            <v>#Non_Reporting</v>
          </cell>
        </row>
        <row r="1550">
          <cell r="A1550">
            <v>1295861</v>
          </cell>
          <cell r="B1550" t="str">
            <v>D1OR_THM_6</v>
          </cell>
          <cell r="C1550" t="str">
            <v>D1OR_THM_6</v>
          </cell>
          <cell r="D1550" t="str">
            <v>D1OR_THM_6</v>
          </cell>
          <cell r="E1550" t="str">
            <v>New Price Strike</v>
          </cell>
          <cell r="F1550" t="str">
            <v>West</v>
          </cell>
          <cell r="G1550" t="str">
            <v>Demand Response, OR-Thermostat</v>
          </cell>
          <cell r="H1550"/>
          <cell r="I1550"/>
          <cell r="J1550" t="str">
            <v>Demand Response</v>
          </cell>
          <cell r="K1550" t="str">
            <v>DSM - Load Control</v>
          </cell>
          <cell r="L1550"/>
          <cell r="M1550" t="str">
            <v>Demand Response</v>
          </cell>
          <cell r="N1550" t="str">
            <v>Demand Response</v>
          </cell>
          <cell r="O1550" t="str">
            <v/>
          </cell>
          <cell r="P1550" t="str">
            <v>Demand Response</v>
          </cell>
          <cell r="Q1550" t="str">
            <v>Demand Response</v>
          </cell>
          <cell r="R1550" t="str">
            <v>Demand Response</v>
          </cell>
          <cell r="S1550" t="str">
            <v>Demand Response</v>
          </cell>
          <cell r="T1550" t="str">
            <v>Demand Response, OR-Thermostat</v>
          </cell>
          <cell r="U1550" t="str">
            <v>Demand Response</v>
          </cell>
          <cell r="V1550" t="str">
            <v>OR</v>
          </cell>
          <cell r="W1550" t="str">
            <v>#Non_Reporting</v>
          </cell>
        </row>
        <row r="1551">
          <cell r="A1551">
            <v>1295862</v>
          </cell>
          <cell r="B1551" t="str">
            <v>D1OR_CUR_5</v>
          </cell>
          <cell r="C1551" t="str">
            <v>D1OR_CUR_5</v>
          </cell>
          <cell r="D1551" t="str">
            <v>D1OR_CUR_5</v>
          </cell>
          <cell r="E1551" t="str">
            <v>New Price Strike</v>
          </cell>
          <cell r="F1551" t="str">
            <v>West</v>
          </cell>
          <cell r="G1551" t="str">
            <v>Demand Response, OR-3rd Party Contracts</v>
          </cell>
          <cell r="H1551"/>
          <cell r="I1551"/>
          <cell r="J1551" t="str">
            <v>Demand Response</v>
          </cell>
          <cell r="K1551" t="str">
            <v>DSM - Load Control</v>
          </cell>
          <cell r="L1551"/>
          <cell r="M1551" t="str">
            <v>Demand Response</v>
          </cell>
          <cell r="N1551" t="str">
            <v>Demand Response</v>
          </cell>
          <cell r="O1551" t="str">
            <v/>
          </cell>
          <cell r="P1551" t="str">
            <v>Demand Response</v>
          </cell>
          <cell r="Q1551" t="str">
            <v>Demand Response</v>
          </cell>
          <cell r="R1551" t="str">
            <v>Demand Response</v>
          </cell>
          <cell r="S1551" t="str">
            <v>Demand Response</v>
          </cell>
          <cell r="T1551" t="str">
            <v>Demand Response, OR-3rd Party Contracts</v>
          </cell>
          <cell r="U1551" t="str">
            <v>Demand Response</v>
          </cell>
          <cell r="V1551" t="str">
            <v>OR</v>
          </cell>
          <cell r="W1551" t="str">
            <v>#Non_Reporting</v>
          </cell>
        </row>
        <row r="1552">
          <cell r="A1552">
            <v>1295863</v>
          </cell>
          <cell r="B1552" t="str">
            <v>D1OR_AS_1</v>
          </cell>
          <cell r="C1552" t="str">
            <v>D1OR_AS_1</v>
          </cell>
          <cell r="D1552" t="str">
            <v>D1OR_AS_1</v>
          </cell>
          <cell r="E1552" t="str">
            <v>New Price Strike</v>
          </cell>
          <cell r="F1552" t="str">
            <v>West</v>
          </cell>
          <cell r="G1552" t="str">
            <v>Demand Response, OR-Ancillary Services</v>
          </cell>
          <cell r="H1552"/>
          <cell r="I1552"/>
          <cell r="J1552" t="str">
            <v>Demand Response</v>
          </cell>
          <cell r="K1552" t="str">
            <v>DSM - Load Control</v>
          </cell>
          <cell r="L1552"/>
          <cell r="M1552" t="str">
            <v>Demand Response</v>
          </cell>
          <cell r="N1552" t="str">
            <v>Demand Response</v>
          </cell>
          <cell r="O1552" t="str">
            <v/>
          </cell>
          <cell r="P1552" t="str">
            <v>Demand Response</v>
          </cell>
          <cell r="Q1552" t="str">
            <v>Demand Response</v>
          </cell>
          <cell r="R1552" t="str">
            <v>Demand Response</v>
          </cell>
          <cell r="S1552" t="str">
            <v>Demand Response</v>
          </cell>
          <cell r="T1552" t="str">
            <v>Demand Response, OR-Ancillary Services</v>
          </cell>
          <cell r="U1552" t="str">
            <v>Demand Response</v>
          </cell>
          <cell r="V1552" t="str">
            <v>OR</v>
          </cell>
          <cell r="W1552" t="str">
            <v>#Non_Reporting</v>
          </cell>
        </row>
        <row r="1553">
          <cell r="A1553">
            <v>1295864</v>
          </cell>
          <cell r="B1553" t="str">
            <v>D1UT_AS_1</v>
          </cell>
          <cell r="C1553" t="str">
            <v>D1UT_AS_1</v>
          </cell>
          <cell r="D1553" t="str">
            <v>D1UT_AS_1</v>
          </cell>
          <cell r="E1553" t="str">
            <v>New Price Strike</v>
          </cell>
          <cell r="F1553" t="str">
            <v>East</v>
          </cell>
          <cell r="G1553" t="str">
            <v>Demand Response, UT-Ancillary Services</v>
          </cell>
          <cell r="H1553"/>
          <cell r="I1553"/>
          <cell r="J1553" t="str">
            <v>Demand Response</v>
          </cell>
          <cell r="K1553" t="str">
            <v>DSM - Load Control</v>
          </cell>
          <cell r="L1553"/>
          <cell r="M1553" t="str">
            <v>Demand Response</v>
          </cell>
          <cell r="N1553" t="str">
            <v>Demand Response</v>
          </cell>
          <cell r="O1553" t="str">
            <v/>
          </cell>
          <cell r="P1553" t="str">
            <v>Demand Response</v>
          </cell>
          <cell r="Q1553" t="str">
            <v>Demand Response</v>
          </cell>
          <cell r="R1553" t="str">
            <v>Demand Response</v>
          </cell>
          <cell r="S1553" t="str">
            <v>Demand Response</v>
          </cell>
          <cell r="T1553" t="str">
            <v>Demand Response, UT-Ancillary Services</v>
          </cell>
          <cell r="U1553" t="str">
            <v>Demand Response</v>
          </cell>
          <cell r="V1553" t="str">
            <v>UT</v>
          </cell>
          <cell r="W1553" t="str">
            <v>#Non_Reporting</v>
          </cell>
        </row>
        <row r="1554">
          <cell r="A1554">
            <v>1295865</v>
          </cell>
          <cell r="B1554" t="str">
            <v>D1UT_AS_2</v>
          </cell>
          <cell r="C1554" t="str">
            <v>D1UT_AS_2</v>
          </cell>
          <cell r="D1554" t="str">
            <v>D1UT_AS_2</v>
          </cell>
          <cell r="E1554" t="str">
            <v>New Price Strike</v>
          </cell>
          <cell r="F1554" t="str">
            <v>East</v>
          </cell>
          <cell r="G1554" t="str">
            <v>Demand Response, UT-Ancillary Services</v>
          </cell>
          <cell r="H1554"/>
          <cell r="I1554"/>
          <cell r="J1554" t="str">
            <v>Demand Response</v>
          </cell>
          <cell r="K1554" t="str">
            <v>DSM - Load Control</v>
          </cell>
          <cell r="L1554"/>
          <cell r="M1554" t="str">
            <v>Demand Response</v>
          </cell>
          <cell r="N1554" t="str">
            <v>Demand Response</v>
          </cell>
          <cell r="O1554" t="str">
            <v/>
          </cell>
          <cell r="P1554" t="str">
            <v>Demand Response</v>
          </cell>
          <cell r="Q1554" t="str">
            <v>Demand Response</v>
          </cell>
          <cell r="R1554" t="str">
            <v>Demand Response</v>
          </cell>
          <cell r="S1554" t="str">
            <v>Demand Response</v>
          </cell>
          <cell r="T1554" t="str">
            <v>Demand Response, UT-Ancillary Services</v>
          </cell>
          <cell r="U1554" t="str">
            <v>Demand Response</v>
          </cell>
          <cell r="V1554" t="str">
            <v>UT</v>
          </cell>
          <cell r="W1554" t="str">
            <v>#Non_Reporting</v>
          </cell>
        </row>
        <row r="1555">
          <cell r="A1555">
            <v>1295866</v>
          </cell>
          <cell r="B1555" t="str">
            <v>D1UT_AS_3</v>
          </cell>
          <cell r="C1555" t="str">
            <v>D1UT_AS_3</v>
          </cell>
          <cell r="D1555" t="str">
            <v>D1UT_AS_3</v>
          </cell>
          <cell r="E1555" t="str">
            <v>New Price Strike</v>
          </cell>
          <cell r="F1555" t="str">
            <v>East</v>
          </cell>
          <cell r="G1555" t="str">
            <v>Demand Response, UT-Ancillary Services</v>
          </cell>
          <cell r="H1555"/>
          <cell r="I1555"/>
          <cell r="J1555" t="str">
            <v>Demand Response</v>
          </cell>
          <cell r="K1555" t="str">
            <v>DSM - Load Control</v>
          </cell>
          <cell r="L1555"/>
          <cell r="M1555" t="str">
            <v>Demand Response</v>
          </cell>
          <cell r="N1555" t="str">
            <v>Demand Response</v>
          </cell>
          <cell r="O1555" t="str">
            <v/>
          </cell>
          <cell r="P1555" t="str">
            <v>Demand Response</v>
          </cell>
          <cell r="Q1555" t="str">
            <v>Demand Response</v>
          </cell>
          <cell r="R1555" t="str">
            <v>Demand Response</v>
          </cell>
          <cell r="S1555" t="str">
            <v>Demand Response</v>
          </cell>
          <cell r="T1555" t="str">
            <v>Demand Response, UT-Ancillary Services</v>
          </cell>
          <cell r="U1555" t="str">
            <v>Demand Response</v>
          </cell>
          <cell r="V1555" t="str">
            <v>UT</v>
          </cell>
          <cell r="W1555" t="str">
            <v>#Non_Reporting</v>
          </cell>
        </row>
        <row r="1556">
          <cell r="A1556">
            <v>1295867</v>
          </cell>
          <cell r="B1556" t="str">
            <v>D1WA_AS_1</v>
          </cell>
          <cell r="C1556" t="str">
            <v>D1WA_AS_1</v>
          </cell>
          <cell r="D1556" t="str">
            <v>D1WA_AS_1</v>
          </cell>
          <cell r="E1556" t="str">
            <v>New Price Strike</v>
          </cell>
          <cell r="F1556" t="str">
            <v>West</v>
          </cell>
          <cell r="G1556" t="str">
            <v>Demand Response, WA-Ancillary Services</v>
          </cell>
          <cell r="H1556"/>
          <cell r="I1556"/>
          <cell r="J1556" t="str">
            <v>Demand Response</v>
          </cell>
          <cell r="K1556" t="str">
            <v>DSM - Load Control</v>
          </cell>
          <cell r="L1556"/>
          <cell r="M1556" t="str">
            <v>Demand Response</v>
          </cell>
          <cell r="N1556" t="str">
            <v>Demand Response</v>
          </cell>
          <cell r="O1556" t="str">
            <v/>
          </cell>
          <cell r="P1556" t="str">
            <v>Demand Response</v>
          </cell>
          <cell r="Q1556" t="str">
            <v>Demand Response</v>
          </cell>
          <cell r="R1556" t="str">
            <v>Demand Response</v>
          </cell>
          <cell r="S1556" t="str">
            <v>Demand Response</v>
          </cell>
          <cell r="T1556" t="str">
            <v>Demand Response, WA-Ancillary Services</v>
          </cell>
          <cell r="U1556" t="str">
            <v>Demand Response</v>
          </cell>
          <cell r="V1556" t="str">
            <v>WA</v>
          </cell>
          <cell r="W1556" t="str">
            <v>#Non_Reporting</v>
          </cell>
        </row>
        <row r="1557">
          <cell r="A1557">
            <v>1295872</v>
          </cell>
          <cell r="B1557" t="str">
            <v>D1WY_THM_3</v>
          </cell>
          <cell r="C1557" t="str">
            <v>D1WY_THM_3</v>
          </cell>
          <cell r="D1557" t="str">
            <v>D1WY_THM_3</v>
          </cell>
          <cell r="E1557" t="str">
            <v>New Price Strike</v>
          </cell>
          <cell r="F1557" t="str">
            <v>East</v>
          </cell>
          <cell r="G1557" t="str">
            <v>Demand Response, WY-Thermostat</v>
          </cell>
          <cell r="H1557"/>
          <cell r="I1557"/>
          <cell r="J1557" t="str">
            <v>Demand Response</v>
          </cell>
          <cell r="K1557" t="str">
            <v>DSM - Load Control</v>
          </cell>
          <cell r="L1557"/>
          <cell r="M1557" t="str">
            <v>Demand Response</v>
          </cell>
          <cell r="N1557" t="str">
            <v>Demand Response</v>
          </cell>
          <cell r="O1557" t="str">
            <v/>
          </cell>
          <cell r="P1557" t="str">
            <v>Demand Response</v>
          </cell>
          <cell r="Q1557" t="str">
            <v>Demand Response</v>
          </cell>
          <cell r="R1557" t="str">
            <v>Demand Response</v>
          </cell>
          <cell r="S1557" t="str">
            <v>Demand Response</v>
          </cell>
          <cell r="T1557" t="str">
            <v>Demand Response, WY-Thermostat</v>
          </cell>
          <cell r="U1557" t="str">
            <v>Demand Response</v>
          </cell>
          <cell r="V1557" t="str">
            <v>WY</v>
          </cell>
          <cell r="W1557" t="str">
            <v>#Non_Reporting</v>
          </cell>
        </row>
        <row r="1558">
          <cell r="A1558">
            <v>1295873</v>
          </cell>
          <cell r="B1558" t="str">
            <v>D1WY_THM_4</v>
          </cell>
          <cell r="C1558" t="str">
            <v>D1WY_THM_4</v>
          </cell>
          <cell r="D1558" t="str">
            <v>D1WY_THM_4</v>
          </cell>
          <cell r="E1558" t="str">
            <v>New Price Strike</v>
          </cell>
          <cell r="F1558" t="str">
            <v>East</v>
          </cell>
          <cell r="G1558" t="str">
            <v>Demand Response, WY-Thermostat</v>
          </cell>
          <cell r="H1558"/>
          <cell r="I1558"/>
          <cell r="J1558" t="str">
            <v>Demand Response</v>
          </cell>
          <cell r="K1558" t="str">
            <v>DSM - Load Control</v>
          </cell>
          <cell r="L1558"/>
          <cell r="M1558" t="str">
            <v>Demand Response</v>
          </cell>
          <cell r="N1558" t="str">
            <v>Demand Response</v>
          </cell>
          <cell r="O1558" t="str">
            <v/>
          </cell>
          <cell r="P1558" t="str">
            <v>Demand Response</v>
          </cell>
          <cell r="Q1558" t="str">
            <v>Demand Response</v>
          </cell>
          <cell r="R1558" t="str">
            <v>Demand Response</v>
          </cell>
          <cell r="S1558" t="str">
            <v>Demand Response</v>
          </cell>
          <cell r="T1558" t="str">
            <v>Demand Response, WY-Thermostat</v>
          </cell>
          <cell r="U1558" t="str">
            <v>Demand Response</v>
          </cell>
          <cell r="V1558" t="str">
            <v>WY</v>
          </cell>
          <cell r="W1558" t="str">
            <v>#Non_Reporting</v>
          </cell>
        </row>
        <row r="1559">
          <cell r="A1559">
            <v>1295874</v>
          </cell>
          <cell r="B1559" t="str">
            <v>D1WY_THM_5</v>
          </cell>
          <cell r="C1559" t="str">
            <v>D1WY_THM_5</v>
          </cell>
          <cell r="D1559" t="str">
            <v>D1WY_THM_5</v>
          </cell>
          <cell r="E1559" t="str">
            <v>New Price Strike</v>
          </cell>
          <cell r="F1559" t="str">
            <v>East</v>
          </cell>
          <cell r="G1559" t="str">
            <v>Demand Response, WY-Thermostat</v>
          </cell>
          <cell r="H1559"/>
          <cell r="I1559"/>
          <cell r="J1559" t="str">
            <v>Demand Response</v>
          </cell>
          <cell r="K1559" t="str">
            <v>DSM - Load Control</v>
          </cell>
          <cell r="L1559"/>
          <cell r="M1559" t="str">
            <v>Demand Response</v>
          </cell>
          <cell r="N1559" t="str">
            <v>Demand Response</v>
          </cell>
          <cell r="O1559" t="str">
            <v/>
          </cell>
          <cell r="P1559" t="str">
            <v>Demand Response</v>
          </cell>
          <cell r="Q1559" t="str">
            <v>Demand Response</v>
          </cell>
          <cell r="R1559" t="str">
            <v>Demand Response</v>
          </cell>
          <cell r="S1559" t="str">
            <v>Demand Response</v>
          </cell>
          <cell r="T1559" t="str">
            <v>Demand Response, WY-Thermostat</v>
          </cell>
          <cell r="U1559" t="str">
            <v>Demand Response</v>
          </cell>
          <cell r="V1559" t="str">
            <v>WY</v>
          </cell>
          <cell r="W1559" t="str">
            <v>#Non_Reporting</v>
          </cell>
        </row>
        <row r="1560">
          <cell r="A1560">
            <v>1295871</v>
          </cell>
          <cell r="B1560" t="str">
            <v>D1WY_AS_1</v>
          </cell>
          <cell r="C1560" t="str">
            <v>D1WY_AS_1</v>
          </cell>
          <cell r="D1560" t="str">
            <v>D1WY_AS_1</v>
          </cell>
          <cell r="E1560" t="str">
            <v>New Price Strike</v>
          </cell>
          <cell r="F1560" t="str">
            <v>East</v>
          </cell>
          <cell r="G1560" t="str">
            <v>Demand Response, WY-Ancillary Services</v>
          </cell>
          <cell r="H1560"/>
          <cell r="I1560"/>
          <cell r="J1560" t="str">
            <v>Demand Response</v>
          </cell>
          <cell r="K1560" t="str">
            <v>DSM - Load Control</v>
          </cell>
          <cell r="L1560"/>
          <cell r="M1560" t="str">
            <v>Demand Response</v>
          </cell>
          <cell r="N1560" t="str">
            <v>Demand Response</v>
          </cell>
          <cell r="O1560" t="str">
            <v/>
          </cell>
          <cell r="P1560" t="str">
            <v>Demand Response</v>
          </cell>
          <cell r="Q1560" t="str">
            <v>Demand Response</v>
          </cell>
          <cell r="R1560" t="str">
            <v>Demand Response</v>
          </cell>
          <cell r="S1560" t="str">
            <v>Demand Response</v>
          </cell>
          <cell r="T1560" t="str">
            <v>Demand Response, WY-Ancillary Services</v>
          </cell>
          <cell r="U1560" t="str">
            <v>Demand Response</v>
          </cell>
          <cell r="V1560" t="str">
            <v>WY</v>
          </cell>
          <cell r="W1560" t="str">
            <v>#Non_Reporting</v>
          </cell>
        </row>
        <row r="1561">
          <cell r="A1561">
            <v>1295940</v>
          </cell>
          <cell r="B1561" t="str">
            <v>H_.AE1_WDS</v>
          </cell>
          <cell r="C1561" t="str">
            <v>H_.AE1_WDS</v>
          </cell>
          <cell r="D1561" t="str">
            <v>H_ AE1_WDS</v>
          </cell>
          <cell r="E1561" t="str">
            <v>New Thermal</v>
          </cell>
          <cell r="F1561" t="str">
            <v>East</v>
          </cell>
          <cell r="G1561" t="str">
            <v>Wind+Storage, WYAE</v>
          </cell>
          <cell r="H1561" t="str">
            <v/>
          </cell>
          <cell r="I1561" t="str">
            <v/>
          </cell>
          <cell r="J1561" t="str">
            <v>Wind+Storage</v>
          </cell>
          <cell r="K1561" t="str">
            <v>Renewable - Wind+Storage</v>
          </cell>
          <cell r="L1561" t="str">
            <v/>
          </cell>
          <cell r="M1561" t="str">
            <v>Wind+Storage</v>
          </cell>
          <cell r="N1561" t="str">
            <v>Wind+Storage</v>
          </cell>
          <cell r="O1561" t="str">
            <v/>
          </cell>
          <cell r="P1561" t="str">
            <v>Wind+Storage</v>
          </cell>
          <cell r="Q1561" t="str">
            <v>Wind+Storage</v>
          </cell>
          <cell r="R1561" t="str">
            <v>Wind+Storage</v>
          </cell>
          <cell r="S1561" t="str">
            <v>Wind+Storage</v>
          </cell>
          <cell r="T1561" t="str">
            <v>Wind+Storage, WYAE</v>
          </cell>
          <cell r="U1561" t="str">
            <v>Wind+Storage</v>
          </cell>
          <cell r="V1561" t="str">
            <v>WY</v>
          </cell>
          <cell r="W1561" t="str">
            <v>Yes</v>
          </cell>
        </row>
        <row r="1562">
          <cell r="A1562">
            <v>1295945</v>
          </cell>
          <cell r="B1562" t="str">
            <v>H_.GO1_PV</v>
          </cell>
          <cell r="C1562" t="str">
            <v>H_.GO1_PV</v>
          </cell>
          <cell r="D1562" t="str">
            <v>H_ GO1_PV</v>
          </cell>
          <cell r="E1562" t="str">
            <v>New Thermal</v>
          </cell>
          <cell r="F1562" t="str">
            <v>East</v>
          </cell>
          <cell r="G1562" t="str">
            <v>Utility Solar - PV - GO</v>
          </cell>
          <cell r="H1562" t="str">
            <v/>
          </cell>
          <cell r="I1562" t="str">
            <v/>
          </cell>
          <cell r="J1562" t="str">
            <v>Solar</v>
          </cell>
          <cell r="K1562" t="str">
            <v>Renewable - Utility Solar</v>
          </cell>
          <cell r="L1562" t="str">
            <v/>
          </cell>
          <cell r="M1562" t="str">
            <v>Solar</v>
          </cell>
          <cell r="N1562" t="str">
            <v>Solar</v>
          </cell>
          <cell r="O1562" t="str">
            <v/>
          </cell>
          <cell r="P1562" t="str">
            <v>Other Renewables</v>
          </cell>
          <cell r="Q1562" t="str">
            <v>Solar</v>
          </cell>
          <cell r="R1562" t="str">
            <v>Other Renewables</v>
          </cell>
          <cell r="S1562" t="str">
            <v>Solar</v>
          </cell>
          <cell r="T1562" t="str">
            <v>Utility Solar - PV - GO</v>
          </cell>
          <cell r="U1562" t="str">
            <v>Solar</v>
          </cell>
          <cell r="V1562" t="str">
            <v>ID</v>
          </cell>
          <cell r="W1562" t="str">
            <v>Yes</v>
          </cell>
        </row>
        <row r="1563">
          <cell r="A1563">
            <v>1295951</v>
          </cell>
          <cell r="B1563" t="str">
            <v>H_.GO1_PVS</v>
          </cell>
          <cell r="C1563" t="str">
            <v>H_.GO1_PVS</v>
          </cell>
          <cell r="D1563" t="str">
            <v>H_ GO1_PVS</v>
          </cell>
          <cell r="E1563" t="str">
            <v>New Thermal</v>
          </cell>
          <cell r="F1563" t="str">
            <v>East</v>
          </cell>
          <cell r="G1563" t="str">
            <v>Utility Solar+Storage - PV - GO</v>
          </cell>
          <cell r="H1563" t="str">
            <v/>
          </cell>
          <cell r="I1563" t="str">
            <v/>
          </cell>
          <cell r="J1563" t="str">
            <v>Solar+Storage</v>
          </cell>
          <cell r="K1563" t="str">
            <v>Renewable - Utility Solar+Storage</v>
          </cell>
          <cell r="L1563" t="str">
            <v/>
          </cell>
          <cell r="M1563" t="str">
            <v>Solar+Storage</v>
          </cell>
          <cell r="N1563" t="str">
            <v>Solar+Storage</v>
          </cell>
          <cell r="O1563" t="str">
            <v/>
          </cell>
          <cell r="P1563" t="str">
            <v>Other Renewables</v>
          </cell>
          <cell r="Q1563" t="str">
            <v>Solar+Storage</v>
          </cell>
          <cell r="R1563" t="str">
            <v>Other Renewables</v>
          </cell>
          <cell r="S1563" t="str">
            <v>Solar+Storage</v>
          </cell>
          <cell r="T1563" t="str">
            <v>Utility Solar+Storage - PV - GO</v>
          </cell>
          <cell r="U1563" t="str">
            <v>Solar+Storage</v>
          </cell>
          <cell r="V1563" t="str">
            <v>ID</v>
          </cell>
          <cell r="W1563" t="str">
            <v>Yes</v>
          </cell>
        </row>
        <row r="1564">
          <cell r="A1564">
            <v>1295931</v>
          </cell>
          <cell r="B1564" t="str">
            <v>H_.GO1_WDS</v>
          </cell>
          <cell r="C1564" t="str">
            <v>H_.GO1_WDS</v>
          </cell>
          <cell r="D1564" t="str">
            <v>H_ GO1_WDS</v>
          </cell>
          <cell r="E1564" t="str">
            <v>New Thermal</v>
          </cell>
          <cell r="F1564" t="str">
            <v>East</v>
          </cell>
          <cell r="G1564" t="str">
            <v>Wind+Storage, GO</v>
          </cell>
          <cell r="H1564" t="str">
            <v/>
          </cell>
          <cell r="I1564" t="str">
            <v/>
          </cell>
          <cell r="J1564" t="str">
            <v>Wind+Storage</v>
          </cell>
          <cell r="K1564" t="str">
            <v>Renewable - Wind+Storage</v>
          </cell>
          <cell r="L1564" t="str">
            <v/>
          </cell>
          <cell r="M1564" t="str">
            <v>Wind+Storage</v>
          </cell>
          <cell r="N1564" t="str">
            <v>Wind+Storage</v>
          </cell>
          <cell r="O1564" t="str">
            <v/>
          </cell>
          <cell r="P1564" t="str">
            <v>Wind+Storage</v>
          </cell>
          <cell r="Q1564" t="str">
            <v>Wind+Storage</v>
          </cell>
          <cell r="R1564" t="str">
            <v>Wind+Storage</v>
          </cell>
          <cell r="S1564" t="str">
            <v>Wind+Storage</v>
          </cell>
          <cell r="T1564" t="str">
            <v>Wind+Storage, GO</v>
          </cell>
          <cell r="U1564" t="str">
            <v>Wind+Storage</v>
          </cell>
          <cell r="V1564" t="str">
            <v>ID</v>
          </cell>
          <cell r="W1564" t="str">
            <v>Yes</v>
          </cell>
        </row>
        <row r="1565">
          <cell r="A1565">
            <v>1296079</v>
          </cell>
          <cell r="B1565" t="str">
            <v>H_.GO2_PV</v>
          </cell>
          <cell r="C1565" t="str">
            <v>H_.GO2_PV</v>
          </cell>
          <cell r="D1565" t="str">
            <v>H_ GO2_PV</v>
          </cell>
          <cell r="E1565" t="str">
            <v>New Thermal</v>
          </cell>
          <cell r="F1565" t="str">
            <v>East</v>
          </cell>
          <cell r="G1565" t="str">
            <v>Utility Solar - PV - GO</v>
          </cell>
          <cell r="H1565" t="str">
            <v/>
          </cell>
          <cell r="I1565" t="str">
            <v/>
          </cell>
          <cell r="J1565" t="str">
            <v>Solar</v>
          </cell>
          <cell r="K1565" t="str">
            <v>Renewable - Utility Solar</v>
          </cell>
          <cell r="L1565" t="str">
            <v/>
          </cell>
          <cell r="M1565" t="str">
            <v>Solar</v>
          </cell>
          <cell r="N1565" t="str">
            <v>Solar</v>
          </cell>
          <cell r="O1565" t="str">
            <v/>
          </cell>
          <cell r="P1565" t="str">
            <v>Other Renewables</v>
          </cell>
          <cell r="Q1565" t="str">
            <v>Solar</v>
          </cell>
          <cell r="R1565" t="str">
            <v>Other Renewables</v>
          </cell>
          <cell r="S1565" t="str">
            <v>Solar</v>
          </cell>
          <cell r="T1565" t="str">
            <v>Utility Solar - PV - GO</v>
          </cell>
          <cell r="U1565" t="str">
            <v>Solar</v>
          </cell>
          <cell r="V1565" t="str">
            <v>ID</v>
          </cell>
          <cell r="W1565" t="str">
            <v>Yes</v>
          </cell>
        </row>
        <row r="1566">
          <cell r="A1566">
            <v>1296192</v>
          </cell>
          <cell r="B1566" t="str">
            <v>H_.GO2_PVS</v>
          </cell>
          <cell r="C1566" t="str">
            <v>H_.GO2_PVS</v>
          </cell>
          <cell r="D1566" t="str">
            <v>H_ GO2_PVS</v>
          </cell>
          <cell r="E1566" t="str">
            <v>New Thermal</v>
          </cell>
          <cell r="F1566" t="str">
            <v>East</v>
          </cell>
          <cell r="G1566" t="str">
            <v>Utility Solar+Storage - PV - GO</v>
          </cell>
          <cell r="H1566" t="str">
            <v/>
          </cell>
          <cell r="I1566" t="str">
            <v/>
          </cell>
          <cell r="J1566" t="str">
            <v>Solar+Storage</v>
          </cell>
          <cell r="K1566" t="str">
            <v>Renewable - Utility Solar+Storage</v>
          </cell>
          <cell r="L1566" t="str">
            <v/>
          </cell>
          <cell r="M1566" t="str">
            <v>Solar+Storage</v>
          </cell>
          <cell r="N1566" t="str">
            <v>Solar+Storage</v>
          </cell>
          <cell r="O1566" t="str">
            <v/>
          </cell>
          <cell r="P1566" t="str">
            <v>Other Renewables</v>
          </cell>
          <cell r="Q1566" t="str">
            <v>Solar+Storage</v>
          </cell>
          <cell r="R1566" t="str">
            <v>Other Renewables</v>
          </cell>
          <cell r="S1566" t="str">
            <v>Solar+Storage</v>
          </cell>
          <cell r="T1566" t="str">
            <v>Utility Solar+Storage - PV - GO</v>
          </cell>
          <cell r="U1566" t="str">
            <v>Solar+Storage</v>
          </cell>
          <cell r="V1566" t="str">
            <v>ID</v>
          </cell>
          <cell r="W1566" t="str">
            <v>Yes</v>
          </cell>
        </row>
        <row r="1567">
          <cell r="A1567">
            <v>1295974</v>
          </cell>
          <cell r="B1567" t="str">
            <v>H_.GO2_WD</v>
          </cell>
          <cell r="C1567" t="str">
            <v>H_.GO2_WD</v>
          </cell>
          <cell r="D1567" t="str">
            <v>H_ GO2_WD</v>
          </cell>
          <cell r="E1567" t="str">
            <v>New Thermal</v>
          </cell>
          <cell r="F1567" t="str">
            <v>East</v>
          </cell>
          <cell r="G1567" t="str">
            <v>Wind, GO</v>
          </cell>
          <cell r="H1567" t="str">
            <v/>
          </cell>
          <cell r="I1567" t="str">
            <v/>
          </cell>
          <cell r="J1567" t="str">
            <v>Wind</v>
          </cell>
          <cell r="K1567" t="str">
            <v>Renewable - Wind</v>
          </cell>
          <cell r="L1567" t="str">
            <v/>
          </cell>
          <cell r="M1567" t="str">
            <v>Wind</v>
          </cell>
          <cell r="N1567" t="str">
            <v>Wind</v>
          </cell>
          <cell r="O1567" t="str">
            <v/>
          </cell>
          <cell r="P1567" t="str">
            <v>Wind</v>
          </cell>
          <cell r="Q1567" t="str">
            <v>Wind</v>
          </cell>
          <cell r="R1567" t="str">
            <v>Wind</v>
          </cell>
          <cell r="S1567" t="str">
            <v>Wind</v>
          </cell>
          <cell r="T1567" t="str">
            <v>Wind, GO</v>
          </cell>
          <cell r="U1567" t="str">
            <v>Wind</v>
          </cell>
          <cell r="V1567" t="str">
            <v>ID</v>
          </cell>
          <cell r="W1567" t="str">
            <v>Yes</v>
          </cell>
        </row>
        <row r="1568">
          <cell r="A1568">
            <v>1296062</v>
          </cell>
          <cell r="B1568" t="str">
            <v>H_.GO2_WDS</v>
          </cell>
          <cell r="C1568" t="str">
            <v>H_.GO2_WDS</v>
          </cell>
          <cell r="D1568" t="str">
            <v>H_ GO2_WDS</v>
          </cell>
          <cell r="E1568" t="str">
            <v>New Thermal</v>
          </cell>
          <cell r="F1568" t="str">
            <v>East</v>
          </cell>
          <cell r="G1568" t="str">
            <v>Wind+Storage, GO</v>
          </cell>
          <cell r="H1568" t="str">
            <v/>
          </cell>
          <cell r="I1568" t="str">
            <v/>
          </cell>
          <cell r="J1568" t="str">
            <v>Wind+Storage</v>
          </cell>
          <cell r="K1568" t="str">
            <v>Renewable - Wind+Storage</v>
          </cell>
          <cell r="L1568" t="str">
            <v/>
          </cell>
          <cell r="M1568" t="str">
            <v>Wind+Storage</v>
          </cell>
          <cell r="N1568" t="str">
            <v>Wind+Storage</v>
          </cell>
          <cell r="O1568" t="str">
            <v/>
          </cell>
          <cell r="P1568" t="str">
            <v>Wind+Storage</v>
          </cell>
          <cell r="Q1568" t="str">
            <v>Wind+Storage</v>
          </cell>
          <cell r="R1568" t="str">
            <v>Wind+Storage</v>
          </cell>
          <cell r="S1568" t="str">
            <v>Wind+Storage</v>
          </cell>
          <cell r="T1568" t="str">
            <v>Wind+Storage, GO</v>
          </cell>
          <cell r="U1568" t="str">
            <v>Wind+Storage</v>
          </cell>
          <cell r="V1568" t="str">
            <v>ID</v>
          </cell>
          <cell r="W1568" t="str">
            <v>Yes</v>
          </cell>
        </row>
        <row r="1569">
          <cell r="A1569">
            <v>1295933</v>
          </cell>
          <cell r="B1569" t="str">
            <v>H_.PN1_WDS</v>
          </cell>
          <cell r="C1569" t="str">
            <v>H_.PN1_WDS</v>
          </cell>
          <cell r="D1569" t="str">
            <v>H_ PN1_WDS</v>
          </cell>
          <cell r="E1569" t="str">
            <v>New Thermal</v>
          </cell>
          <cell r="F1569" t="str">
            <v>West</v>
          </cell>
          <cell r="G1569" t="str">
            <v>Wind+Storage, PNC</v>
          </cell>
          <cell r="H1569" t="str">
            <v/>
          </cell>
          <cell r="I1569" t="str">
            <v/>
          </cell>
          <cell r="J1569" t="str">
            <v>Wind+Storage</v>
          </cell>
          <cell r="K1569" t="str">
            <v>Renewable - Wind+Storage</v>
          </cell>
          <cell r="L1569" t="str">
            <v/>
          </cell>
          <cell r="M1569" t="str">
            <v>Wind+Storage</v>
          </cell>
          <cell r="N1569" t="str">
            <v>Wind+Storage</v>
          </cell>
          <cell r="O1569" t="str">
            <v/>
          </cell>
          <cell r="P1569" t="str">
            <v>Wind+Storage</v>
          </cell>
          <cell r="Q1569" t="str">
            <v>Wind+Storage</v>
          </cell>
          <cell r="R1569" t="str">
            <v>Wind+Storage</v>
          </cell>
          <cell r="S1569" t="str">
            <v>Wind+Storage</v>
          </cell>
          <cell r="T1569" t="str">
            <v>Wind+Storage, PNC</v>
          </cell>
          <cell r="U1569" t="str">
            <v>Wind+Storage</v>
          </cell>
          <cell r="V1569" t="str">
            <v>OR</v>
          </cell>
          <cell r="W1569" t="str">
            <v>Yes</v>
          </cell>
        </row>
        <row r="1570">
          <cell r="A1570">
            <v>1296063</v>
          </cell>
          <cell r="B1570" t="str">
            <v>H_.PN2_WDS</v>
          </cell>
          <cell r="C1570" t="str">
            <v>H_.PN2_WDS</v>
          </cell>
          <cell r="D1570" t="str">
            <v>H_ PN2_WDS</v>
          </cell>
          <cell r="E1570" t="str">
            <v>New Thermal</v>
          </cell>
          <cell r="F1570" t="str">
            <v>West</v>
          </cell>
          <cell r="G1570" t="str">
            <v>Wind+Storage, PNC</v>
          </cell>
          <cell r="H1570" t="str">
            <v/>
          </cell>
          <cell r="I1570" t="str">
            <v/>
          </cell>
          <cell r="J1570" t="str">
            <v>Wind+Storage</v>
          </cell>
          <cell r="K1570" t="str">
            <v>Renewable - Wind+Storage</v>
          </cell>
          <cell r="L1570" t="str">
            <v/>
          </cell>
          <cell r="M1570" t="str">
            <v>Wind+Storage</v>
          </cell>
          <cell r="N1570" t="str">
            <v>Wind+Storage</v>
          </cell>
          <cell r="O1570" t="str">
            <v/>
          </cell>
          <cell r="P1570" t="str">
            <v>Wind+Storage</v>
          </cell>
          <cell r="Q1570" t="str">
            <v>Wind+Storage</v>
          </cell>
          <cell r="R1570" t="str">
            <v>Wind+Storage</v>
          </cell>
          <cell r="S1570" t="str">
            <v>Wind+Storage</v>
          </cell>
          <cell r="T1570" t="str">
            <v>Wind+Storage, PNC</v>
          </cell>
          <cell r="U1570" t="str">
            <v>Wind+Storage</v>
          </cell>
          <cell r="V1570" t="str">
            <v>OR</v>
          </cell>
          <cell r="W1570" t="str">
            <v>Yes</v>
          </cell>
        </row>
        <row r="1571">
          <cell r="A1571">
            <v>1295948</v>
          </cell>
          <cell r="B1571" t="str">
            <v>H_.SO1_PV</v>
          </cell>
          <cell r="C1571" t="str">
            <v>H_.SO1_PV</v>
          </cell>
          <cell r="D1571" t="str">
            <v>H_ SO1_PV</v>
          </cell>
          <cell r="E1571" t="str">
            <v>New Thermal</v>
          </cell>
          <cell r="F1571" t="str">
            <v>West</v>
          </cell>
          <cell r="G1571" t="str">
            <v>Utility Solar - PV - S-Oregon</v>
          </cell>
          <cell r="H1571" t="str">
            <v/>
          </cell>
          <cell r="I1571" t="str">
            <v/>
          </cell>
          <cell r="J1571" t="str">
            <v>Solar</v>
          </cell>
          <cell r="K1571" t="str">
            <v>Renewable - Utility Solar</v>
          </cell>
          <cell r="L1571" t="str">
            <v/>
          </cell>
          <cell r="M1571" t="str">
            <v>Solar</v>
          </cell>
          <cell r="N1571" t="str">
            <v>Solar</v>
          </cell>
          <cell r="O1571">
            <v>0</v>
          </cell>
          <cell r="P1571" t="str">
            <v>Other Renewables</v>
          </cell>
          <cell r="Q1571" t="str">
            <v>Solar</v>
          </cell>
          <cell r="R1571" t="str">
            <v>Other Renewables</v>
          </cell>
          <cell r="S1571" t="str">
            <v>Solar</v>
          </cell>
          <cell r="T1571" t="str">
            <v>Utility Solar - PV - S-Oregon</v>
          </cell>
          <cell r="U1571" t="str">
            <v>Solar</v>
          </cell>
          <cell r="V1571" t="str">
            <v>OR</v>
          </cell>
          <cell r="W1571" t="str">
            <v>Yes</v>
          </cell>
        </row>
        <row r="1572">
          <cell r="A1572">
            <v>1295952</v>
          </cell>
          <cell r="B1572" t="str">
            <v>H_.SO1_PVS</v>
          </cell>
          <cell r="C1572" t="str">
            <v>H_.SO1_PVS</v>
          </cell>
          <cell r="D1572" t="str">
            <v>H_ SO1_PVS</v>
          </cell>
          <cell r="E1572" t="str">
            <v>New Thermal</v>
          </cell>
          <cell r="F1572" t="str">
            <v>West</v>
          </cell>
          <cell r="G1572" t="str">
            <v>Utility Solar - PV - S-Oregon</v>
          </cell>
          <cell r="H1572" t="str">
            <v/>
          </cell>
          <cell r="I1572" t="str">
            <v/>
          </cell>
          <cell r="J1572" t="str">
            <v>Solar</v>
          </cell>
          <cell r="K1572" t="str">
            <v>Renewable - Utility Solar</v>
          </cell>
          <cell r="L1572" t="str">
            <v/>
          </cell>
          <cell r="M1572" t="str">
            <v>Solar</v>
          </cell>
          <cell r="N1572" t="str">
            <v>Solar</v>
          </cell>
          <cell r="O1572">
            <v>0</v>
          </cell>
          <cell r="P1572" t="str">
            <v>Other Renewables</v>
          </cell>
          <cell r="Q1572" t="str">
            <v>Solar</v>
          </cell>
          <cell r="R1572" t="str">
            <v>Other Renewables</v>
          </cell>
          <cell r="S1572" t="str">
            <v>Solar</v>
          </cell>
          <cell r="T1572" t="str">
            <v>Utility Solar - PV - S-Oregon</v>
          </cell>
          <cell r="U1572" t="str">
            <v>Solar</v>
          </cell>
          <cell r="V1572" t="str">
            <v>OR</v>
          </cell>
          <cell r="W1572" t="str">
            <v>Yes</v>
          </cell>
        </row>
        <row r="1573">
          <cell r="A1573">
            <v>1296070</v>
          </cell>
          <cell r="B1573" t="str">
            <v>H_.SO2_PV</v>
          </cell>
          <cell r="C1573" t="str">
            <v>H_.SO2_PV</v>
          </cell>
          <cell r="D1573" t="str">
            <v>H_ SO2_PV</v>
          </cell>
          <cell r="E1573" t="str">
            <v>New Thermal</v>
          </cell>
          <cell r="F1573" t="str">
            <v>West</v>
          </cell>
          <cell r="G1573" t="str">
            <v>Utility Solar - PV - S-Oregon</v>
          </cell>
          <cell r="H1573" t="str">
            <v/>
          </cell>
          <cell r="I1573" t="str">
            <v/>
          </cell>
          <cell r="J1573" t="str">
            <v>Solar</v>
          </cell>
          <cell r="K1573" t="str">
            <v>Renewable - Utility Solar</v>
          </cell>
          <cell r="L1573" t="str">
            <v/>
          </cell>
          <cell r="M1573" t="str">
            <v>Solar</v>
          </cell>
          <cell r="N1573" t="str">
            <v>Solar</v>
          </cell>
          <cell r="O1573">
            <v>0</v>
          </cell>
          <cell r="P1573" t="str">
            <v>Other Renewables</v>
          </cell>
          <cell r="Q1573" t="str">
            <v>Solar</v>
          </cell>
          <cell r="R1573" t="str">
            <v>Other Renewables</v>
          </cell>
          <cell r="S1573" t="str">
            <v>Solar</v>
          </cell>
          <cell r="T1573" t="str">
            <v>Utility Solar - PV - S-Oregon</v>
          </cell>
          <cell r="U1573" t="str">
            <v>Solar</v>
          </cell>
          <cell r="V1573" t="str">
            <v>OR</v>
          </cell>
          <cell r="W1573" t="str">
            <v>Yes</v>
          </cell>
        </row>
        <row r="1574">
          <cell r="A1574">
            <v>1296183</v>
          </cell>
          <cell r="B1574" t="str">
            <v>H_.SO2_PVS</v>
          </cell>
          <cell r="C1574" t="str">
            <v>H_.SO2_PVS</v>
          </cell>
          <cell r="D1574" t="str">
            <v>H_ SO2_PVS</v>
          </cell>
          <cell r="E1574" t="str">
            <v>New Thermal</v>
          </cell>
          <cell r="F1574" t="str">
            <v>West</v>
          </cell>
          <cell r="G1574" t="str">
            <v>Utility Solar - PV - S-Oregon</v>
          </cell>
          <cell r="H1574" t="str">
            <v/>
          </cell>
          <cell r="I1574" t="str">
            <v/>
          </cell>
          <cell r="J1574" t="str">
            <v>Solar</v>
          </cell>
          <cell r="K1574" t="str">
            <v>Renewable - Utility Solar</v>
          </cell>
          <cell r="L1574" t="str">
            <v/>
          </cell>
          <cell r="M1574" t="str">
            <v>Solar</v>
          </cell>
          <cell r="N1574" t="str">
            <v>Solar</v>
          </cell>
          <cell r="O1574">
            <v>0</v>
          </cell>
          <cell r="P1574" t="str">
            <v>Other Renewables</v>
          </cell>
          <cell r="Q1574" t="str">
            <v>Solar</v>
          </cell>
          <cell r="R1574" t="str">
            <v>Other Renewables</v>
          </cell>
          <cell r="S1574" t="str">
            <v>Solar</v>
          </cell>
          <cell r="T1574" t="str">
            <v>Utility Solar - PV - S-Oregon</v>
          </cell>
          <cell r="U1574" t="str">
            <v>Solar</v>
          </cell>
          <cell r="V1574" t="str">
            <v>OR</v>
          </cell>
          <cell r="W1574" t="str">
            <v>Yes</v>
          </cell>
        </row>
        <row r="1575">
          <cell r="A1575">
            <v>1295983</v>
          </cell>
          <cell r="B1575" t="str">
            <v>H_.SO2_WD</v>
          </cell>
          <cell r="C1575" t="str">
            <v>H_.SO2_WD</v>
          </cell>
          <cell r="D1575" t="str">
            <v>H_ SO2_WD</v>
          </cell>
          <cell r="E1575" t="str">
            <v>New Thermal</v>
          </cell>
          <cell r="F1575" t="str">
            <v>West</v>
          </cell>
          <cell r="G1575" t="str">
            <v>Wind, SO</v>
          </cell>
          <cell r="H1575"/>
          <cell r="I1575"/>
          <cell r="J1575" t="str">
            <v>Wind</v>
          </cell>
          <cell r="K1575" t="str">
            <v>Renewable - Wind</v>
          </cell>
          <cell r="L1575" t="str">
            <v/>
          </cell>
          <cell r="M1575" t="str">
            <v>Wind</v>
          </cell>
          <cell r="N1575" t="str">
            <v>Wind</v>
          </cell>
          <cell r="O1575" t="str">
            <v/>
          </cell>
          <cell r="P1575" t="str">
            <v>Wind</v>
          </cell>
          <cell r="Q1575" t="str">
            <v>Wind</v>
          </cell>
          <cell r="R1575" t="str">
            <v>Wind</v>
          </cell>
          <cell r="S1575" t="str">
            <v>Wind</v>
          </cell>
          <cell r="T1575" t="str">
            <v>Wind, SO</v>
          </cell>
          <cell r="U1575" t="str">
            <v>Wind</v>
          </cell>
          <cell r="V1575" t="str">
            <v>OR</v>
          </cell>
          <cell r="W1575" t="str">
            <v>Yes</v>
          </cell>
        </row>
        <row r="1576">
          <cell r="A1576">
            <v>1296071</v>
          </cell>
          <cell r="B1576" t="str">
            <v>H_.SO3_PV</v>
          </cell>
          <cell r="C1576" t="str">
            <v>H_.SO3_PV</v>
          </cell>
          <cell r="D1576" t="str">
            <v>H_ SO3_PV</v>
          </cell>
          <cell r="E1576" t="str">
            <v>New Thermal</v>
          </cell>
          <cell r="F1576" t="str">
            <v>West</v>
          </cell>
          <cell r="G1576" t="str">
            <v>Utility Solar - PV - S-Oregon</v>
          </cell>
          <cell r="H1576"/>
          <cell r="I1576"/>
          <cell r="J1576" t="str">
            <v>Solar</v>
          </cell>
          <cell r="K1576" t="str">
            <v>Renewable - Utility Solar</v>
          </cell>
          <cell r="L1576" t="str">
            <v/>
          </cell>
          <cell r="M1576" t="str">
            <v>Solar</v>
          </cell>
          <cell r="N1576" t="str">
            <v>Solar</v>
          </cell>
          <cell r="O1576">
            <v>0</v>
          </cell>
          <cell r="P1576" t="str">
            <v>Other Renewables</v>
          </cell>
          <cell r="Q1576" t="str">
            <v>Solar</v>
          </cell>
          <cell r="R1576" t="str">
            <v>Other Renewables</v>
          </cell>
          <cell r="S1576" t="str">
            <v>Solar</v>
          </cell>
          <cell r="T1576" t="str">
            <v>Utility Solar - PV - S-Oregon</v>
          </cell>
          <cell r="U1576" t="str">
            <v>Solar</v>
          </cell>
          <cell r="V1576" t="str">
            <v>OR</v>
          </cell>
          <cell r="W1576" t="str">
            <v>Yes</v>
          </cell>
        </row>
        <row r="1577">
          <cell r="A1577">
            <v>1296184</v>
          </cell>
          <cell r="B1577" t="str">
            <v>H_.SO3_PVS</v>
          </cell>
          <cell r="C1577" t="str">
            <v>H_.SO3_PVS</v>
          </cell>
          <cell r="D1577" t="str">
            <v>H_ SO3_PVS</v>
          </cell>
          <cell r="E1577" t="str">
            <v>New Thermal</v>
          </cell>
          <cell r="F1577" t="str">
            <v>West</v>
          </cell>
          <cell r="G1577" t="str">
            <v>Utility Solar - PV - S-Oregon</v>
          </cell>
          <cell r="H1577"/>
          <cell r="I1577"/>
          <cell r="J1577" t="str">
            <v>Solar</v>
          </cell>
          <cell r="K1577" t="str">
            <v>Renewable - Utility Solar</v>
          </cell>
          <cell r="L1577" t="str">
            <v/>
          </cell>
          <cell r="M1577" t="str">
            <v>Solar</v>
          </cell>
          <cell r="N1577" t="str">
            <v>Solar</v>
          </cell>
          <cell r="O1577">
            <v>0</v>
          </cell>
          <cell r="P1577" t="str">
            <v>Other Renewables</v>
          </cell>
          <cell r="Q1577" t="str">
            <v>Solar</v>
          </cell>
          <cell r="R1577" t="str">
            <v>Other Renewables</v>
          </cell>
          <cell r="S1577" t="str">
            <v>Solar</v>
          </cell>
          <cell r="T1577" t="str">
            <v>Utility Solar - PV - S-Oregon</v>
          </cell>
          <cell r="U1577" t="str">
            <v>Solar</v>
          </cell>
          <cell r="V1577" t="str">
            <v>OR</v>
          </cell>
          <cell r="W1577" t="str">
            <v>Yes</v>
          </cell>
        </row>
        <row r="1578">
          <cell r="A1578">
            <v>1295984</v>
          </cell>
          <cell r="B1578" t="str">
            <v>H_.SO3_WD</v>
          </cell>
          <cell r="C1578" t="str">
            <v>H_.SO3_WD</v>
          </cell>
          <cell r="D1578" t="str">
            <v>H_ SO3_WD</v>
          </cell>
          <cell r="E1578" t="str">
            <v>New Thermal</v>
          </cell>
          <cell r="F1578" t="str">
            <v>West</v>
          </cell>
          <cell r="G1578" t="str">
            <v>Wind, SO</v>
          </cell>
          <cell r="H1578"/>
          <cell r="I1578"/>
          <cell r="J1578" t="str">
            <v>Wind</v>
          </cell>
          <cell r="K1578" t="str">
            <v>Renewable - Wind</v>
          </cell>
          <cell r="L1578" t="str">
            <v/>
          </cell>
          <cell r="M1578" t="str">
            <v>Wind</v>
          </cell>
          <cell r="N1578" t="str">
            <v>Wind</v>
          </cell>
          <cell r="O1578" t="str">
            <v/>
          </cell>
          <cell r="P1578" t="str">
            <v>Wind</v>
          </cell>
          <cell r="Q1578" t="str">
            <v>Wind</v>
          </cell>
          <cell r="R1578" t="str">
            <v>Wind</v>
          </cell>
          <cell r="S1578" t="str">
            <v>Wind</v>
          </cell>
          <cell r="T1578" t="str">
            <v>Wind, SO</v>
          </cell>
          <cell r="U1578" t="str">
            <v>Wind</v>
          </cell>
          <cell r="V1578" t="str">
            <v>OR</v>
          </cell>
          <cell r="W1578" t="str">
            <v>Yes</v>
          </cell>
        </row>
        <row r="1579">
          <cell r="A1579">
            <v>1295949</v>
          </cell>
          <cell r="B1579" t="str">
            <v>H_.US1_PV</v>
          </cell>
          <cell r="C1579" t="str">
            <v>H_.US1_PV</v>
          </cell>
          <cell r="D1579" t="str">
            <v>H_ US1_PV</v>
          </cell>
          <cell r="E1579" t="str">
            <v>New Thermal</v>
          </cell>
          <cell r="F1579" t="str">
            <v>East</v>
          </cell>
          <cell r="G1579" t="str">
            <v>Utility Solar - PV - Utah-S</v>
          </cell>
          <cell r="H1579" t="str">
            <v/>
          </cell>
          <cell r="I1579" t="str">
            <v/>
          </cell>
          <cell r="J1579" t="str">
            <v>Solar</v>
          </cell>
          <cell r="K1579" t="str">
            <v>Renewable - Utility Solar</v>
          </cell>
          <cell r="L1579" t="str">
            <v/>
          </cell>
          <cell r="M1579" t="str">
            <v>Solar</v>
          </cell>
          <cell r="N1579" t="str">
            <v>Solar</v>
          </cell>
          <cell r="O1579" t="str">
            <v/>
          </cell>
          <cell r="P1579" t="str">
            <v>Other Renewables</v>
          </cell>
          <cell r="Q1579" t="str">
            <v>Solar</v>
          </cell>
          <cell r="R1579" t="str">
            <v>Other Renewables</v>
          </cell>
          <cell r="S1579" t="str">
            <v>Solar</v>
          </cell>
          <cell r="T1579" t="str">
            <v>Utility Solar - PV - Utah-S</v>
          </cell>
          <cell r="U1579" t="str">
            <v>Solar</v>
          </cell>
          <cell r="V1579" t="str">
            <v>UT</v>
          </cell>
          <cell r="W1579" t="str">
            <v>Yes</v>
          </cell>
        </row>
        <row r="1580">
          <cell r="A1580">
            <v>1296072</v>
          </cell>
          <cell r="B1580" t="str">
            <v>H_.US1_PV_CP</v>
          </cell>
          <cell r="C1580" t="str">
            <v>H_.US1_PV_CP</v>
          </cell>
          <cell r="D1580" t="str">
            <v>H_ US1_PV_CP</v>
          </cell>
          <cell r="E1580" t="str">
            <v>New Thermal</v>
          </cell>
          <cell r="F1580" t="str">
            <v>East</v>
          </cell>
          <cell r="G1580" t="str">
            <v>Utility Solar - PV - Utah-S</v>
          </cell>
          <cell r="H1580" t="str">
            <v/>
          </cell>
          <cell r="I1580" t="str">
            <v/>
          </cell>
          <cell r="J1580" t="str">
            <v>Solar</v>
          </cell>
          <cell r="K1580" t="str">
            <v>Renewable - Utility Solar</v>
          </cell>
          <cell r="L1580" t="str">
            <v/>
          </cell>
          <cell r="M1580" t="str">
            <v>Solar</v>
          </cell>
          <cell r="N1580" t="str">
            <v>Solar</v>
          </cell>
          <cell r="O1580" t="str">
            <v/>
          </cell>
          <cell r="P1580" t="str">
            <v>Other Renewables</v>
          </cell>
          <cell r="Q1580" t="str">
            <v>Solar</v>
          </cell>
          <cell r="R1580" t="str">
            <v>Other Renewables</v>
          </cell>
          <cell r="S1580" t="str">
            <v>Solar</v>
          </cell>
          <cell r="T1580" t="str">
            <v>Utility Solar - PV - Utah-S</v>
          </cell>
          <cell r="U1580" t="str">
            <v>Solar</v>
          </cell>
          <cell r="V1580" t="str">
            <v>UT</v>
          </cell>
          <cell r="W1580" t="str">
            <v>Yes</v>
          </cell>
        </row>
        <row r="1581">
          <cell r="A1581">
            <v>1295953</v>
          </cell>
          <cell r="B1581" t="str">
            <v>H_.US1_PVS</v>
          </cell>
          <cell r="C1581" t="str">
            <v>H_.US1_PVS</v>
          </cell>
          <cell r="D1581" t="str">
            <v>H_ US1_PVS</v>
          </cell>
          <cell r="E1581" t="str">
            <v>New Thermal</v>
          </cell>
          <cell r="F1581" t="str">
            <v>East</v>
          </cell>
          <cell r="G1581" t="str">
            <v>Utility Solar+Storage - PV - Utah-S</v>
          </cell>
          <cell r="H1581" t="str">
            <v/>
          </cell>
          <cell r="I1581" t="str">
            <v/>
          </cell>
          <cell r="J1581" t="str">
            <v>Solar+Storage</v>
          </cell>
          <cell r="K1581" t="str">
            <v>Renewable - Utility Solar+Storage</v>
          </cell>
          <cell r="L1581" t="str">
            <v/>
          </cell>
          <cell r="M1581" t="str">
            <v>Solar+Storage</v>
          </cell>
          <cell r="N1581" t="str">
            <v>Solar+Storage</v>
          </cell>
          <cell r="O1581" t="str">
            <v/>
          </cell>
          <cell r="P1581" t="str">
            <v>Other Renewables</v>
          </cell>
          <cell r="Q1581" t="str">
            <v>Solar+Storage</v>
          </cell>
          <cell r="R1581" t="str">
            <v>Other Renewables</v>
          </cell>
          <cell r="S1581" t="str">
            <v>Solar+Storage</v>
          </cell>
          <cell r="T1581" t="str">
            <v>Utility Solar+Storage - PV - Utah-S</v>
          </cell>
          <cell r="U1581" t="str">
            <v>Solar+Storage</v>
          </cell>
          <cell r="V1581" t="str">
            <v>UT</v>
          </cell>
          <cell r="W1581" t="str">
            <v>Yes</v>
          </cell>
        </row>
        <row r="1582">
          <cell r="A1582">
            <v>1295985</v>
          </cell>
          <cell r="B1582" t="str">
            <v>H_.US1_WD_CP</v>
          </cell>
          <cell r="C1582" t="str">
            <v>H_.US1_WD_CP</v>
          </cell>
          <cell r="D1582" t="str">
            <v>H_ US1_WD_CP</v>
          </cell>
          <cell r="E1582" t="str">
            <v>New Thermal</v>
          </cell>
          <cell r="F1582" t="str">
            <v>East</v>
          </cell>
          <cell r="G1582" t="str">
            <v>Wind, UT</v>
          </cell>
          <cell r="H1582"/>
          <cell r="I1582"/>
          <cell r="J1582" t="str">
            <v>Wind</v>
          </cell>
          <cell r="K1582" t="str">
            <v>Renewable - Wind</v>
          </cell>
          <cell r="L1582" t="str">
            <v/>
          </cell>
          <cell r="M1582" t="str">
            <v>Wind</v>
          </cell>
          <cell r="N1582" t="str">
            <v>Wind</v>
          </cell>
          <cell r="O1582" t="str">
            <v/>
          </cell>
          <cell r="P1582" t="str">
            <v>Wind</v>
          </cell>
          <cell r="Q1582" t="str">
            <v>Wind</v>
          </cell>
          <cell r="R1582" t="str">
            <v>Wind</v>
          </cell>
          <cell r="S1582" t="str">
            <v>Wind</v>
          </cell>
          <cell r="T1582" t="str">
            <v>Wind, UT</v>
          </cell>
          <cell r="U1582" t="str">
            <v>Wind</v>
          </cell>
          <cell r="V1582" t="str">
            <v>UT</v>
          </cell>
          <cell r="W1582" t="str">
            <v>Yes</v>
          </cell>
        </row>
        <row r="1583">
          <cell r="A1583">
            <v>1295936</v>
          </cell>
          <cell r="B1583" t="str">
            <v>H_.US1_WDS</v>
          </cell>
          <cell r="C1583" t="str">
            <v>H_.US1_WDS</v>
          </cell>
          <cell r="D1583" t="str">
            <v>H_ US1_WDS</v>
          </cell>
          <cell r="E1583" t="str">
            <v>New Thermal</v>
          </cell>
          <cell r="F1583" t="str">
            <v>East</v>
          </cell>
          <cell r="G1583" t="str">
            <v>Wind+Storage, UT</v>
          </cell>
          <cell r="H1583"/>
          <cell r="I1583"/>
          <cell r="J1583" t="str">
            <v>Wind+Storage</v>
          </cell>
          <cell r="K1583" t="str">
            <v>Renewable - Wind+Storage</v>
          </cell>
          <cell r="L1583" t="str">
            <v/>
          </cell>
          <cell r="M1583" t="str">
            <v>Wind+Storage</v>
          </cell>
          <cell r="N1583" t="str">
            <v>Wind+Storage</v>
          </cell>
          <cell r="O1583" t="str">
            <v/>
          </cell>
          <cell r="P1583" t="str">
            <v>Wind+Storage</v>
          </cell>
          <cell r="Q1583" t="str">
            <v>Wind+Storage</v>
          </cell>
          <cell r="R1583" t="str">
            <v>Wind+Storage</v>
          </cell>
          <cell r="S1583" t="str">
            <v>Wind+Storage</v>
          </cell>
          <cell r="T1583" t="str">
            <v>Wind+Storage, UT</v>
          </cell>
          <cell r="U1583" t="str">
            <v>Wind+Storage</v>
          </cell>
          <cell r="V1583" t="str">
            <v>UT</v>
          </cell>
          <cell r="W1583" t="str">
            <v>Yes</v>
          </cell>
        </row>
        <row r="1584">
          <cell r="A1584">
            <v>1296073</v>
          </cell>
          <cell r="B1584" t="str">
            <v>H_.US2_PV</v>
          </cell>
          <cell r="C1584" t="str">
            <v>H_.US2_PV</v>
          </cell>
          <cell r="D1584" t="str">
            <v>H_ US2_PV</v>
          </cell>
          <cell r="E1584" t="str">
            <v>New Thermal</v>
          </cell>
          <cell r="F1584" t="str">
            <v>East</v>
          </cell>
          <cell r="G1584" t="str">
            <v>Utility Solar - PV - Utah-S</v>
          </cell>
          <cell r="H1584"/>
          <cell r="I1584"/>
          <cell r="J1584" t="str">
            <v>Solar</v>
          </cell>
          <cell r="K1584" t="str">
            <v>Renewable - Utility Solar</v>
          </cell>
          <cell r="L1584" t="str">
            <v/>
          </cell>
          <cell r="M1584" t="str">
            <v>Solar</v>
          </cell>
          <cell r="N1584" t="str">
            <v>Solar</v>
          </cell>
          <cell r="O1584" t="str">
            <v/>
          </cell>
          <cell r="P1584" t="str">
            <v>Other Renewables</v>
          </cell>
          <cell r="Q1584" t="str">
            <v>Solar</v>
          </cell>
          <cell r="R1584" t="str">
            <v>Other Renewables</v>
          </cell>
          <cell r="S1584" t="str">
            <v>Solar</v>
          </cell>
          <cell r="T1584" t="str">
            <v>Utility Solar - PV - Utah-S</v>
          </cell>
          <cell r="U1584" t="str">
            <v>Solar</v>
          </cell>
          <cell r="V1584" t="str">
            <v>UT</v>
          </cell>
          <cell r="W1584" t="str">
            <v>Yes</v>
          </cell>
        </row>
        <row r="1585">
          <cell r="A1585">
            <v>1296074</v>
          </cell>
          <cell r="B1585" t="str">
            <v>H_.US2_PV_CP</v>
          </cell>
          <cell r="C1585" t="str">
            <v>H_.US2_PV_CP</v>
          </cell>
          <cell r="D1585" t="str">
            <v>H_ US2_PV_CP</v>
          </cell>
          <cell r="E1585" t="str">
            <v>New Thermal</v>
          </cell>
          <cell r="F1585" t="str">
            <v>East</v>
          </cell>
          <cell r="G1585" t="str">
            <v>Utility Solar - PV - Utah-S</v>
          </cell>
          <cell r="H1585"/>
          <cell r="I1585"/>
          <cell r="J1585" t="str">
            <v>Solar</v>
          </cell>
          <cell r="K1585" t="str">
            <v>Renewable - Utility Solar</v>
          </cell>
          <cell r="L1585" t="str">
            <v/>
          </cell>
          <cell r="M1585" t="str">
            <v>Solar</v>
          </cell>
          <cell r="N1585" t="str">
            <v>Solar</v>
          </cell>
          <cell r="O1585" t="str">
            <v/>
          </cell>
          <cell r="P1585" t="str">
            <v>Other Renewables</v>
          </cell>
          <cell r="Q1585" t="str">
            <v>Solar</v>
          </cell>
          <cell r="R1585" t="str">
            <v>Other Renewables</v>
          </cell>
          <cell r="S1585" t="str">
            <v>Solar</v>
          </cell>
          <cell r="T1585" t="str">
            <v>Utility Solar - PV - Utah-S</v>
          </cell>
          <cell r="U1585" t="str">
            <v>Solar</v>
          </cell>
          <cell r="V1585" t="str">
            <v>UT</v>
          </cell>
          <cell r="W1585" t="str">
            <v>Yes</v>
          </cell>
        </row>
        <row r="1586">
          <cell r="A1586">
            <v>1296185</v>
          </cell>
          <cell r="B1586" t="str">
            <v>H_.US2_PVS</v>
          </cell>
          <cell r="C1586" t="str">
            <v>H_.US2_PVS</v>
          </cell>
          <cell r="D1586" t="str">
            <v>H_ US2_PVS</v>
          </cell>
          <cell r="E1586" t="str">
            <v>New Thermal</v>
          </cell>
          <cell r="F1586" t="str">
            <v>East</v>
          </cell>
          <cell r="G1586" t="str">
            <v>Utility Solar+Storage - PV - Utah-S</v>
          </cell>
          <cell r="H1586"/>
          <cell r="I1586"/>
          <cell r="J1586" t="str">
            <v>Solar+Storage</v>
          </cell>
          <cell r="K1586" t="str">
            <v>Renewable - Utility Solar+Storage</v>
          </cell>
          <cell r="L1586" t="str">
            <v/>
          </cell>
          <cell r="M1586" t="str">
            <v>Solar+Storage</v>
          </cell>
          <cell r="N1586" t="str">
            <v>Solar+Storage</v>
          </cell>
          <cell r="O1586" t="str">
            <v/>
          </cell>
          <cell r="P1586" t="str">
            <v>Other Renewables</v>
          </cell>
          <cell r="Q1586" t="str">
            <v>Solar+Storage</v>
          </cell>
          <cell r="R1586" t="str">
            <v>Other Renewables</v>
          </cell>
          <cell r="S1586" t="str">
            <v>Solar+Storage</v>
          </cell>
          <cell r="T1586" t="str">
            <v>Utility Solar+Storage - PV - Utah-S</v>
          </cell>
          <cell r="U1586" t="str">
            <v>Solar+Storage</v>
          </cell>
          <cell r="V1586" t="str">
            <v>UT</v>
          </cell>
          <cell r="W1586" t="str">
            <v>Yes</v>
          </cell>
        </row>
        <row r="1587">
          <cell r="A1587">
            <v>1295986</v>
          </cell>
          <cell r="B1587" t="str">
            <v>H_.US2_WD</v>
          </cell>
          <cell r="C1587" t="str">
            <v>H_.US2_WD</v>
          </cell>
          <cell r="D1587" t="str">
            <v>H_ US2_WD</v>
          </cell>
          <cell r="E1587" t="str">
            <v>New Thermal</v>
          </cell>
          <cell r="F1587" t="str">
            <v>East</v>
          </cell>
          <cell r="G1587" t="str">
            <v>Wind, UT</v>
          </cell>
          <cell r="H1587"/>
          <cell r="I1587"/>
          <cell r="J1587" t="str">
            <v>Wind</v>
          </cell>
          <cell r="K1587" t="str">
            <v>Renewable - Wind</v>
          </cell>
          <cell r="L1587" t="str">
            <v/>
          </cell>
          <cell r="M1587" t="str">
            <v>Wind</v>
          </cell>
          <cell r="N1587" t="str">
            <v>Wind</v>
          </cell>
          <cell r="O1587" t="str">
            <v/>
          </cell>
          <cell r="P1587" t="str">
            <v>Wind</v>
          </cell>
          <cell r="Q1587" t="str">
            <v>Wind</v>
          </cell>
          <cell r="R1587" t="str">
            <v>Wind</v>
          </cell>
          <cell r="S1587" t="str">
            <v>Wind</v>
          </cell>
          <cell r="T1587" t="str">
            <v>Wind, UT</v>
          </cell>
          <cell r="U1587" t="str">
            <v>Wind</v>
          </cell>
          <cell r="V1587" t="str">
            <v>UT</v>
          </cell>
          <cell r="W1587" t="str">
            <v>Yes</v>
          </cell>
        </row>
        <row r="1588">
          <cell r="A1588">
            <v>1295987</v>
          </cell>
          <cell r="B1588" t="str">
            <v>H_.US2_WD_CP</v>
          </cell>
          <cell r="C1588" t="str">
            <v>H_.US2_WD_CP</v>
          </cell>
          <cell r="D1588" t="str">
            <v>H_ US2_WD_CP</v>
          </cell>
          <cell r="E1588" t="str">
            <v>New Thermal</v>
          </cell>
          <cell r="F1588" t="str">
            <v>East</v>
          </cell>
          <cell r="G1588" t="str">
            <v>Wind, UT</v>
          </cell>
          <cell r="H1588"/>
          <cell r="I1588"/>
          <cell r="J1588" t="str">
            <v>Wind</v>
          </cell>
          <cell r="K1588" t="str">
            <v>Renewable - Wind</v>
          </cell>
          <cell r="L1588" t="str">
            <v/>
          </cell>
          <cell r="M1588" t="str">
            <v>Wind</v>
          </cell>
          <cell r="N1588" t="str">
            <v>Wind</v>
          </cell>
          <cell r="O1588" t="str">
            <v/>
          </cell>
          <cell r="P1588" t="str">
            <v>Wind</v>
          </cell>
          <cell r="Q1588" t="str">
            <v>Wind</v>
          </cell>
          <cell r="R1588" t="str">
            <v>Wind</v>
          </cell>
          <cell r="S1588" t="str">
            <v>Wind</v>
          </cell>
          <cell r="T1588" t="str">
            <v>Wind, UT</v>
          </cell>
          <cell r="U1588" t="str">
            <v>Wind</v>
          </cell>
          <cell r="V1588" t="str">
            <v>UT</v>
          </cell>
          <cell r="W1588" t="str">
            <v>Yes</v>
          </cell>
        </row>
        <row r="1589">
          <cell r="A1589">
            <v>1296064</v>
          </cell>
          <cell r="B1589" t="str">
            <v>H_.US2_WDS</v>
          </cell>
          <cell r="C1589" t="str">
            <v>H_.US2_WDS</v>
          </cell>
          <cell r="D1589" t="str">
            <v>H_ US2_WDS</v>
          </cell>
          <cell r="E1589" t="str">
            <v>New Thermal</v>
          </cell>
          <cell r="F1589" t="str">
            <v>East</v>
          </cell>
          <cell r="G1589" t="str">
            <v>Wind+Storage, UT</v>
          </cell>
          <cell r="H1589"/>
          <cell r="I1589"/>
          <cell r="J1589" t="str">
            <v>Wind+Storage</v>
          </cell>
          <cell r="K1589" t="str">
            <v>Renewable - Wind+Storage</v>
          </cell>
          <cell r="L1589" t="str">
            <v/>
          </cell>
          <cell r="M1589" t="str">
            <v>Wind+Storage</v>
          </cell>
          <cell r="N1589" t="str">
            <v>Wind+Storage</v>
          </cell>
          <cell r="O1589" t="str">
            <v/>
          </cell>
          <cell r="P1589" t="str">
            <v>Wind+Storage</v>
          </cell>
          <cell r="Q1589" t="str">
            <v>Wind+Storage</v>
          </cell>
          <cell r="R1589" t="str">
            <v>Wind+Storage</v>
          </cell>
          <cell r="S1589" t="str">
            <v>Wind+Storage</v>
          </cell>
          <cell r="T1589" t="str">
            <v>Wind+Storage, UT</v>
          </cell>
          <cell r="U1589" t="str">
            <v>Wind+Storage</v>
          </cell>
          <cell r="V1589" t="str">
            <v>UT</v>
          </cell>
          <cell r="W1589" t="str">
            <v>Yes</v>
          </cell>
        </row>
        <row r="1590">
          <cell r="A1590">
            <v>1296075</v>
          </cell>
          <cell r="B1590" t="str">
            <v>H_.US3_PV</v>
          </cell>
          <cell r="C1590" t="str">
            <v>H_.US3_PV</v>
          </cell>
          <cell r="D1590" t="str">
            <v>H_ US3_PV</v>
          </cell>
          <cell r="E1590" t="str">
            <v>New Thermal</v>
          </cell>
          <cell r="F1590" t="str">
            <v>East</v>
          </cell>
          <cell r="G1590" t="str">
            <v>Utility Solar - PV - Utah-S</v>
          </cell>
          <cell r="H1590"/>
          <cell r="I1590"/>
          <cell r="J1590" t="str">
            <v>Solar</v>
          </cell>
          <cell r="K1590" t="str">
            <v>Renewable - Utility Solar</v>
          </cell>
          <cell r="L1590" t="str">
            <v/>
          </cell>
          <cell r="M1590" t="str">
            <v>Solar</v>
          </cell>
          <cell r="N1590" t="str">
            <v>Solar</v>
          </cell>
          <cell r="O1590" t="str">
            <v/>
          </cell>
          <cell r="P1590" t="str">
            <v>Other Renewables</v>
          </cell>
          <cell r="Q1590" t="str">
            <v>Solar</v>
          </cell>
          <cell r="R1590" t="str">
            <v>Other Renewables</v>
          </cell>
          <cell r="S1590" t="str">
            <v>Solar</v>
          </cell>
          <cell r="T1590" t="str">
            <v>Utility Solar - PV - Utah-S</v>
          </cell>
          <cell r="U1590" t="str">
            <v>Solar</v>
          </cell>
          <cell r="V1590" t="str">
            <v>UT</v>
          </cell>
          <cell r="W1590" t="str">
            <v>Yes</v>
          </cell>
        </row>
        <row r="1591">
          <cell r="A1591">
            <v>1296076</v>
          </cell>
          <cell r="B1591" t="str">
            <v>H_.US3_PV_CP</v>
          </cell>
          <cell r="C1591" t="str">
            <v>H_.US3_PV_CP</v>
          </cell>
          <cell r="D1591" t="str">
            <v>H_ US3_PV_CP</v>
          </cell>
          <cell r="E1591" t="str">
            <v>New Thermal</v>
          </cell>
          <cell r="F1591" t="str">
            <v>East</v>
          </cell>
          <cell r="G1591" t="str">
            <v>Utility Solar - PV - Utah-S</v>
          </cell>
          <cell r="H1591"/>
          <cell r="I1591"/>
          <cell r="J1591" t="str">
            <v>Solar</v>
          </cell>
          <cell r="K1591" t="str">
            <v>Renewable - Utility Solar</v>
          </cell>
          <cell r="L1591" t="str">
            <v/>
          </cell>
          <cell r="M1591" t="str">
            <v>Solar</v>
          </cell>
          <cell r="N1591" t="str">
            <v>Solar</v>
          </cell>
          <cell r="O1591" t="str">
            <v/>
          </cell>
          <cell r="P1591" t="str">
            <v>Other Renewables</v>
          </cell>
          <cell r="Q1591" t="str">
            <v>Solar</v>
          </cell>
          <cell r="R1591" t="str">
            <v>Other Renewables</v>
          </cell>
          <cell r="S1591" t="str">
            <v>Solar</v>
          </cell>
          <cell r="T1591" t="str">
            <v>Utility Solar - PV - Utah-S</v>
          </cell>
          <cell r="U1591" t="str">
            <v>Solar</v>
          </cell>
          <cell r="V1591" t="str">
            <v>UT</v>
          </cell>
          <cell r="W1591" t="str">
            <v>Yes</v>
          </cell>
        </row>
        <row r="1592">
          <cell r="A1592">
            <v>1296186</v>
          </cell>
          <cell r="B1592" t="str">
            <v>H_.US3_PVS</v>
          </cell>
          <cell r="C1592" t="str">
            <v>H_.US3_PVS</v>
          </cell>
          <cell r="D1592" t="str">
            <v>H_ US3_PVS</v>
          </cell>
          <cell r="E1592" t="str">
            <v>New Thermal</v>
          </cell>
          <cell r="F1592" t="str">
            <v>East</v>
          </cell>
          <cell r="G1592" t="str">
            <v>Utility Solar+Storage - PV - Utah-S</v>
          </cell>
          <cell r="H1592"/>
          <cell r="I1592"/>
          <cell r="J1592" t="str">
            <v>Solar+Storage</v>
          </cell>
          <cell r="K1592" t="str">
            <v>Renewable - Utility Solar+Storage</v>
          </cell>
          <cell r="L1592" t="str">
            <v/>
          </cell>
          <cell r="M1592" t="str">
            <v>Solar+Storage</v>
          </cell>
          <cell r="N1592" t="str">
            <v>Solar+Storage</v>
          </cell>
          <cell r="O1592" t="str">
            <v/>
          </cell>
          <cell r="P1592" t="str">
            <v>Other Renewables</v>
          </cell>
          <cell r="Q1592" t="str">
            <v>Solar+Storage</v>
          </cell>
          <cell r="R1592" t="str">
            <v>Other Renewables</v>
          </cell>
          <cell r="S1592" t="str">
            <v>Solar+Storage</v>
          </cell>
          <cell r="T1592" t="str">
            <v>Utility Solar+Storage - PV - Utah-S</v>
          </cell>
          <cell r="U1592" t="str">
            <v>Solar+Storage</v>
          </cell>
          <cell r="V1592" t="str">
            <v>UT</v>
          </cell>
          <cell r="W1592" t="str">
            <v>Yes</v>
          </cell>
        </row>
        <row r="1593">
          <cell r="A1593">
            <v>1295988</v>
          </cell>
          <cell r="B1593" t="str">
            <v>H_.US3_WD</v>
          </cell>
          <cell r="C1593" t="str">
            <v>H_.US3_WD</v>
          </cell>
          <cell r="D1593" t="str">
            <v>H_ US3_WD</v>
          </cell>
          <cell r="E1593" t="str">
            <v>New Thermal</v>
          </cell>
          <cell r="F1593" t="str">
            <v>East</v>
          </cell>
          <cell r="G1593" t="str">
            <v>Wind, UT</v>
          </cell>
          <cell r="H1593"/>
          <cell r="I1593"/>
          <cell r="J1593" t="str">
            <v>Wind</v>
          </cell>
          <cell r="K1593" t="str">
            <v>Renewable - Wind</v>
          </cell>
          <cell r="L1593" t="str">
            <v/>
          </cell>
          <cell r="M1593" t="str">
            <v>Wind</v>
          </cell>
          <cell r="N1593" t="str">
            <v>Wind</v>
          </cell>
          <cell r="O1593" t="str">
            <v/>
          </cell>
          <cell r="P1593" t="str">
            <v>Wind</v>
          </cell>
          <cell r="Q1593" t="str">
            <v>Wind</v>
          </cell>
          <cell r="R1593" t="str">
            <v>Wind</v>
          </cell>
          <cell r="S1593" t="str">
            <v>Wind</v>
          </cell>
          <cell r="T1593" t="str">
            <v>Wind, UT</v>
          </cell>
          <cell r="U1593" t="str">
            <v>Wind</v>
          </cell>
          <cell r="V1593" t="str">
            <v>UT</v>
          </cell>
          <cell r="W1593" t="str">
            <v>Yes</v>
          </cell>
        </row>
        <row r="1594">
          <cell r="A1594">
            <v>1295989</v>
          </cell>
          <cell r="B1594" t="str">
            <v>H_.US3_WD_CP</v>
          </cell>
          <cell r="C1594" t="str">
            <v>H_.US3_WD_CP</v>
          </cell>
          <cell r="D1594" t="str">
            <v>H_ US3_WD_CP</v>
          </cell>
          <cell r="E1594" t="str">
            <v>New Thermal</v>
          </cell>
          <cell r="F1594" t="str">
            <v>East</v>
          </cell>
          <cell r="G1594" t="str">
            <v>Wind, UT</v>
          </cell>
          <cell r="H1594"/>
          <cell r="I1594"/>
          <cell r="J1594" t="str">
            <v>Wind</v>
          </cell>
          <cell r="K1594" t="str">
            <v>Renewable - Wind</v>
          </cell>
          <cell r="L1594" t="str">
            <v/>
          </cell>
          <cell r="M1594" t="str">
            <v>Wind</v>
          </cell>
          <cell r="N1594" t="str">
            <v>Wind</v>
          </cell>
          <cell r="O1594" t="str">
            <v/>
          </cell>
          <cell r="P1594" t="str">
            <v>Wind</v>
          </cell>
          <cell r="Q1594" t="str">
            <v>Wind</v>
          </cell>
          <cell r="R1594" t="str">
            <v>Wind</v>
          </cell>
          <cell r="S1594" t="str">
            <v>Wind</v>
          </cell>
          <cell r="T1594" t="str">
            <v>Wind, UT</v>
          </cell>
          <cell r="U1594" t="str">
            <v>Wind</v>
          </cell>
          <cell r="V1594" t="str">
            <v>UT</v>
          </cell>
          <cell r="W1594" t="str">
            <v>Yes</v>
          </cell>
        </row>
        <row r="1595">
          <cell r="A1595">
            <v>1296065</v>
          </cell>
          <cell r="B1595" t="str">
            <v>H_.US3_WDS</v>
          </cell>
          <cell r="C1595" t="str">
            <v>H_.US3_WDS</v>
          </cell>
          <cell r="D1595" t="str">
            <v>H_ US3_WDS</v>
          </cell>
          <cell r="E1595" t="str">
            <v>New Thermal</v>
          </cell>
          <cell r="F1595" t="str">
            <v>East</v>
          </cell>
          <cell r="G1595" t="str">
            <v>Wind+Storage, UT</v>
          </cell>
          <cell r="H1595"/>
          <cell r="I1595"/>
          <cell r="J1595" t="str">
            <v>Wind+Storage</v>
          </cell>
          <cell r="K1595" t="str">
            <v>Renewable - Wind+Storage</v>
          </cell>
          <cell r="L1595" t="str">
            <v/>
          </cell>
          <cell r="M1595" t="str">
            <v>Wind+Storage</v>
          </cell>
          <cell r="N1595" t="str">
            <v>Wind+Storage</v>
          </cell>
          <cell r="O1595" t="str">
            <v/>
          </cell>
          <cell r="P1595" t="str">
            <v>Wind+Storage</v>
          </cell>
          <cell r="Q1595" t="str">
            <v>Wind+Storage</v>
          </cell>
          <cell r="R1595" t="str">
            <v>Wind+Storage</v>
          </cell>
          <cell r="S1595" t="str">
            <v>Wind+Storage</v>
          </cell>
          <cell r="T1595" t="str">
            <v>Wind+Storage, UT</v>
          </cell>
          <cell r="U1595" t="str">
            <v>Wind+Storage</v>
          </cell>
          <cell r="V1595" t="str">
            <v>UT</v>
          </cell>
          <cell r="W1595" t="str">
            <v>Yes</v>
          </cell>
        </row>
        <row r="1596">
          <cell r="A1596">
            <v>1296077</v>
          </cell>
          <cell r="B1596" t="str">
            <v>H_.US4_PV</v>
          </cell>
          <cell r="C1596" t="str">
            <v>H_.US4_PV</v>
          </cell>
          <cell r="D1596" t="str">
            <v>H_ US4_PV</v>
          </cell>
          <cell r="E1596" t="str">
            <v>New Thermal</v>
          </cell>
          <cell r="F1596" t="str">
            <v>East</v>
          </cell>
          <cell r="G1596" t="str">
            <v>Utility Solar - PV - Utah-S</v>
          </cell>
          <cell r="H1596"/>
          <cell r="I1596"/>
          <cell r="J1596" t="str">
            <v>Solar</v>
          </cell>
          <cell r="K1596" t="str">
            <v>Renewable - Utility Solar</v>
          </cell>
          <cell r="L1596" t="str">
            <v/>
          </cell>
          <cell r="M1596" t="str">
            <v>Solar</v>
          </cell>
          <cell r="N1596" t="str">
            <v>Solar</v>
          </cell>
          <cell r="O1596" t="str">
            <v/>
          </cell>
          <cell r="P1596" t="str">
            <v>Other Renewables</v>
          </cell>
          <cell r="Q1596" t="str">
            <v>Solar</v>
          </cell>
          <cell r="R1596" t="str">
            <v>Other Renewables</v>
          </cell>
          <cell r="S1596" t="str">
            <v>Solar</v>
          </cell>
          <cell r="T1596" t="str">
            <v>Utility Solar - PV - Utah-S</v>
          </cell>
          <cell r="U1596" t="str">
            <v>Solar</v>
          </cell>
          <cell r="V1596" t="str">
            <v>UT</v>
          </cell>
          <cell r="W1596" t="str">
            <v>Yes</v>
          </cell>
        </row>
        <row r="1597">
          <cell r="A1597">
            <v>1296078</v>
          </cell>
          <cell r="B1597" t="str">
            <v>H_.US4_PV_CP</v>
          </cell>
          <cell r="C1597" t="str">
            <v>H_.US4_PV_CP</v>
          </cell>
          <cell r="D1597" t="str">
            <v>H_ US4_PV_CP</v>
          </cell>
          <cell r="E1597" t="str">
            <v>New Thermal</v>
          </cell>
          <cell r="F1597" t="str">
            <v>East</v>
          </cell>
          <cell r="G1597" t="str">
            <v>Utility Solar - PV - Utah-S</v>
          </cell>
          <cell r="H1597"/>
          <cell r="I1597"/>
          <cell r="J1597" t="str">
            <v>Solar</v>
          </cell>
          <cell r="K1597" t="str">
            <v>Renewable - Utility Solar</v>
          </cell>
          <cell r="L1597" t="str">
            <v/>
          </cell>
          <cell r="M1597" t="str">
            <v>Solar</v>
          </cell>
          <cell r="N1597" t="str">
            <v>Solar</v>
          </cell>
          <cell r="O1597" t="str">
            <v/>
          </cell>
          <cell r="P1597" t="str">
            <v>Other Renewables</v>
          </cell>
          <cell r="Q1597" t="str">
            <v>Solar</v>
          </cell>
          <cell r="R1597" t="str">
            <v>Other Renewables</v>
          </cell>
          <cell r="S1597" t="str">
            <v>Solar</v>
          </cell>
          <cell r="T1597" t="str">
            <v>Utility Solar - PV - Utah-S</v>
          </cell>
          <cell r="U1597" t="str">
            <v>Solar</v>
          </cell>
          <cell r="V1597" t="str">
            <v>UT</v>
          </cell>
          <cell r="W1597" t="str">
            <v>Yes</v>
          </cell>
        </row>
        <row r="1598">
          <cell r="A1598">
            <v>1296187</v>
          </cell>
          <cell r="B1598" t="str">
            <v>H_.US4_PVS</v>
          </cell>
          <cell r="C1598" t="str">
            <v>H_.US4_PVS</v>
          </cell>
          <cell r="D1598" t="str">
            <v>H_ US4_PVS</v>
          </cell>
          <cell r="E1598" t="str">
            <v>New Thermal</v>
          </cell>
          <cell r="F1598" t="str">
            <v>East</v>
          </cell>
          <cell r="G1598" t="str">
            <v>Utility Solar+Storage - PV - Utah-S</v>
          </cell>
          <cell r="H1598"/>
          <cell r="I1598"/>
          <cell r="J1598" t="str">
            <v>Solar+Storage</v>
          </cell>
          <cell r="K1598" t="str">
            <v>Renewable - Utility Solar+Storage</v>
          </cell>
          <cell r="L1598" t="str">
            <v/>
          </cell>
          <cell r="M1598" t="str">
            <v>Solar+Storage</v>
          </cell>
          <cell r="N1598" t="str">
            <v>Solar+Storage</v>
          </cell>
          <cell r="O1598" t="str">
            <v/>
          </cell>
          <cell r="P1598" t="str">
            <v>Other Renewables</v>
          </cell>
          <cell r="Q1598" t="str">
            <v>Solar+Storage</v>
          </cell>
          <cell r="R1598" t="str">
            <v>Other Renewables</v>
          </cell>
          <cell r="S1598" t="str">
            <v>Solar+Storage</v>
          </cell>
          <cell r="T1598" t="str">
            <v>Utility Solar+Storage - PV - Utah-S</v>
          </cell>
          <cell r="U1598" t="str">
            <v>Solar+Storage</v>
          </cell>
          <cell r="V1598" t="str">
            <v>UT</v>
          </cell>
          <cell r="W1598" t="str">
            <v>Yes</v>
          </cell>
        </row>
        <row r="1599">
          <cell r="A1599">
            <v>1295990</v>
          </cell>
          <cell r="B1599" t="str">
            <v>H_.US4_WD</v>
          </cell>
          <cell r="C1599" t="str">
            <v>H_.US4_WD</v>
          </cell>
          <cell r="D1599" t="str">
            <v>H_ US4_WD</v>
          </cell>
          <cell r="E1599" t="str">
            <v>New Thermal</v>
          </cell>
          <cell r="F1599" t="str">
            <v>East</v>
          </cell>
          <cell r="G1599" t="str">
            <v>Wind, UT</v>
          </cell>
          <cell r="H1599"/>
          <cell r="I1599"/>
          <cell r="J1599" t="str">
            <v>Wind</v>
          </cell>
          <cell r="K1599" t="str">
            <v>Renewable - Wind</v>
          </cell>
          <cell r="L1599" t="str">
            <v/>
          </cell>
          <cell r="M1599" t="str">
            <v>Wind</v>
          </cell>
          <cell r="N1599" t="str">
            <v>Wind</v>
          </cell>
          <cell r="O1599" t="str">
            <v/>
          </cell>
          <cell r="P1599" t="str">
            <v>Wind</v>
          </cell>
          <cell r="Q1599" t="str">
            <v>Wind</v>
          </cell>
          <cell r="R1599" t="str">
            <v>Wind</v>
          </cell>
          <cell r="S1599" t="str">
            <v>Wind</v>
          </cell>
          <cell r="T1599" t="str">
            <v>Wind, UT</v>
          </cell>
          <cell r="U1599" t="str">
            <v>Wind</v>
          </cell>
          <cell r="V1599" t="str">
            <v>UT</v>
          </cell>
          <cell r="W1599" t="str">
            <v>Yes</v>
          </cell>
        </row>
        <row r="1600">
          <cell r="A1600">
            <v>1295991</v>
          </cell>
          <cell r="B1600" t="str">
            <v>H_.US4_WD_CP</v>
          </cell>
          <cell r="C1600" t="str">
            <v>H_.US4_WD_CP</v>
          </cell>
          <cell r="D1600" t="str">
            <v>H_ US4_WD_CP</v>
          </cell>
          <cell r="E1600" t="str">
            <v>New Thermal</v>
          </cell>
          <cell r="F1600" t="str">
            <v>East</v>
          </cell>
          <cell r="G1600" t="str">
            <v>Wind, UT</v>
          </cell>
          <cell r="H1600"/>
          <cell r="I1600"/>
          <cell r="J1600" t="str">
            <v>Wind</v>
          </cell>
          <cell r="K1600" t="str">
            <v>Renewable - Wind</v>
          </cell>
          <cell r="L1600" t="str">
            <v/>
          </cell>
          <cell r="M1600" t="str">
            <v>Wind</v>
          </cell>
          <cell r="N1600" t="str">
            <v>Wind</v>
          </cell>
          <cell r="O1600" t="str">
            <v/>
          </cell>
          <cell r="P1600" t="str">
            <v>Wind</v>
          </cell>
          <cell r="Q1600" t="str">
            <v>Wind</v>
          </cell>
          <cell r="R1600" t="str">
            <v>Wind</v>
          </cell>
          <cell r="S1600" t="str">
            <v>Wind</v>
          </cell>
          <cell r="T1600" t="str">
            <v>Wind, UT</v>
          </cell>
          <cell r="U1600" t="str">
            <v>Wind</v>
          </cell>
          <cell r="V1600" t="str">
            <v>UT</v>
          </cell>
          <cell r="W1600" t="str">
            <v>Yes</v>
          </cell>
        </row>
        <row r="1601">
          <cell r="A1601">
            <v>1296066</v>
          </cell>
          <cell r="B1601" t="str">
            <v>H_.US4_WDS</v>
          </cell>
          <cell r="C1601" t="str">
            <v>H_.US4_WDS</v>
          </cell>
          <cell r="D1601" t="str">
            <v>H_ US4_WDS</v>
          </cell>
          <cell r="E1601" t="str">
            <v>New Thermal</v>
          </cell>
          <cell r="F1601" t="str">
            <v>East</v>
          </cell>
          <cell r="G1601" t="str">
            <v>Wind+Storage, UT</v>
          </cell>
          <cell r="H1601"/>
          <cell r="I1601"/>
          <cell r="J1601" t="str">
            <v>Wind+Storage</v>
          </cell>
          <cell r="K1601" t="str">
            <v>Renewable - Wind+Storage</v>
          </cell>
          <cell r="L1601" t="str">
            <v/>
          </cell>
          <cell r="M1601" t="str">
            <v>Wind+Storage</v>
          </cell>
          <cell r="N1601" t="str">
            <v>Wind+Storage</v>
          </cell>
          <cell r="O1601" t="str">
            <v/>
          </cell>
          <cell r="P1601" t="str">
            <v>Wind+Storage</v>
          </cell>
          <cell r="Q1601" t="str">
            <v>Wind+Storage</v>
          </cell>
          <cell r="R1601" t="str">
            <v>Wind+Storage</v>
          </cell>
          <cell r="S1601" t="str">
            <v>Wind+Storage</v>
          </cell>
          <cell r="T1601" t="str">
            <v>Wind+Storage, UT</v>
          </cell>
          <cell r="U1601" t="str">
            <v>Wind+Storage</v>
          </cell>
          <cell r="V1601" t="str">
            <v>UT</v>
          </cell>
          <cell r="W1601" t="str">
            <v>Yes</v>
          </cell>
        </row>
        <row r="1602">
          <cell r="A1602">
            <v>1295947</v>
          </cell>
          <cell r="B1602" t="str">
            <v>H_.WS1_PV</v>
          </cell>
          <cell r="C1602" t="str">
            <v>H_.WS1_PV</v>
          </cell>
          <cell r="D1602" t="str">
            <v>H_ WS1_PV</v>
          </cell>
          <cell r="E1602" t="str">
            <v>New Thermal</v>
          </cell>
          <cell r="F1602" t="str">
            <v>East</v>
          </cell>
          <cell r="G1602" t="str">
            <v>Utility Solar - PV - WYSW</v>
          </cell>
          <cell r="H1602" t="str">
            <v/>
          </cell>
          <cell r="I1602" t="str">
            <v/>
          </cell>
          <cell r="J1602" t="str">
            <v>Solar</v>
          </cell>
          <cell r="K1602" t="str">
            <v>Renewable - Utility Solar</v>
          </cell>
          <cell r="L1602" t="str">
            <v/>
          </cell>
          <cell r="M1602" t="str">
            <v>Solar</v>
          </cell>
          <cell r="N1602" t="str">
            <v>Solar</v>
          </cell>
          <cell r="O1602" t="str">
            <v/>
          </cell>
          <cell r="P1602" t="str">
            <v>Other Renewables</v>
          </cell>
          <cell r="Q1602" t="str">
            <v>Solar</v>
          </cell>
          <cell r="R1602" t="str">
            <v>Other Renewables</v>
          </cell>
          <cell r="S1602" t="str">
            <v>Solar</v>
          </cell>
          <cell r="T1602" t="str">
            <v>Utility Solar - PV - WYSW</v>
          </cell>
          <cell r="U1602" t="str">
            <v>Solar</v>
          </cell>
          <cell r="V1602" t="str">
            <v>WY</v>
          </cell>
          <cell r="W1602" t="str">
            <v>Yes</v>
          </cell>
        </row>
        <row r="1603">
          <cell r="A1603">
            <v>1296081</v>
          </cell>
          <cell r="B1603" t="str">
            <v>H_.WS1_PV_CP</v>
          </cell>
          <cell r="C1603" t="str">
            <v>H_.WS1_PV_CP</v>
          </cell>
          <cell r="D1603" t="str">
            <v>H_ WS1_PV_CP</v>
          </cell>
          <cell r="E1603" t="str">
            <v>New Thermal</v>
          </cell>
          <cell r="F1603" t="str">
            <v>East</v>
          </cell>
          <cell r="G1603" t="str">
            <v>Utility Solar - PV - WYSW</v>
          </cell>
          <cell r="H1603" t="str">
            <v/>
          </cell>
          <cell r="I1603" t="str">
            <v/>
          </cell>
          <cell r="J1603" t="str">
            <v>Solar</v>
          </cell>
          <cell r="K1603" t="str">
            <v>Renewable - Utility Solar</v>
          </cell>
          <cell r="L1603" t="str">
            <v/>
          </cell>
          <cell r="M1603" t="str">
            <v>Solar</v>
          </cell>
          <cell r="N1603" t="str">
            <v>Solar</v>
          </cell>
          <cell r="O1603" t="str">
            <v/>
          </cell>
          <cell r="P1603" t="str">
            <v>Other Renewables</v>
          </cell>
          <cell r="Q1603" t="str">
            <v>Solar</v>
          </cell>
          <cell r="R1603" t="str">
            <v>Other Renewables</v>
          </cell>
          <cell r="S1603" t="str">
            <v>Solar</v>
          </cell>
          <cell r="T1603" t="str">
            <v>Utility Solar - PV - WYSW</v>
          </cell>
          <cell r="U1603" t="str">
            <v>Solar</v>
          </cell>
          <cell r="V1603" t="str">
            <v>WY</v>
          </cell>
          <cell r="W1603" t="str">
            <v>Yes</v>
          </cell>
        </row>
        <row r="1604">
          <cell r="A1604">
            <v>1295954</v>
          </cell>
          <cell r="B1604" t="str">
            <v>H_.WS1_PVS</v>
          </cell>
          <cell r="C1604" t="str">
            <v>H_.WS1_PVS</v>
          </cell>
          <cell r="D1604" t="str">
            <v>H_ WS1_PVS</v>
          </cell>
          <cell r="E1604" t="str">
            <v>New Thermal</v>
          </cell>
          <cell r="F1604" t="str">
            <v>East</v>
          </cell>
          <cell r="G1604" t="str">
            <v>Utility Solar+Storage - PV - WYSW</v>
          </cell>
          <cell r="H1604" t="str">
            <v/>
          </cell>
          <cell r="I1604" t="str">
            <v/>
          </cell>
          <cell r="J1604" t="str">
            <v>Solar+Storage</v>
          </cell>
          <cell r="K1604" t="str">
            <v>Renewable - Utility Solar+Storage</v>
          </cell>
          <cell r="L1604" t="str">
            <v/>
          </cell>
          <cell r="M1604" t="str">
            <v>Solar+Storage</v>
          </cell>
          <cell r="N1604" t="str">
            <v>Solar+Storage</v>
          </cell>
          <cell r="O1604" t="str">
            <v/>
          </cell>
          <cell r="P1604" t="str">
            <v>Other Renewables</v>
          </cell>
          <cell r="Q1604" t="str">
            <v>Solar+Storage</v>
          </cell>
          <cell r="R1604" t="str">
            <v>Other Renewables</v>
          </cell>
          <cell r="S1604" t="str">
            <v>Solar+Storage</v>
          </cell>
          <cell r="T1604" t="str">
            <v>Utility Solar+Storage - PV - WYSW</v>
          </cell>
          <cell r="U1604" t="str">
            <v>Solar+Storage</v>
          </cell>
          <cell r="V1604" t="str">
            <v>WY</v>
          </cell>
          <cell r="W1604" t="str">
            <v>Yes</v>
          </cell>
        </row>
        <row r="1605">
          <cell r="A1605">
            <v>1295950</v>
          </cell>
          <cell r="B1605" t="str">
            <v>H_.YK1_PV</v>
          </cell>
          <cell r="C1605" t="str">
            <v>H_.YK1_PV</v>
          </cell>
          <cell r="D1605" t="str">
            <v>H_ YK1_PV</v>
          </cell>
          <cell r="E1605" t="str">
            <v>New Thermal</v>
          </cell>
          <cell r="F1605" t="str">
            <v>West</v>
          </cell>
          <cell r="G1605" t="str">
            <v>Utility Solar - PV - Yakima</v>
          </cell>
          <cell r="H1605" t="str">
            <v/>
          </cell>
          <cell r="I1605" t="str">
            <v/>
          </cell>
          <cell r="J1605" t="str">
            <v>Solar</v>
          </cell>
          <cell r="K1605" t="str">
            <v>Renewable - Utility Solar</v>
          </cell>
          <cell r="L1605" t="str">
            <v/>
          </cell>
          <cell r="M1605" t="str">
            <v>Solar</v>
          </cell>
          <cell r="N1605" t="str">
            <v>Solar</v>
          </cell>
          <cell r="O1605">
            <v>0</v>
          </cell>
          <cell r="P1605" t="str">
            <v>Other Renewables</v>
          </cell>
          <cell r="Q1605" t="str">
            <v>Solar</v>
          </cell>
          <cell r="R1605" t="str">
            <v>Other Renewables</v>
          </cell>
          <cell r="S1605" t="str">
            <v>Solar</v>
          </cell>
          <cell r="T1605" t="str">
            <v>Utility Solar - PV - Yakima</v>
          </cell>
          <cell r="U1605" t="str">
            <v>Solar</v>
          </cell>
          <cell r="V1605" t="str">
            <v>WA</v>
          </cell>
          <cell r="W1605" t="str">
            <v>Yes</v>
          </cell>
        </row>
        <row r="1606">
          <cell r="A1606">
            <v>1295955</v>
          </cell>
          <cell r="B1606" t="str">
            <v>H_.YK1_PVS</v>
          </cell>
          <cell r="C1606" t="str">
            <v>H_.YK1_PVS</v>
          </cell>
          <cell r="D1606" t="str">
            <v>H_ YK1_PVS</v>
          </cell>
          <cell r="E1606" t="str">
            <v>New Thermal</v>
          </cell>
          <cell r="F1606" t="str">
            <v>West</v>
          </cell>
          <cell r="G1606" t="str">
            <v>Utility Solar - PV - Yakima</v>
          </cell>
          <cell r="H1606" t="str">
            <v/>
          </cell>
          <cell r="I1606" t="str">
            <v/>
          </cell>
          <cell r="J1606" t="str">
            <v>Solar</v>
          </cell>
          <cell r="K1606" t="str">
            <v>Renewable - Utility Solar</v>
          </cell>
          <cell r="L1606" t="str">
            <v/>
          </cell>
          <cell r="M1606" t="str">
            <v>Solar</v>
          </cell>
          <cell r="N1606" t="str">
            <v>Solar</v>
          </cell>
          <cell r="O1606">
            <v>0</v>
          </cell>
          <cell r="P1606" t="str">
            <v>Other Renewables</v>
          </cell>
          <cell r="Q1606" t="str">
            <v>Solar</v>
          </cell>
          <cell r="R1606" t="str">
            <v>Other Renewables</v>
          </cell>
          <cell r="S1606" t="str">
            <v>Solar</v>
          </cell>
          <cell r="T1606" t="str">
            <v>Utility Solar - PV - Yakima</v>
          </cell>
          <cell r="U1606" t="str">
            <v>Solar</v>
          </cell>
          <cell r="V1606" t="str">
            <v>WA</v>
          </cell>
          <cell r="W1606" t="str">
            <v>Yes</v>
          </cell>
        </row>
        <row r="1607">
          <cell r="A1607">
            <v>1295942</v>
          </cell>
          <cell r="B1607" t="str">
            <v>H_.YK1_WDS</v>
          </cell>
          <cell r="C1607" t="str">
            <v>H_.YK1_WDS</v>
          </cell>
          <cell r="D1607" t="str">
            <v>H_ YK1_WDS</v>
          </cell>
          <cell r="E1607" t="str">
            <v>New Thermal</v>
          </cell>
          <cell r="F1607" t="str">
            <v>West</v>
          </cell>
          <cell r="G1607" t="str">
            <v>Wind+Storage, YK</v>
          </cell>
          <cell r="H1607" t="str">
            <v/>
          </cell>
          <cell r="I1607" t="str">
            <v/>
          </cell>
          <cell r="J1607" t="str">
            <v>Wind+Storage</v>
          </cell>
          <cell r="K1607" t="str">
            <v>Renewable - Wind+Storage</v>
          </cell>
          <cell r="L1607" t="str">
            <v/>
          </cell>
          <cell r="M1607" t="str">
            <v>Wind+Storage</v>
          </cell>
          <cell r="N1607" t="str">
            <v>Wind+Storage</v>
          </cell>
          <cell r="O1607" t="str">
            <v/>
          </cell>
          <cell r="P1607" t="str">
            <v>Wind+Storage</v>
          </cell>
          <cell r="Q1607" t="str">
            <v>Wind+Storage</v>
          </cell>
          <cell r="R1607" t="str">
            <v>Wind+Storage</v>
          </cell>
          <cell r="S1607" t="str">
            <v>Wind+Storage</v>
          </cell>
          <cell r="T1607" t="str">
            <v>Wind+Storage, YK</v>
          </cell>
          <cell r="U1607" t="str">
            <v>Wind+Storage</v>
          </cell>
          <cell r="V1607" t="str">
            <v>WA</v>
          </cell>
          <cell r="W1607" t="str">
            <v>Yes</v>
          </cell>
        </row>
        <row r="1608">
          <cell r="A1608">
            <v>1296083</v>
          </cell>
          <cell r="B1608" t="str">
            <v>H_.YK2_PV</v>
          </cell>
          <cell r="C1608" t="str">
            <v>H_.YK2_PV</v>
          </cell>
          <cell r="D1608" t="str">
            <v>H_ YK2_PV</v>
          </cell>
          <cell r="E1608" t="str">
            <v>New Thermal</v>
          </cell>
          <cell r="F1608" t="str">
            <v>West</v>
          </cell>
          <cell r="G1608" t="str">
            <v>Utility Solar - PV - Yakima</v>
          </cell>
          <cell r="H1608" t="str">
            <v/>
          </cell>
          <cell r="I1608" t="str">
            <v/>
          </cell>
          <cell r="J1608" t="str">
            <v>Solar</v>
          </cell>
          <cell r="K1608" t="str">
            <v>Renewable - Utility Solar</v>
          </cell>
          <cell r="L1608" t="str">
            <v/>
          </cell>
          <cell r="M1608" t="str">
            <v>Solar</v>
          </cell>
          <cell r="N1608" t="str">
            <v>Solar</v>
          </cell>
          <cell r="O1608">
            <v>0</v>
          </cell>
          <cell r="P1608" t="str">
            <v>Other Renewables</v>
          </cell>
          <cell r="Q1608" t="str">
            <v>Solar</v>
          </cell>
          <cell r="R1608" t="str">
            <v>Other Renewables</v>
          </cell>
          <cell r="S1608" t="str">
            <v>Solar</v>
          </cell>
          <cell r="T1608" t="str">
            <v>Utility Solar - PV - Yakima</v>
          </cell>
          <cell r="U1608" t="str">
            <v>Solar</v>
          </cell>
          <cell r="V1608" t="str">
            <v>WA</v>
          </cell>
          <cell r="W1608" t="str">
            <v>Yes</v>
          </cell>
        </row>
        <row r="1609">
          <cell r="A1609">
            <v>1296188</v>
          </cell>
          <cell r="B1609" t="str">
            <v>H_.YK2_PVS</v>
          </cell>
          <cell r="C1609" t="str">
            <v>H_.YK2_PVS</v>
          </cell>
          <cell r="D1609" t="str">
            <v>H_ YK2_PVS</v>
          </cell>
          <cell r="E1609" t="str">
            <v>New Thermal</v>
          </cell>
          <cell r="F1609" t="str">
            <v>West</v>
          </cell>
          <cell r="G1609" t="str">
            <v>Utility Solar - PV - Yakima</v>
          </cell>
          <cell r="H1609" t="str">
            <v/>
          </cell>
          <cell r="I1609" t="str">
            <v/>
          </cell>
          <cell r="J1609" t="str">
            <v>Solar</v>
          </cell>
          <cell r="K1609" t="str">
            <v>Renewable - Utility Solar</v>
          </cell>
          <cell r="L1609" t="str">
            <v/>
          </cell>
          <cell r="M1609" t="str">
            <v>Solar</v>
          </cell>
          <cell r="N1609" t="str">
            <v>Solar</v>
          </cell>
          <cell r="O1609">
            <v>0</v>
          </cell>
          <cell r="P1609" t="str">
            <v>Other Renewables</v>
          </cell>
          <cell r="Q1609" t="str">
            <v>Solar</v>
          </cell>
          <cell r="R1609" t="str">
            <v>Other Renewables</v>
          </cell>
          <cell r="S1609" t="str">
            <v>Solar</v>
          </cell>
          <cell r="T1609" t="str">
            <v>Utility Solar - PV - Yakima</v>
          </cell>
          <cell r="U1609" t="str">
            <v>Solar</v>
          </cell>
          <cell r="V1609" t="str">
            <v>WA</v>
          </cell>
          <cell r="W1609" t="str">
            <v>Yes</v>
          </cell>
        </row>
        <row r="1610">
          <cell r="A1610">
            <v>1295975</v>
          </cell>
          <cell r="B1610" t="str">
            <v>H_.YK2_WD</v>
          </cell>
          <cell r="C1610" t="str">
            <v>H_.YK2_WD</v>
          </cell>
          <cell r="D1610" t="str">
            <v>H_ YK2_WD</v>
          </cell>
          <cell r="E1610" t="str">
            <v>New Thermal</v>
          </cell>
          <cell r="F1610" t="str">
            <v>West</v>
          </cell>
          <cell r="G1610" t="str">
            <v>Wind, YK</v>
          </cell>
          <cell r="H1610" t="str">
            <v/>
          </cell>
          <cell r="I1610" t="str">
            <v/>
          </cell>
          <cell r="J1610" t="str">
            <v>Wind</v>
          </cell>
          <cell r="K1610" t="str">
            <v>Renewable - Wind</v>
          </cell>
          <cell r="L1610" t="str">
            <v/>
          </cell>
          <cell r="M1610" t="str">
            <v>Wind</v>
          </cell>
          <cell r="N1610" t="str">
            <v>Wind</v>
          </cell>
          <cell r="O1610" t="str">
            <v/>
          </cell>
          <cell r="P1610" t="str">
            <v>Wind</v>
          </cell>
          <cell r="Q1610" t="str">
            <v>Wind</v>
          </cell>
          <cell r="R1610" t="str">
            <v>Wind</v>
          </cell>
          <cell r="S1610" t="str">
            <v>Wind</v>
          </cell>
          <cell r="T1610" t="str">
            <v>Wind, YK</v>
          </cell>
          <cell r="U1610" t="str">
            <v>Wind</v>
          </cell>
          <cell r="V1610" t="str">
            <v>WA</v>
          </cell>
          <cell r="W1610" t="str">
            <v>Yes</v>
          </cell>
        </row>
        <row r="1611">
          <cell r="A1611">
            <v>1296067</v>
          </cell>
          <cell r="B1611" t="str">
            <v>H_.YK2_WDS</v>
          </cell>
          <cell r="C1611" t="str">
            <v>H_.YK2_WDS</v>
          </cell>
          <cell r="D1611" t="str">
            <v>H_ YK2_WDS</v>
          </cell>
          <cell r="E1611" t="str">
            <v>New Thermal</v>
          </cell>
          <cell r="F1611" t="str">
            <v>West</v>
          </cell>
          <cell r="G1611" t="str">
            <v>Wind+Storage, YK</v>
          </cell>
          <cell r="H1611" t="str">
            <v/>
          </cell>
          <cell r="I1611" t="str">
            <v/>
          </cell>
          <cell r="J1611" t="str">
            <v>Wind+Storage</v>
          </cell>
          <cell r="K1611" t="str">
            <v>Renewable - Wind+Storage</v>
          </cell>
          <cell r="L1611" t="str">
            <v/>
          </cell>
          <cell r="M1611" t="str">
            <v>Wind+Storage</v>
          </cell>
          <cell r="N1611" t="str">
            <v>Wind+Storage</v>
          </cell>
          <cell r="O1611" t="str">
            <v/>
          </cell>
          <cell r="P1611" t="str">
            <v>Wind+Storage</v>
          </cell>
          <cell r="Q1611" t="str">
            <v>Wind+Storage</v>
          </cell>
          <cell r="R1611" t="str">
            <v>Wind+Storage</v>
          </cell>
          <cell r="S1611" t="str">
            <v>Wind+Storage</v>
          </cell>
          <cell r="T1611" t="str">
            <v>Wind+Storage, YK</v>
          </cell>
          <cell r="U1611" t="str">
            <v>Wind+Storage</v>
          </cell>
          <cell r="V1611" t="str">
            <v>WA</v>
          </cell>
          <cell r="W1611" t="str">
            <v>Yes</v>
          </cell>
        </row>
        <row r="1612">
          <cell r="A1612">
            <v>1296084</v>
          </cell>
          <cell r="B1612" t="str">
            <v>H_.YK3_PV</v>
          </cell>
          <cell r="C1612" t="str">
            <v>H_.YK3_PV</v>
          </cell>
          <cell r="D1612" t="str">
            <v>H_ YK3_PV</v>
          </cell>
          <cell r="E1612" t="str">
            <v>New Thermal</v>
          </cell>
          <cell r="F1612" t="str">
            <v>West</v>
          </cell>
          <cell r="G1612" t="str">
            <v>Utility Solar - PV - Yakima</v>
          </cell>
          <cell r="H1612" t="str">
            <v/>
          </cell>
          <cell r="I1612" t="str">
            <v/>
          </cell>
          <cell r="J1612" t="str">
            <v>Solar</v>
          </cell>
          <cell r="K1612" t="str">
            <v>Renewable - Utility Solar</v>
          </cell>
          <cell r="L1612" t="str">
            <v/>
          </cell>
          <cell r="M1612" t="str">
            <v>Solar</v>
          </cell>
          <cell r="N1612" t="str">
            <v>Solar</v>
          </cell>
          <cell r="O1612">
            <v>0</v>
          </cell>
          <cell r="P1612" t="str">
            <v>Other Renewables</v>
          </cell>
          <cell r="Q1612" t="str">
            <v>Solar</v>
          </cell>
          <cell r="R1612" t="str">
            <v>Other Renewables</v>
          </cell>
          <cell r="S1612" t="str">
            <v>Solar</v>
          </cell>
          <cell r="T1612" t="str">
            <v>Utility Solar - PV - Yakima</v>
          </cell>
          <cell r="U1612" t="str">
            <v>Solar</v>
          </cell>
          <cell r="V1612" t="str">
            <v>WA</v>
          </cell>
          <cell r="W1612" t="str">
            <v>Yes</v>
          </cell>
        </row>
        <row r="1613">
          <cell r="A1613">
            <v>1296189</v>
          </cell>
          <cell r="B1613" t="str">
            <v>H_.YK3_PVS</v>
          </cell>
          <cell r="C1613" t="str">
            <v>H_.YK3_PVS</v>
          </cell>
          <cell r="D1613" t="str">
            <v>H_ YK3_PVS</v>
          </cell>
          <cell r="E1613" t="str">
            <v>New Thermal</v>
          </cell>
          <cell r="F1613" t="str">
            <v>West</v>
          </cell>
          <cell r="G1613" t="str">
            <v>Utility Solar - PV - Yakima</v>
          </cell>
          <cell r="H1613" t="str">
            <v/>
          </cell>
          <cell r="I1613" t="str">
            <v/>
          </cell>
          <cell r="J1613" t="str">
            <v>Solar</v>
          </cell>
          <cell r="K1613" t="str">
            <v>Renewable - Utility Solar</v>
          </cell>
          <cell r="L1613" t="str">
            <v/>
          </cell>
          <cell r="M1613" t="str">
            <v>Solar</v>
          </cell>
          <cell r="N1613" t="str">
            <v>Solar</v>
          </cell>
          <cell r="O1613">
            <v>0</v>
          </cell>
          <cell r="P1613" t="str">
            <v>Other Renewables</v>
          </cell>
          <cell r="Q1613" t="str">
            <v>Solar</v>
          </cell>
          <cell r="R1613" t="str">
            <v>Other Renewables</v>
          </cell>
          <cell r="S1613" t="str">
            <v>Solar</v>
          </cell>
          <cell r="T1613" t="str">
            <v>Utility Solar - PV - Yakima</v>
          </cell>
          <cell r="U1613" t="str">
            <v>Solar</v>
          </cell>
          <cell r="V1613" t="str">
            <v>WA</v>
          </cell>
          <cell r="W1613" t="str">
            <v>Yes</v>
          </cell>
        </row>
        <row r="1614">
          <cell r="A1614">
            <v>1295993</v>
          </cell>
          <cell r="B1614" t="str">
            <v>H_.YK3_WD</v>
          </cell>
          <cell r="C1614" t="str">
            <v>H_.YK3_WD</v>
          </cell>
          <cell r="D1614" t="str">
            <v>H_ YK3_WD</v>
          </cell>
          <cell r="E1614" t="str">
            <v>New Thermal</v>
          </cell>
          <cell r="F1614" t="str">
            <v>West</v>
          </cell>
          <cell r="G1614" t="str">
            <v>Wind, YK</v>
          </cell>
          <cell r="H1614" t="str">
            <v/>
          </cell>
          <cell r="I1614" t="str">
            <v/>
          </cell>
          <cell r="J1614" t="str">
            <v>Wind</v>
          </cell>
          <cell r="K1614" t="str">
            <v>Renewable - Wind</v>
          </cell>
          <cell r="L1614" t="str">
            <v/>
          </cell>
          <cell r="M1614" t="str">
            <v>Wind</v>
          </cell>
          <cell r="N1614" t="str">
            <v>Wind</v>
          </cell>
          <cell r="O1614" t="str">
            <v/>
          </cell>
          <cell r="P1614" t="str">
            <v>Wind</v>
          </cell>
          <cell r="Q1614" t="str">
            <v>Wind</v>
          </cell>
          <cell r="R1614" t="str">
            <v>Wind</v>
          </cell>
          <cell r="S1614" t="str">
            <v>Wind</v>
          </cell>
          <cell r="T1614" t="str">
            <v>Wind, YK</v>
          </cell>
          <cell r="U1614" t="str">
            <v>Wind</v>
          </cell>
          <cell r="V1614" t="str">
            <v>WA</v>
          </cell>
          <cell r="W1614" t="str">
            <v>Yes</v>
          </cell>
        </row>
        <row r="1615">
          <cell r="A1615">
            <v>1296068</v>
          </cell>
          <cell r="B1615" t="str">
            <v>H_.YK3_WDS</v>
          </cell>
          <cell r="C1615" t="str">
            <v>H_.YK3_WDS</v>
          </cell>
          <cell r="D1615" t="str">
            <v>H_ YK3_WDS</v>
          </cell>
          <cell r="E1615" t="str">
            <v>New Thermal</v>
          </cell>
          <cell r="F1615" t="str">
            <v>West</v>
          </cell>
          <cell r="G1615" t="str">
            <v>Wind+Storage, YK</v>
          </cell>
          <cell r="H1615" t="str">
            <v/>
          </cell>
          <cell r="I1615" t="str">
            <v/>
          </cell>
          <cell r="J1615" t="str">
            <v>Wind+Storage</v>
          </cell>
          <cell r="K1615" t="str">
            <v>Renewable - Wind+Storage</v>
          </cell>
          <cell r="L1615" t="str">
            <v/>
          </cell>
          <cell r="M1615" t="str">
            <v>Wind+Storage</v>
          </cell>
          <cell r="N1615" t="str">
            <v>Wind+Storage</v>
          </cell>
          <cell r="O1615" t="str">
            <v/>
          </cell>
          <cell r="P1615" t="str">
            <v>Wind+Storage</v>
          </cell>
          <cell r="Q1615" t="str">
            <v>Wind+Storage</v>
          </cell>
          <cell r="R1615" t="str">
            <v>Wind+Storage</v>
          </cell>
          <cell r="S1615" t="str">
            <v>Wind+Storage</v>
          </cell>
          <cell r="T1615" t="str">
            <v>Wind+Storage, YK</v>
          </cell>
          <cell r="U1615" t="str">
            <v>Wind+Storage</v>
          </cell>
          <cell r="V1615" t="str">
            <v>WA</v>
          </cell>
          <cell r="W1615" t="str">
            <v>Yes</v>
          </cell>
        </row>
        <row r="1616">
          <cell r="A1616">
            <v>1296085</v>
          </cell>
          <cell r="B1616" t="str">
            <v>H_.YK4_PV</v>
          </cell>
          <cell r="C1616" t="str">
            <v>H_.YK4_PV</v>
          </cell>
          <cell r="D1616" t="str">
            <v>H_ YK4_PV</v>
          </cell>
          <cell r="E1616" t="str">
            <v>New Thermal</v>
          </cell>
          <cell r="F1616" t="str">
            <v>West</v>
          </cell>
          <cell r="G1616" t="str">
            <v>Utility Solar - PV - Yakima</v>
          </cell>
          <cell r="H1616" t="str">
            <v/>
          </cell>
          <cell r="I1616" t="str">
            <v/>
          </cell>
          <cell r="J1616" t="str">
            <v>Solar</v>
          </cell>
          <cell r="K1616" t="str">
            <v>Renewable - Utility Solar</v>
          </cell>
          <cell r="L1616" t="str">
            <v/>
          </cell>
          <cell r="M1616" t="str">
            <v>Solar</v>
          </cell>
          <cell r="N1616" t="str">
            <v>Solar</v>
          </cell>
          <cell r="O1616">
            <v>0</v>
          </cell>
          <cell r="P1616" t="str">
            <v>Other Renewables</v>
          </cell>
          <cell r="Q1616" t="str">
            <v>Solar</v>
          </cell>
          <cell r="R1616" t="str">
            <v>Other Renewables</v>
          </cell>
          <cell r="S1616" t="str">
            <v>Solar</v>
          </cell>
          <cell r="T1616" t="str">
            <v>Utility Solar - PV - Yakima</v>
          </cell>
          <cell r="U1616" t="str">
            <v>Solar</v>
          </cell>
          <cell r="V1616" t="str">
            <v>WA</v>
          </cell>
          <cell r="W1616" t="str">
            <v>Yes</v>
          </cell>
        </row>
        <row r="1617">
          <cell r="A1617">
            <v>1296190</v>
          </cell>
          <cell r="B1617" t="str">
            <v>H_.YK4_PVS</v>
          </cell>
          <cell r="C1617" t="str">
            <v>H_.YK4_PVS</v>
          </cell>
          <cell r="D1617" t="str">
            <v>H_ YK4_PVS</v>
          </cell>
          <cell r="E1617" t="str">
            <v>New Thermal</v>
          </cell>
          <cell r="F1617" t="str">
            <v>West</v>
          </cell>
          <cell r="G1617" t="str">
            <v>Utility Solar - PV - Yakima</v>
          </cell>
          <cell r="H1617" t="str">
            <v/>
          </cell>
          <cell r="I1617" t="str">
            <v/>
          </cell>
          <cell r="J1617" t="str">
            <v>Solar</v>
          </cell>
          <cell r="K1617" t="str">
            <v>Renewable - Utility Solar</v>
          </cell>
          <cell r="L1617" t="str">
            <v/>
          </cell>
          <cell r="M1617" t="str">
            <v>Solar</v>
          </cell>
          <cell r="N1617" t="str">
            <v>Solar</v>
          </cell>
          <cell r="O1617">
            <v>0</v>
          </cell>
          <cell r="P1617" t="str">
            <v>Other Renewables</v>
          </cell>
          <cell r="Q1617" t="str">
            <v>Solar</v>
          </cell>
          <cell r="R1617" t="str">
            <v>Other Renewables</v>
          </cell>
          <cell r="S1617" t="str">
            <v>Solar</v>
          </cell>
          <cell r="T1617" t="str">
            <v>Utility Solar - PV - Yakima</v>
          </cell>
          <cell r="U1617" t="str">
            <v>Solar</v>
          </cell>
          <cell r="V1617" t="str">
            <v>WA</v>
          </cell>
          <cell r="W1617" t="str">
            <v>Yes</v>
          </cell>
        </row>
        <row r="1618">
          <cell r="A1618">
            <v>1295994</v>
          </cell>
          <cell r="B1618" t="str">
            <v>H_.YK4_WD</v>
          </cell>
          <cell r="C1618" t="str">
            <v>H_.YK4_WD</v>
          </cell>
          <cell r="D1618" t="str">
            <v>H_ YK4_WD</v>
          </cell>
          <cell r="E1618" t="str">
            <v>New Thermal</v>
          </cell>
          <cell r="F1618" t="str">
            <v>West</v>
          </cell>
          <cell r="G1618" t="str">
            <v>Wind, YK</v>
          </cell>
          <cell r="H1618" t="str">
            <v/>
          </cell>
          <cell r="I1618" t="str">
            <v/>
          </cell>
          <cell r="J1618" t="str">
            <v>Wind</v>
          </cell>
          <cell r="K1618" t="str">
            <v>Renewable - Wind</v>
          </cell>
          <cell r="L1618" t="str">
            <v/>
          </cell>
          <cell r="M1618" t="str">
            <v>Wind</v>
          </cell>
          <cell r="N1618" t="str">
            <v>Wind</v>
          </cell>
          <cell r="O1618" t="str">
            <v/>
          </cell>
          <cell r="P1618" t="str">
            <v>Wind</v>
          </cell>
          <cell r="Q1618" t="str">
            <v>Wind</v>
          </cell>
          <cell r="R1618" t="str">
            <v>Wind</v>
          </cell>
          <cell r="S1618" t="str">
            <v>Wind</v>
          </cell>
          <cell r="T1618" t="str">
            <v>Wind, YK</v>
          </cell>
          <cell r="U1618" t="str">
            <v>Wind</v>
          </cell>
          <cell r="V1618" t="str">
            <v>WA</v>
          </cell>
          <cell r="W1618" t="str">
            <v>Yes</v>
          </cell>
        </row>
        <row r="1619">
          <cell r="A1619">
            <v>1296069</v>
          </cell>
          <cell r="B1619" t="str">
            <v>H_.YK4_WDS</v>
          </cell>
          <cell r="C1619" t="str">
            <v>H_.YK4_WDS</v>
          </cell>
          <cell r="D1619" t="str">
            <v>H_ YK4_WDS</v>
          </cell>
          <cell r="E1619" t="str">
            <v>New Thermal</v>
          </cell>
          <cell r="F1619" t="str">
            <v>West</v>
          </cell>
          <cell r="G1619" t="str">
            <v>Wind+Storage, YK</v>
          </cell>
          <cell r="H1619" t="str">
            <v/>
          </cell>
          <cell r="I1619" t="str">
            <v/>
          </cell>
          <cell r="J1619" t="str">
            <v>Wind+Storage</v>
          </cell>
          <cell r="K1619" t="str">
            <v>Renewable - Wind+Storage</v>
          </cell>
          <cell r="L1619" t="str">
            <v/>
          </cell>
          <cell r="M1619" t="str">
            <v>Wind+Storage</v>
          </cell>
          <cell r="N1619" t="str">
            <v>Wind+Storage</v>
          </cell>
          <cell r="O1619" t="str">
            <v/>
          </cell>
          <cell r="P1619" t="str">
            <v>Wind+Storage</v>
          </cell>
          <cell r="Q1619" t="str">
            <v>Wind+Storage</v>
          </cell>
          <cell r="R1619" t="str">
            <v>Wind+Storage</v>
          </cell>
          <cell r="S1619" t="str">
            <v>Wind+Storage</v>
          </cell>
          <cell r="T1619" t="str">
            <v>Wind+Storage, YK</v>
          </cell>
          <cell r="U1619" t="str">
            <v>Wind+Storage</v>
          </cell>
          <cell r="V1619" t="str">
            <v>WA</v>
          </cell>
          <cell r="W1619" t="str">
            <v>Yes</v>
          </cell>
        </row>
        <row r="1620">
          <cell r="A1620">
            <v>1295956</v>
          </cell>
          <cell r="B1620" t="str">
            <v>H1.US1_PV</v>
          </cell>
          <cell r="C1620" t="str">
            <v>H1.US1_PV</v>
          </cell>
          <cell r="D1620" t="str">
            <v>H1 US1_PV</v>
          </cell>
          <cell r="E1620" t="str">
            <v>New Thermal</v>
          </cell>
          <cell r="F1620" t="str">
            <v>East</v>
          </cell>
          <cell r="G1620" t="str">
            <v>Utility Solar - PV - Utah-S</v>
          </cell>
          <cell r="H1620" t="str">
            <v/>
          </cell>
          <cell r="I1620" t="str">
            <v/>
          </cell>
          <cell r="J1620" t="str">
            <v>Solar</v>
          </cell>
          <cell r="K1620" t="str">
            <v>Renewable - Utility Solar</v>
          </cell>
          <cell r="L1620" t="str">
            <v/>
          </cell>
          <cell r="M1620" t="str">
            <v>Solar</v>
          </cell>
          <cell r="N1620" t="str">
            <v>Solar</v>
          </cell>
          <cell r="O1620" t="str">
            <v/>
          </cell>
          <cell r="P1620" t="str">
            <v>Other Renewables</v>
          </cell>
          <cell r="Q1620" t="str">
            <v>Solar</v>
          </cell>
          <cell r="R1620" t="str">
            <v>Other Renewables</v>
          </cell>
          <cell r="S1620" t="str">
            <v>Solar</v>
          </cell>
          <cell r="T1620" t="str">
            <v>Utility Solar - PV - Utah-S</v>
          </cell>
          <cell r="U1620" t="str">
            <v>Solar</v>
          </cell>
          <cell r="V1620" t="str">
            <v>UT</v>
          </cell>
          <cell r="W1620" t="str">
            <v>Yes</v>
          </cell>
        </row>
        <row r="1621">
          <cell r="A1621">
            <v>1296086</v>
          </cell>
          <cell r="B1621" t="str">
            <v>H1.US1_PV_CP</v>
          </cell>
          <cell r="C1621" t="str">
            <v>H1.US1_PV_CP</v>
          </cell>
          <cell r="D1621" t="str">
            <v>H1 US1_PV_CP</v>
          </cell>
          <cell r="E1621" t="str">
            <v>New Thermal</v>
          </cell>
          <cell r="F1621" t="str">
            <v>East</v>
          </cell>
          <cell r="G1621" t="str">
            <v>Utility Solar - PV - Utah-S</v>
          </cell>
          <cell r="H1621" t="str">
            <v/>
          </cell>
          <cell r="I1621" t="str">
            <v/>
          </cell>
          <cell r="J1621" t="str">
            <v>Solar</v>
          </cell>
          <cell r="K1621" t="str">
            <v>Renewable - Utility Solar</v>
          </cell>
          <cell r="L1621" t="str">
            <v/>
          </cell>
          <cell r="M1621" t="str">
            <v>Solar</v>
          </cell>
          <cell r="N1621" t="str">
            <v>Solar</v>
          </cell>
          <cell r="O1621" t="str">
            <v/>
          </cell>
          <cell r="P1621" t="str">
            <v>Other Renewables</v>
          </cell>
          <cell r="Q1621" t="str">
            <v>Solar</v>
          </cell>
          <cell r="R1621" t="str">
            <v>Other Renewables</v>
          </cell>
          <cell r="S1621" t="str">
            <v>Solar</v>
          </cell>
          <cell r="T1621" t="str">
            <v>Utility Solar - PV - Utah-S</v>
          </cell>
          <cell r="U1621" t="str">
            <v>Solar</v>
          </cell>
          <cell r="V1621" t="str">
            <v>UT</v>
          </cell>
          <cell r="W1621" t="str">
            <v>Yes</v>
          </cell>
        </row>
        <row r="1622">
          <cell r="A1622">
            <v>1296191</v>
          </cell>
          <cell r="B1622" t="str">
            <v>H1.US1_PVS</v>
          </cell>
          <cell r="C1622" t="str">
            <v>H1.US1_PVS</v>
          </cell>
          <cell r="D1622" t="str">
            <v>H1 US1_PVS</v>
          </cell>
          <cell r="E1622" t="str">
            <v>New Thermal</v>
          </cell>
          <cell r="F1622" t="str">
            <v>East</v>
          </cell>
          <cell r="G1622" t="str">
            <v>Utility Solar+Storage - PV - Utah-S</v>
          </cell>
          <cell r="H1622" t="str">
            <v/>
          </cell>
          <cell r="I1622" t="str">
            <v/>
          </cell>
          <cell r="J1622" t="str">
            <v>Solar+Storage</v>
          </cell>
          <cell r="K1622" t="str">
            <v>Renewable - Utility Solar+Storage</v>
          </cell>
          <cell r="L1622" t="str">
            <v/>
          </cell>
          <cell r="M1622" t="str">
            <v>Solar+Storage</v>
          </cell>
          <cell r="N1622" t="str">
            <v>Solar+Storage</v>
          </cell>
          <cell r="O1622" t="str">
            <v/>
          </cell>
          <cell r="P1622" t="str">
            <v>Other Renewables</v>
          </cell>
          <cell r="Q1622" t="str">
            <v>Solar+Storage</v>
          </cell>
          <cell r="R1622" t="str">
            <v>Other Renewables</v>
          </cell>
          <cell r="S1622" t="str">
            <v>Solar+Storage</v>
          </cell>
          <cell r="T1622" t="str">
            <v>Utility Solar+Storage - PV - Utah-S</v>
          </cell>
          <cell r="U1622" t="str">
            <v>Solar+Storage</v>
          </cell>
          <cell r="V1622" t="str">
            <v>UT</v>
          </cell>
          <cell r="W1622" t="str">
            <v>Yes</v>
          </cell>
        </row>
        <row r="1623">
          <cell r="A1623">
            <v>1295995</v>
          </cell>
          <cell r="B1623" t="str">
            <v>H1.US1_WD_CP</v>
          </cell>
          <cell r="C1623" t="str">
            <v>H1.US1_WD_CP</v>
          </cell>
          <cell r="D1623" t="str">
            <v>H1 US1_WD_CP</v>
          </cell>
          <cell r="E1623" t="str">
            <v>New Thermal</v>
          </cell>
          <cell r="F1623" t="str">
            <v>East</v>
          </cell>
          <cell r="G1623" t="str">
            <v>Wind, UT</v>
          </cell>
          <cell r="H1623"/>
          <cell r="I1623"/>
          <cell r="J1623" t="str">
            <v>Wind</v>
          </cell>
          <cell r="K1623" t="str">
            <v>Renewable - Wind</v>
          </cell>
          <cell r="L1623" t="str">
            <v/>
          </cell>
          <cell r="M1623" t="str">
            <v>Wind</v>
          </cell>
          <cell r="N1623" t="str">
            <v>Wind</v>
          </cell>
          <cell r="O1623" t="str">
            <v/>
          </cell>
          <cell r="P1623" t="str">
            <v>Wind</v>
          </cell>
          <cell r="Q1623" t="str">
            <v>Wind</v>
          </cell>
          <cell r="R1623" t="str">
            <v>Wind</v>
          </cell>
          <cell r="S1623" t="str">
            <v>Wind</v>
          </cell>
          <cell r="T1623" t="str">
            <v>Wind, UT</v>
          </cell>
          <cell r="U1623" t="str">
            <v>Wind</v>
          </cell>
          <cell r="V1623" t="str">
            <v>UT</v>
          </cell>
          <cell r="W1623" t="str">
            <v>Yes</v>
          </cell>
        </row>
        <row r="1624">
          <cell r="A1624">
            <v>1296087</v>
          </cell>
          <cell r="B1624" t="str">
            <v>H1.US2_PV</v>
          </cell>
          <cell r="C1624" t="str">
            <v>H1.US2_PV</v>
          </cell>
          <cell r="D1624" t="str">
            <v>H1 US2_PV</v>
          </cell>
          <cell r="E1624" t="str">
            <v>New Thermal</v>
          </cell>
          <cell r="F1624" t="str">
            <v>East</v>
          </cell>
          <cell r="G1624" t="str">
            <v>Utility Solar - PV - Utah-S</v>
          </cell>
          <cell r="H1624" t="str">
            <v/>
          </cell>
          <cell r="I1624" t="str">
            <v/>
          </cell>
          <cell r="J1624" t="str">
            <v>Solar</v>
          </cell>
          <cell r="K1624" t="str">
            <v>Renewable - Utility Solar</v>
          </cell>
          <cell r="L1624" t="str">
            <v/>
          </cell>
          <cell r="M1624" t="str">
            <v>Solar</v>
          </cell>
          <cell r="N1624" t="str">
            <v>Solar</v>
          </cell>
          <cell r="O1624" t="str">
            <v/>
          </cell>
          <cell r="P1624" t="str">
            <v>Other Renewables</v>
          </cell>
          <cell r="Q1624" t="str">
            <v>Solar</v>
          </cell>
          <cell r="R1624" t="str">
            <v>Other Renewables</v>
          </cell>
          <cell r="S1624" t="str">
            <v>Solar</v>
          </cell>
          <cell r="T1624" t="str">
            <v>Utility Solar - PV - Utah-S</v>
          </cell>
          <cell r="U1624" t="str">
            <v>Solar</v>
          </cell>
          <cell r="V1624" t="str">
            <v>UT</v>
          </cell>
          <cell r="W1624" t="str">
            <v>Yes</v>
          </cell>
        </row>
        <row r="1625">
          <cell r="A1625">
            <v>1296088</v>
          </cell>
          <cell r="B1625" t="str">
            <v>H1.US2_PV_CP</v>
          </cell>
          <cell r="C1625" t="str">
            <v>H1.US2_PV_CP</v>
          </cell>
          <cell r="D1625" t="str">
            <v>H1 US2_PV_CP</v>
          </cell>
          <cell r="E1625" t="str">
            <v>New Thermal</v>
          </cell>
          <cell r="F1625" t="str">
            <v>East</v>
          </cell>
          <cell r="G1625" t="str">
            <v>Utility Solar - PV - Utah-S</v>
          </cell>
          <cell r="H1625" t="str">
            <v/>
          </cell>
          <cell r="I1625" t="str">
            <v/>
          </cell>
          <cell r="J1625" t="str">
            <v>Solar</v>
          </cell>
          <cell r="K1625" t="str">
            <v>Renewable - Utility Solar</v>
          </cell>
          <cell r="L1625" t="str">
            <v/>
          </cell>
          <cell r="M1625" t="str">
            <v>Solar</v>
          </cell>
          <cell r="N1625" t="str">
            <v>Solar</v>
          </cell>
          <cell r="O1625" t="str">
            <v/>
          </cell>
          <cell r="P1625" t="str">
            <v>Other Renewables</v>
          </cell>
          <cell r="Q1625" t="str">
            <v>Solar</v>
          </cell>
          <cell r="R1625" t="str">
            <v>Other Renewables</v>
          </cell>
          <cell r="S1625" t="str">
            <v>Solar</v>
          </cell>
          <cell r="T1625" t="str">
            <v>Utility Solar - PV - Utah-S</v>
          </cell>
          <cell r="U1625" t="str">
            <v>Solar</v>
          </cell>
          <cell r="V1625" t="str">
            <v>UT</v>
          </cell>
          <cell r="W1625" t="str">
            <v>Yes</v>
          </cell>
        </row>
        <row r="1626">
          <cell r="A1626">
            <v>1296202</v>
          </cell>
          <cell r="B1626" t="str">
            <v>H1.US2_PVS</v>
          </cell>
          <cell r="C1626" t="str">
            <v>H1.US2_PVS</v>
          </cell>
          <cell r="D1626" t="str">
            <v>H1 US2_PVS</v>
          </cell>
          <cell r="E1626" t="str">
            <v>New Thermal</v>
          </cell>
          <cell r="F1626" t="str">
            <v>East</v>
          </cell>
          <cell r="G1626" t="str">
            <v>Utility Solar+Storage - PV - Utah-S</v>
          </cell>
          <cell r="H1626" t="str">
            <v/>
          </cell>
          <cell r="I1626" t="str">
            <v/>
          </cell>
          <cell r="J1626" t="str">
            <v>Solar+Storage</v>
          </cell>
          <cell r="K1626" t="str">
            <v>Renewable - Utility Solar+Storage</v>
          </cell>
          <cell r="L1626" t="str">
            <v/>
          </cell>
          <cell r="M1626" t="str">
            <v>Solar+Storage</v>
          </cell>
          <cell r="N1626" t="str">
            <v>Solar+Storage</v>
          </cell>
          <cell r="O1626" t="str">
            <v/>
          </cell>
          <cell r="P1626" t="str">
            <v>Other Renewables</v>
          </cell>
          <cell r="Q1626" t="str">
            <v>Solar+Storage</v>
          </cell>
          <cell r="R1626" t="str">
            <v>Other Renewables</v>
          </cell>
          <cell r="S1626" t="str">
            <v>Solar+Storage</v>
          </cell>
          <cell r="T1626" t="str">
            <v>Utility Solar+Storage - PV - Utah-S</v>
          </cell>
          <cell r="U1626" t="str">
            <v>Solar+Storage</v>
          </cell>
          <cell r="V1626" t="str">
            <v>UT</v>
          </cell>
          <cell r="W1626" t="str">
            <v>Yes</v>
          </cell>
        </row>
        <row r="1627">
          <cell r="A1627">
            <v>1295996</v>
          </cell>
          <cell r="B1627" t="str">
            <v>H1.US2_WD</v>
          </cell>
          <cell r="C1627" t="str">
            <v>H1.US2_WD</v>
          </cell>
          <cell r="D1627" t="str">
            <v>H1 US2_WD</v>
          </cell>
          <cell r="E1627" t="str">
            <v>New Thermal</v>
          </cell>
          <cell r="F1627" t="str">
            <v>East</v>
          </cell>
          <cell r="G1627" t="str">
            <v>Wind, UT</v>
          </cell>
          <cell r="H1627"/>
          <cell r="I1627"/>
          <cell r="J1627" t="str">
            <v>Wind</v>
          </cell>
          <cell r="K1627" t="str">
            <v>Renewable - Wind</v>
          </cell>
          <cell r="L1627" t="str">
            <v/>
          </cell>
          <cell r="M1627" t="str">
            <v>Wind</v>
          </cell>
          <cell r="N1627" t="str">
            <v>Wind</v>
          </cell>
          <cell r="O1627" t="str">
            <v/>
          </cell>
          <cell r="P1627" t="str">
            <v>Wind</v>
          </cell>
          <cell r="Q1627" t="str">
            <v>Wind</v>
          </cell>
          <cell r="R1627" t="str">
            <v>Wind</v>
          </cell>
          <cell r="S1627" t="str">
            <v>Wind</v>
          </cell>
          <cell r="T1627" t="str">
            <v>Wind, UT</v>
          </cell>
          <cell r="U1627" t="str">
            <v>Wind</v>
          </cell>
          <cell r="V1627" t="str">
            <v>UT</v>
          </cell>
          <cell r="W1627" t="str">
            <v>Yes</v>
          </cell>
        </row>
        <row r="1628">
          <cell r="A1628">
            <v>1295997</v>
          </cell>
          <cell r="B1628" t="str">
            <v>H1.US2_WD_CP</v>
          </cell>
          <cell r="C1628" t="str">
            <v>H1.US2_WD_CP</v>
          </cell>
          <cell r="D1628" t="str">
            <v>H1 US2_WD_CP</v>
          </cell>
          <cell r="E1628" t="str">
            <v>New Thermal</v>
          </cell>
          <cell r="F1628" t="str">
            <v>East</v>
          </cell>
          <cell r="G1628" t="str">
            <v>Wind, UT</v>
          </cell>
          <cell r="H1628"/>
          <cell r="I1628"/>
          <cell r="J1628" t="str">
            <v>Wind</v>
          </cell>
          <cell r="K1628" t="str">
            <v>Renewable - Wind</v>
          </cell>
          <cell r="L1628" t="str">
            <v/>
          </cell>
          <cell r="M1628" t="str">
            <v>Wind</v>
          </cell>
          <cell r="N1628" t="str">
            <v>Wind</v>
          </cell>
          <cell r="O1628" t="str">
            <v/>
          </cell>
          <cell r="P1628" t="str">
            <v>Wind</v>
          </cell>
          <cell r="Q1628" t="str">
            <v>Wind</v>
          </cell>
          <cell r="R1628" t="str">
            <v>Wind</v>
          </cell>
          <cell r="S1628" t="str">
            <v>Wind</v>
          </cell>
          <cell r="T1628" t="str">
            <v>Wind, UT</v>
          </cell>
          <cell r="U1628" t="str">
            <v>Wind</v>
          </cell>
          <cell r="V1628" t="str">
            <v>UT</v>
          </cell>
          <cell r="W1628" t="str">
            <v>Yes</v>
          </cell>
        </row>
        <row r="1629">
          <cell r="A1629">
            <v>1296089</v>
          </cell>
          <cell r="B1629" t="str">
            <v>H1.US3_PV</v>
          </cell>
          <cell r="C1629" t="str">
            <v>H1.US3_PV</v>
          </cell>
          <cell r="D1629" t="str">
            <v>H1 US3_PV</v>
          </cell>
          <cell r="E1629" t="str">
            <v>New Thermal</v>
          </cell>
          <cell r="F1629" t="str">
            <v>East</v>
          </cell>
          <cell r="G1629" t="str">
            <v>Utility Solar - PV - Utah-S</v>
          </cell>
          <cell r="H1629" t="str">
            <v/>
          </cell>
          <cell r="I1629" t="str">
            <v/>
          </cell>
          <cell r="J1629" t="str">
            <v>Solar</v>
          </cell>
          <cell r="K1629" t="str">
            <v>Renewable - Utility Solar</v>
          </cell>
          <cell r="L1629" t="str">
            <v/>
          </cell>
          <cell r="M1629" t="str">
            <v>Solar</v>
          </cell>
          <cell r="N1629" t="str">
            <v>Solar</v>
          </cell>
          <cell r="O1629" t="str">
            <v/>
          </cell>
          <cell r="P1629" t="str">
            <v>Other Renewables</v>
          </cell>
          <cell r="Q1629" t="str">
            <v>Solar</v>
          </cell>
          <cell r="R1629" t="str">
            <v>Other Renewables</v>
          </cell>
          <cell r="S1629" t="str">
            <v>Solar</v>
          </cell>
          <cell r="T1629" t="str">
            <v>Utility Solar - PV - Utah-S</v>
          </cell>
          <cell r="U1629" t="str">
            <v>Solar</v>
          </cell>
          <cell r="V1629" t="str">
            <v>UT</v>
          </cell>
          <cell r="W1629" t="str">
            <v>Yes</v>
          </cell>
        </row>
        <row r="1630">
          <cell r="A1630">
            <v>1296090</v>
          </cell>
          <cell r="B1630" t="str">
            <v>H1.US3_PV_CP</v>
          </cell>
          <cell r="C1630" t="str">
            <v>H1.US3_PV_CP</v>
          </cell>
          <cell r="D1630" t="str">
            <v>H1 US3_PV_CP</v>
          </cell>
          <cell r="E1630" t="str">
            <v>New Thermal</v>
          </cell>
          <cell r="F1630" t="str">
            <v>East</v>
          </cell>
          <cell r="G1630" t="str">
            <v>Utility Solar - PV - Utah-S</v>
          </cell>
          <cell r="H1630" t="str">
            <v/>
          </cell>
          <cell r="I1630" t="str">
            <v/>
          </cell>
          <cell r="J1630" t="str">
            <v>Solar</v>
          </cell>
          <cell r="K1630" t="str">
            <v>Renewable - Utility Solar</v>
          </cell>
          <cell r="L1630" t="str">
            <v/>
          </cell>
          <cell r="M1630" t="str">
            <v>Solar</v>
          </cell>
          <cell r="N1630" t="str">
            <v>Solar</v>
          </cell>
          <cell r="O1630" t="str">
            <v/>
          </cell>
          <cell r="P1630" t="str">
            <v>Other Renewables</v>
          </cell>
          <cell r="Q1630" t="str">
            <v>Solar</v>
          </cell>
          <cell r="R1630" t="str">
            <v>Other Renewables</v>
          </cell>
          <cell r="S1630" t="str">
            <v>Solar</v>
          </cell>
          <cell r="T1630" t="str">
            <v>Utility Solar - PV - Utah-S</v>
          </cell>
          <cell r="U1630" t="str">
            <v>Solar</v>
          </cell>
          <cell r="V1630" t="str">
            <v>UT</v>
          </cell>
          <cell r="W1630" t="str">
            <v>Yes</v>
          </cell>
        </row>
        <row r="1631">
          <cell r="A1631">
            <v>1296193</v>
          </cell>
          <cell r="B1631" t="str">
            <v>H1.US3_PVS</v>
          </cell>
          <cell r="C1631" t="str">
            <v>H1.US3_PVS</v>
          </cell>
          <cell r="D1631" t="str">
            <v>H1 US3_PVS</v>
          </cell>
          <cell r="E1631" t="str">
            <v>New Thermal</v>
          </cell>
          <cell r="F1631" t="str">
            <v>East</v>
          </cell>
          <cell r="G1631" t="str">
            <v>Utility Solar+Storage - PV - Utah-S</v>
          </cell>
          <cell r="H1631" t="str">
            <v/>
          </cell>
          <cell r="I1631" t="str">
            <v/>
          </cell>
          <cell r="J1631" t="str">
            <v>Solar+Storage</v>
          </cell>
          <cell r="K1631" t="str">
            <v>Renewable - Utility Solar+Storage</v>
          </cell>
          <cell r="L1631" t="str">
            <v/>
          </cell>
          <cell r="M1631" t="str">
            <v>Solar+Storage</v>
          </cell>
          <cell r="N1631" t="str">
            <v>Solar+Storage</v>
          </cell>
          <cell r="O1631" t="str">
            <v/>
          </cell>
          <cell r="P1631" t="str">
            <v>Other Renewables</v>
          </cell>
          <cell r="Q1631" t="str">
            <v>Solar+Storage</v>
          </cell>
          <cell r="R1631" t="str">
            <v>Other Renewables</v>
          </cell>
          <cell r="S1631" t="str">
            <v>Solar+Storage</v>
          </cell>
          <cell r="T1631" t="str">
            <v>Utility Solar+Storage - PV - Utah-S</v>
          </cell>
          <cell r="U1631" t="str">
            <v>Solar+Storage</v>
          </cell>
          <cell r="V1631" t="str">
            <v>UT</v>
          </cell>
          <cell r="W1631" t="str">
            <v>Yes</v>
          </cell>
        </row>
        <row r="1632">
          <cell r="A1632">
            <v>1295998</v>
          </cell>
          <cell r="B1632" t="str">
            <v>H1.US3_WD</v>
          </cell>
          <cell r="C1632" t="str">
            <v>H1.US3_WD</v>
          </cell>
          <cell r="D1632" t="str">
            <v>H1 US3_WD</v>
          </cell>
          <cell r="E1632" t="str">
            <v>New Thermal</v>
          </cell>
          <cell r="F1632" t="str">
            <v>East</v>
          </cell>
          <cell r="G1632" t="str">
            <v>Wind, UT</v>
          </cell>
          <cell r="H1632"/>
          <cell r="I1632"/>
          <cell r="J1632" t="str">
            <v>Wind</v>
          </cell>
          <cell r="K1632" t="str">
            <v>Renewable - Wind</v>
          </cell>
          <cell r="L1632" t="str">
            <v/>
          </cell>
          <cell r="M1632" t="str">
            <v>Wind</v>
          </cell>
          <cell r="N1632" t="str">
            <v>Wind</v>
          </cell>
          <cell r="O1632" t="str">
            <v/>
          </cell>
          <cell r="P1632" t="str">
            <v>Wind</v>
          </cell>
          <cell r="Q1632" t="str">
            <v>Wind</v>
          </cell>
          <cell r="R1632" t="str">
            <v>Wind</v>
          </cell>
          <cell r="S1632" t="str">
            <v>Wind</v>
          </cell>
          <cell r="T1632" t="str">
            <v>Wind, UT</v>
          </cell>
          <cell r="U1632" t="str">
            <v>Wind</v>
          </cell>
          <cell r="V1632" t="str">
            <v>UT</v>
          </cell>
          <cell r="W1632" t="str">
            <v>Yes</v>
          </cell>
        </row>
        <row r="1633">
          <cell r="A1633">
            <v>1295999</v>
          </cell>
          <cell r="B1633" t="str">
            <v>H1.US3_WD_CP</v>
          </cell>
          <cell r="C1633" t="str">
            <v>H1.US3_WD_CP</v>
          </cell>
          <cell r="D1633" t="str">
            <v>H1 US3_WD_CP</v>
          </cell>
          <cell r="E1633" t="str">
            <v>New Thermal</v>
          </cell>
          <cell r="F1633" t="str">
            <v>East</v>
          </cell>
          <cell r="G1633" t="str">
            <v>Wind, UT</v>
          </cell>
          <cell r="H1633"/>
          <cell r="I1633"/>
          <cell r="J1633" t="str">
            <v>Wind</v>
          </cell>
          <cell r="K1633" t="str">
            <v>Renewable - Wind</v>
          </cell>
          <cell r="L1633" t="str">
            <v/>
          </cell>
          <cell r="M1633" t="str">
            <v>Wind</v>
          </cell>
          <cell r="N1633" t="str">
            <v>Wind</v>
          </cell>
          <cell r="O1633" t="str">
            <v/>
          </cell>
          <cell r="P1633" t="str">
            <v>Wind</v>
          </cell>
          <cell r="Q1633" t="str">
            <v>Wind</v>
          </cell>
          <cell r="R1633" t="str">
            <v>Wind</v>
          </cell>
          <cell r="S1633" t="str">
            <v>Wind</v>
          </cell>
          <cell r="T1633" t="str">
            <v>Wind, UT</v>
          </cell>
          <cell r="U1633" t="str">
            <v>Wind</v>
          </cell>
          <cell r="V1633" t="str">
            <v>UT</v>
          </cell>
          <cell r="W1633" t="str">
            <v>Yes</v>
          </cell>
        </row>
        <row r="1634">
          <cell r="A1634">
            <v>1296091</v>
          </cell>
          <cell r="B1634" t="str">
            <v>H1.US4_PV</v>
          </cell>
          <cell r="C1634" t="str">
            <v>H1.US4_PV</v>
          </cell>
          <cell r="D1634" t="str">
            <v>H1 US4_PV</v>
          </cell>
          <cell r="E1634" t="str">
            <v>New Thermal</v>
          </cell>
          <cell r="F1634" t="str">
            <v>East</v>
          </cell>
          <cell r="G1634" t="str">
            <v>Utility Solar - PV - Utah-S</v>
          </cell>
          <cell r="H1634" t="str">
            <v/>
          </cell>
          <cell r="I1634" t="str">
            <v/>
          </cell>
          <cell r="J1634" t="str">
            <v>Solar</v>
          </cell>
          <cell r="K1634" t="str">
            <v>Renewable - Utility Solar</v>
          </cell>
          <cell r="L1634" t="str">
            <v/>
          </cell>
          <cell r="M1634" t="str">
            <v>Solar</v>
          </cell>
          <cell r="N1634" t="str">
            <v>Solar</v>
          </cell>
          <cell r="O1634" t="str">
            <v/>
          </cell>
          <cell r="P1634" t="str">
            <v>Other Renewables</v>
          </cell>
          <cell r="Q1634" t="str">
            <v>Solar</v>
          </cell>
          <cell r="R1634" t="str">
            <v>Other Renewables</v>
          </cell>
          <cell r="S1634" t="str">
            <v>Solar</v>
          </cell>
          <cell r="T1634" t="str">
            <v>Utility Solar - PV - Utah-S</v>
          </cell>
          <cell r="U1634" t="str">
            <v>Solar</v>
          </cell>
          <cell r="V1634" t="str">
            <v>UT</v>
          </cell>
          <cell r="W1634" t="str">
            <v>Yes</v>
          </cell>
        </row>
        <row r="1635">
          <cell r="A1635">
            <v>1296101</v>
          </cell>
          <cell r="B1635" t="str">
            <v>H1.US4_PV_CP</v>
          </cell>
          <cell r="C1635" t="str">
            <v>H1.US4_PV_CP</v>
          </cell>
          <cell r="D1635" t="str">
            <v>H1 US4_PV_CP</v>
          </cell>
          <cell r="E1635" t="str">
            <v>New Thermal</v>
          </cell>
          <cell r="F1635" t="str">
            <v>East</v>
          </cell>
          <cell r="G1635" t="str">
            <v>Utility Solar - PV - Utah-S</v>
          </cell>
          <cell r="H1635" t="str">
            <v/>
          </cell>
          <cell r="I1635" t="str">
            <v/>
          </cell>
          <cell r="J1635" t="str">
            <v>Solar</v>
          </cell>
          <cell r="K1635" t="str">
            <v>Renewable - Utility Solar</v>
          </cell>
          <cell r="L1635" t="str">
            <v/>
          </cell>
          <cell r="M1635" t="str">
            <v>Solar</v>
          </cell>
          <cell r="N1635" t="str">
            <v>Solar</v>
          </cell>
          <cell r="O1635" t="str">
            <v/>
          </cell>
          <cell r="P1635" t="str">
            <v>Other Renewables</v>
          </cell>
          <cell r="Q1635" t="str">
            <v>Solar</v>
          </cell>
          <cell r="R1635" t="str">
            <v>Other Renewables</v>
          </cell>
          <cell r="S1635" t="str">
            <v>Solar</v>
          </cell>
          <cell r="T1635" t="str">
            <v>Utility Solar - PV - Utah-S</v>
          </cell>
          <cell r="U1635" t="str">
            <v>Solar</v>
          </cell>
          <cell r="V1635" t="str">
            <v>UT</v>
          </cell>
          <cell r="W1635" t="str">
            <v>Yes</v>
          </cell>
        </row>
        <row r="1636">
          <cell r="A1636">
            <v>1296194</v>
          </cell>
          <cell r="B1636" t="str">
            <v>H1.US4_PVS</v>
          </cell>
          <cell r="C1636" t="str">
            <v>H1.US4_PVS</v>
          </cell>
          <cell r="D1636" t="str">
            <v>H1 US4_PVS</v>
          </cell>
          <cell r="E1636" t="str">
            <v>New Thermal</v>
          </cell>
          <cell r="F1636" t="str">
            <v>East</v>
          </cell>
          <cell r="G1636" t="str">
            <v>Utility Solar+Storage - PV - Utah-S</v>
          </cell>
          <cell r="H1636" t="str">
            <v/>
          </cell>
          <cell r="I1636" t="str">
            <v/>
          </cell>
          <cell r="J1636" t="str">
            <v>Solar+Storage</v>
          </cell>
          <cell r="K1636" t="str">
            <v>Renewable - Utility Solar+Storage</v>
          </cell>
          <cell r="L1636" t="str">
            <v/>
          </cell>
          <cell r="M1636" t="str">
            <v>Solar+Storage</v>
          </cell>
          <cell r="N1636" t="str">
            <v>Solar+Storage</v>
          </cell>
          <cell r="O1636" t="str">
            <v/>
          </cell>
          <cell r="P1636" t="str">
            <v>Other Renewables</v>
          </cell>
          <cell r="Q1636" t="str">
            <v>Solar+Storage</v>
          </cell>
          <cell r="R1636" t="str">
            <v>Other Renewables</v>
          </cell>
          <cell r="S1636" t="str">
            <v>Solar+Storage</v>
          </cell>
          <cell r="T1636" t="str">
            <v>Utility Solar+Storage - PV - Utah-S</v>
          </cell>
          <cell r="U1636" t="str">
            <v>Solar+Storage</v>
          </cell>
          <cell r="V1636" t="str">
            <v>UT</v>
          </cell>
          <cell r="W1636" t="str">
            <v>Yes</v>
          </cell>
        </row>
        <row r="1637">
          <cell r="A1637">
            <v>1296000</v>
          </cell>
          <cell r="B1637" t="str">
            <v>H1.US4_WD</v>
          </cell>
          <cell r="C1637" t="str">
            <v>H1.US4_WD</v>
          </cell>
          <cell r="D1637" t="str">
            <v>H1 US4_WD</v>
          </cell>
          <cell r="E1637" t="str">
            <v>New Thermal</v>
          </cell>
          <cell r="F1637" t="str">
            <v>East</v>
          </cell>
          <cell r="G1637" t="str">
            <v>Wind, UT</v>
          </cell>
          <cell r="H1637"/>
          <cell r="I1637"/>
          <cell r="J1637" t="str">
            <v>Wind</v>
          </cell>
          <cell r="K1637" t="str">
            <v>Renewable - Wind</v>
          </cell>
          <cell r="L1637" t="str">
            <v/>
          </cell>
          <cell r="M1637" t="str">
            <v>Wind</v>
          </cell>
          <cell r="N1637" t="str">
            <v>Wind</v>
          </cell>
          <cell r="O1637" t="str">
            <v/>
          </cell>
          <cell r="P1637" t="str">
            <v>Wind</v>
          </cell>
          <cell r="Q1637" t="str">
            <v>Wind</v>
          </cell>
          <cell r="R1637" t="str">
            <v>Wind</v>
          </cell>
          <cell r="S1637" t="str">
            <v>Wind</v>
          </cell>
          <cell r="T1637" t="str">
            <v>Wind, UT</v>
          </cell>
          <cell r="U1637" t="str">
            <v>Wind</v>
          </cell>
          <cell r="V1637" t="str">
            <v>UT</v>
          </cell>
          <cell r="W1637" t="str">
            <v>Yes</v>
          </cell>
        </row>
        <row r="1638">
          <cell r="A1638">
            <v>1296001</v>
          </cell>
          <cell r="B1638" t="str">
            <v>H1.US4_WD_CP</v>
          </cell>
          <cell r="C1638" t="str">
            <v>H1.US4_WD_CP</v>
          </cell>
          <cell r="D1638" t="str">
            <v>H1 US4_WD_CP</v>
          </cell>
          <cell r="E1638" t="str">
            <v>New Thermal</v>
          </cell>
          <cell r="F1638" t="str">
            <v>East</v>
          </cell>
          <cell r="G1638" t="str">
            <v>Wind, UT</v>
          </cell>
          <cell r="H1638"/>
          <cell r="I1638"/>
          <cell r="J1638" t="str">
            <v>Wind</v>
          </cell>
          <cell r="K1638" t="str">
            <v>Renewable - Wind</v>
          </cell>
          <cell r="L1638" t="str">
            <v/>
          </cell>
          <cell r="M1638" t="str">
            <v>Wind</v>
          </cell>
          <cell r="N1638" t="str">
            <v>Wind</v>
          </cell>
          <cell r="O1638" t="str">
            <v/>
          </cell>
          <cell r="P1638" t="str">
            <v>Wind</v>
          </cell>
          <cell r="Q1638" t="str">
            <v>Wind</v>
          </cell>
          <cell r="R1638" t="str">
            <v>Wind</v>
          </cell>
          <cell r="S1638" t="str">
            <v>Wind</v>
          </cell>
          <cell r="T1638" t="str">
            <v>Wind, UT</v>
          </cell>
          <cell r="U1638" t="str">
            <v>Wind</v>
          </cell>
          <cell r="V1638" t="str">
            <v>UT</v>
          </cell>
          <cell r="W1638" t="str">
            <v>Yes</v>
          </cell>
        </row>
        <row r="1639">
          <cell r="A1639">
            <v>1296092</v>
          </cell>
          <cell r="B1639" t="str">
            <v>H2.SO1_PV</v>
          </cell>
          <cell r="C1639" t="str">
            <v>H2.SO1_PV</v>
          </cell>
          <cell r="D1639" t="str">
            <v>H2 SO1_PV</v>
          </cell>
          <cell r="E1639" t="str">
            <v>New Thermal</v>
          </cell>
          <cell r="F1639" t="str">
            <v>West</v>
          </cell>
          <cell r="G1639" t="str">
            <v>Utility Solar - PV - S-Oregon</v>
          </cell>
          <cell r="H1639"/>
          <cell r="I1639"/>
          <cell r="J1639" t="str">
            <v>Solar</v>
          </cell>
          <cell r="K1639" t="str">
            <v>Renewable - Utility Solar</v>
          </cell>
          <cell r="L1639" t="str">
            <v/>
          </cell>
          <cell r="M1639" t="str">
            <v>Solar</v>
          </cell>
          <cell r="N1639" t="str">
            <v>Solar</v>
          </cell>
          <cell r="O1639">
            <v>0</v>
          </cell>
          <cell r="P1639" t="str">
            <v>Other Renewables</v>
          </cell>
          <cell r="Q1639" t="str">
            <v>Solar</v>
          </cell>
          <cell r="R1639" t="str">
            <v>Other Renewables</v>
          </cell>
          <cell r="S1639" t="str">
            <v>Solar</v>
          </cell>
          <cell r="T1639" t="str">
            <v>Utility Solar - PV - S-Oregon</v>
          </cell>
          <cell r="U1639" t="str">
            <v>Solar</v>
          </cell>
          <cell r="V1639" t="str">
            <v>OR</v>
          </cell>
          <cell r="W1639" t="str">
            <v>Yes</v>
          </cell>
        </row>
        <row r="1640">
          <cell r="A1640">
            <v>1296195</v>
          </cell>
          <cell r="B1640" t="str">
            <v>H2.SO1_PVS</v>
          </cell>
          <cell r="C1640" t="str">
            <v>H2.SO1_PVS</v>
          </cell>
          <cell r="D1640" t="str">
            <v>H2 SO1_PVS</v>
          </cell>
          <cell r="E1640" t="str">
            <v>New Thermal</v>
          </cell>
          <cell r="F1640" t="str">
            <v>West</v>
          </cell>
          <cell r="G1640" t="str">
            <v>Utility Solar+Storage - PV - S-Oregon</v>
          </cell>
          <cell r="H1640" t="str">
            <v/>
          </cell>
          <cell r="I1640" t="str">
            <v/>
          </cell>
          <cell r="J1640" t="str">
            <v>Solar+Storage</v>
          </cell>
          <cell r="K1640" t="str">
            <v>Renewable - Utility Solar+Storage</v>
          </cell>
          <cell r="L1640" t="str">
            <v/>
          </cell>
          <cell r="M1640" t="str">
            <v>Solar+Storage</v>
          </cell>
          <cell r="N1640" t="str">
            <v>Solar+Storage</v>
          </cell>
          <cell r="O1640" t="str">
            <v/>
          </cell>
          <cell r="P1640" t="str">
            <v>Other Renewables</v>
          </cell>
          <cell r="Q1640" t="str">
            <v>Solar+Storage</v>
          </cell>
          <cell r="R1640" t="str">
            <v>Other Renewables</v>
          </cell>
          <cell r="S1640" t="str">
            <v>Solar+Storage</v>
          </cell>
          <cell r="T1640" t="str">
            <v>Utility Solar+Storage - PV - S-Oregon</v>
          </cell>
          <cell r="U1640" t="str">
            <v>Solar+Storage</v>
          </cell>
          <cell r="V1640" t="str">
            <v>OR</v>
          </cell>
          <cell r="W1640" t="str">
            <v>Yes</v>
          </cell>
        </row>
        <row r="1641">
          <cell r="A1641">
            <v>1296093</v>
          </cell>
          <cell r="B1641" t="str">
            <v>H2.SO2_PV</v>
          </cell>
          <cell r="C1641" t="str">
            <v>H2.SO2_PV</v>
          </cell>
          <cell r="D1641" t="str">
            <v>H2 SO2_PV</v>
          </cell>
          <cell r="E1641" t="str">
            <v>New Thermal</v>
          </cell>
          <cell r="F1641" t="str">
            <v>West</v>
          </cell>
          <cell r="G1641" t="str">
            <v>Utility Solar - PV - S-Oregon</v>
          </cell>
          <cell r="H1641"/>
          <cell r="I1641"/>
          <cell r="J1641" t="str">
            <v>Solar</v>
          </cell>
          <cell r="K1641" t="str">
            <v>Renewable - Utility Solar</v>
          </cell>
          <cell r="L1641" t="str">
            <v/>
          </cell>
          <cell r="M1641" t="str">
            <v>Solar</v>
          </cell>
          <cell r="N1641" t="str">
            <v>Solar</v>
          </cell>
          <cell r="O1641">
            <v>0</v>
          </cell>
          <cell r="P1641" t="str">
            <v>Other Renewables</v>
          </cell>
          <cell r="Q1641" t="str">
            <v>Solar</v>
          </cell>
          <cell r="R1641" t="str">
            <v>Other Renewables</v>
          </cell>
          <cell r="S1641" t="str">
            <v>Solar</v>
          </cell>
          <cell r="T1641" t="str">
            <v>Utility Solar - PV - S-Oregon</v>
          </cell>
          <cell r="U1641" t="str">
            <v>Solar</v>
          </cell>
          <cell r="V1641" t="str">
            <v>OR</v>
          </cell>
          <cell r="W1641" t="str">
            <v>Yes</v>
          </cell>
        </row>
        <row r="1642">
          <cell r="A1642">
            <v>1296196</v>
          </cell>
          <cell r="B1642" t="str">
            <v>H2.SO2_PVS</v>
          </cell>
          <cell r="C1642" t="str">
            <v>H2.SO2_PVS</v>
          </cell>
          <cell r="D1642" t="str">
            <v>H2 SO2_PVS</v>
          </cell>
          <cell r="E1642" t="str">
            <v>New Thermal</v>
          </cell>
          <cell r="F1642" t="str">
            <v>West</v>
          </cell>
          <cell r="G1642" t="str">
            <v>Utility Solar+Storage - PV - S-Oregon</v>
          </cell>
          <cell r="H1642" t="str">
            <v/>
          </cell>
          <cell r="I1642" t="str">
            <v/>
          </cell>
          <cell r="J1642" t="str">
            <v>Solar+Storage</v>
          </cell>
          <cell r="K1642" t="str">
            <v>Renewable - Utility Solar+Storage</v>
          </cell>
          <cell r="L1642" t="str">
            <v/>
          </cell>
          <cell r="M1642" t="str">
            <v>Solar+Storage</v>
          </cell>
          <cell r="N1642" t="str">
            <v>Solar+Storage</v>
          </cell>
          <cell r="O1642" t="str">
            <v/>
          </cell>
          <cell r="P1642" t="str">
            <v>Other Renewables</v>
          </cell>
          <cell r="Q1642" t="str">
            <v>Solar+Storage</v>
          </cell>
          <cell r="R1642" t="str">
            <v>Other Renewables</v>
          </cell>
          <cell r="S1642" t="str">
            <v>Solar+Storage</v>
          </cell>
          <cell r="T1642" t="str">
            <v>Utility Solar+Storage - PV - S-Oregon</v>
          </cell>
          <cell r="U1642" t="str">
            <v>Solar+Storage</v>
          </cell>
          <cell r="V1642" t="str">
            <v>OR</v>
          </cell>
          <cell r="W1642" t="str">
            <v>Yes</v>
          </cell>
        </row>
        <row r="1643">
          <cell r="A1643">
            <v>1296094</v>
          </cell>
          <cell r="B1643" t="str">
            <v>H2.SO3_PV</v>
          </cell>
          <cell r="C1643" t="str">
            <v>H2.SO3_PV</v>
          </cell>
          <cell r="D1643" t="str">
            <v>H2 SO3_PV</v>
          </cell>
          <cell r="E1643" t="str">
            <v>New Thermal</v>
          </cell>
          <cell r="F1643" t="str">
            <v>West</v>
          </cell>
          <cell r="G1643" t="str">
            <v>Utility Solar - PV - S-Oregon</v>
          </cell>
          <cell r="H1643"/>
          <cell r="I1643"/>
          <cell r="J1643" t="str">
            <v>Solar</v>
          </cell>
          <cell r="K1643" t="str">
            <v>Renewable - Utility Solar</v>
          </cell>
          <cell r="L1643" t="str">
            <v/>
          </cell>
          <cell r="M1643" t="str">
            <v>Solar</v>
          </cell>
          <cell r="N1643" t="str">
            <v>Solar</v>
          </cell>
          <cell r="O1643">
            <v>0</v>
          </cell>
          <cell r="P1643" t="str">
            <v>Other Renewables</v>
          </cell>
          <cell r="Q1643" t="str">
            <v>Solar</v>
          </cell>
          <cell r="R1643" t="str">
            <v>Other Renewables</v>
          </cell>
          <cell r="S1643" t="str">
            <v>Solar</v>
          </cell>
          <cell r="T1643" t="str">
            <v>Utility Solar - PV - S-Oregon</v>
          </cell>
          <cell r="U1643" t="str">
            <v>Solar</v>
          </cell>
          <cell r="V1643" t="str">
            <v>OR</v>
          </cell>
          <cell r="W1643" t="str">
            <v>Yes</v>
          </cell>
        </row>
        <row r="1644">
          <cell r="A1644">
            <v>1296197</v>
          </cell>
          <cell r="B1644" t="str">
            <v>H2.SO3_PVS</v>
          </cell>
          <cell r="C1644" t="str">
            <v>H2.SO3_PVS</v>
          </cell>
          <cell r="D1644" t="str">
            <v>H2 SO3_PVS</v>
          </cell>
          <cell r="E1644" t="str">
            <v>New Thermal</v>
          </cell>
          <cell r="F1644" t="str">
            <v>West</v>
          </cell>
          <cell r="G1644" t="str">
            <v>Utility Solar+Storage - PV - S-Oregon</v>
          </cell>
          <cell r="H1644" t="str">
            <v/>
          </cell>
          <cell r="I1644" t="str">
            <v/>
          </cell>
          <cell r="J1644" t="str">
            <v>Solar+Storage</v>
          </cell>
          <cell r="K1644" t="str">
            <v>Renewable - Utility Solar+Storage</v>
          </cell>
          <cell r="L1644" t="str">
            <v/>
          </cell>
          <cell r="M1644" t="str">
            <v>Solar+Storage</v>
          </cell>
          <cell r="N1644" t="str">
            <v>Solar+Storage</v>
          </cell>
          <cell r="O1644" t="str">
            <v/>
          </cell>
          <cell r="P1644" t="str">
            <v>Other Renewables</v>
          </cell>
          <cell r="Q1644" t="str">
            <v>Solar+Storage</v>
          </cell>
          <cell r="R1644" t="str">
            <v>Other Renewables</v>
          </cell>
          <cell r="S1644" t="str">
            <v>Solar+Storage</v>
          </cell>
          <cell r="T1644" t="str">
            <v>Utility Solar+Storage - PV - S-Oregon</v>
          </cell>
          <cell r="U1644" t="str">
            <v>Solar+Storage</v>
          </cell>
          <cell r="V1644" t="str">
            <v>OR</v>
          </cell>
          <cell r="W1644" t="str">
            <v>Yes</v>
          </cell>
        </row>
        <row r="1645">
          <cell r="A1645">
            <v>1295957</v>
          </cell>
          <cell r="B1645" t="str">
            <v>H2.US1_PV</v>
          </cell>
          <cell r="C1645" t="str">
            <v>H2.US1_PV</v>
          </cell>
          <cell r="D1645" t="str">
            <v>H2 US1_PV</v>
          </cell>
          <cell r="E1645" t="str">
            <v>New Thermal</v>
          </cell>
          <cell r="F1645" t="str">
            <v>East</v>
          </cell>
          <cell r="G1645" t="str">
            <v>Utility Solar - PV - Utah-S</v>
          </cell>
          <cell r="H1645" t="str">
            <v/>
          </cell>
          <cell r="I1645" t="str">
            <v/>
          </cell>
          <cell r="J1645" t="str">
            <v>Solar</v>
          </cell>
          <cell r="K1645" t="str">
            <v>Renewable - Utility Solar</v>
          </cell>
          <cell r="L1645" t="str">
            <v/>
          </cell>
          <cell r="M1645" t="str">
            <v>Solar</v>
          </cell>
          <cell r="N1645" t="str">
            <v>Solar</v>
          </cell>
          <cell r="O1645" t="str">
            <v/>
          </cell>
          <cell r="P1645" t="str">
            <v>Other Renewables</v>
          </cell>
          <cell r="Q1645" t="str">
            <v>Solar</v>
          </cell>
          <cell r="R1645" t="str">
            <v>Other Renewables</v>
          </cell>
          <cell r="S1645" t="str">
            <v>Solar</v>
          </cell>
          <cell r="T1645" t="str">
            <v>Utility Solar - PV - Utah-S</v>
          </cell>
          <cell r="U1645" t="str">
            <v>Solar</v>
          </cell>
          <cell r="V1645" t="str">
            <v>UT</v>
          </cell>
          <cell r="W1645" t="str">
            <v>Yes</v>
          </cell>
        </row>
        <row r="1646">
          <cell r="A1646">
            <v>1296095</v>
          </cell>
          <cell r="B1646" t="str">
            <v>H2.US1_PV_CP</v>
          </cell>
          <cell r="C1646" t="str">
            <v>H2.US1_PV_CP</v>
          </cell>
          <cell r="D1646" t="str">
            <v>H2 US1_PV_CP</v>
          </cell>
          <cell r="E1646" t="str">
            <v>New Thermal</v>
          </cell>
          <cell r="F1646" t="str">
            <v>East</v>
          </cell>
          <cell r="G1646" t="str">
            <v>Utility Solar - PV - Utah-S</v>
          </cell>
          <cell r="H1646" t="str">
            <v/>
          </cell>
          <cell r="I1646" t="str">
            <v/>
          </cell>
          <cell r="J1646" t="str">
            <v>Solar</v>
          </cell>
          <cell r="K1646" t="str">
            <v>Renewable - Utility Solar</v>
          </cell>
          <cell r="L1646" t="str">
            <v/>
          </cell>
          <cell r="M1646" t="str">
            <v>Solar</v>
          </cell>
          <cell r="N1646" t="str">
            <v>Solar</v>
          </cell>
          <cell r="O1646" t="str">
            <v/>
          </cell>
          <cell r="P1646" t="str">
            <v>Other Renewables</v>
          </cell>
          <cell r="Q1646" t="str">
            <v>Solar</v>
          </cell>
          <cell r="R1646" t="str">
            <v>Other Renewables</v>
          </cell>
          <cell r="S1646" t="str">
            <v>Solar</v>
          </cell>
          <cell r="T1646" t="str">
            <v>Utility Solar - PV - Utah-S</v>
          </cell>
          <cell r="U1646" t="str">
            <v>Solar</v>
          </cell>
          <cell r="V1646" t="str">
            <v>UT</v>
          </cell>
          <cell r="W1646" t="str">
            <v>Yes</v>
          </cell>
        </row>
        <row r="1647">
          <cell r="A1647">
            <v>1296198</v>
          </cell>
          <cell r="B1647" t="str">
            <v>H2.US1_PVS</v>
          </cell>
          <cell r="C1647" t="str">
            <v>H2.US1_PVS</v>
          </cell>
          <cell r="D1647" t="str">
            <v>H2 US1_PVS</v>
          </cell>
          <cell r="E1647" t="str">
            <v>New Thermal</v>
          </cell>
          <cell r="F1647" t="str">
            <v>East</v>
          </cell>
          <cell r="G1647" t="str">
            <v>Utility Solar+Storage - PV - Utah-S</v>
          </cell>
          <cell r="H1647" t="str">
            <v/>
          </cell>
          <cell r="I1647" t="str">
            <v/>
          </cell>
          <cell r="J1647" t="str">
            <v>Solar+Storage</v>
          </cell>
          <cell r="K1647" t="str">
            <v>Renewable - Utility Solar+Storage</v>
          </cell>
          <cell r="L1647" t="str">
            <v/>
          </cell>
          <cell r="M1647" t="str">
            <v>Solar+Storage</v>
          </cell>
          <cell r="N1647" t="str">
            <v>Solar+Storage</v>
          </cell>
          <cell r="O1647" t="str">
            <v/>
          </cell>
          <cell r="P1647" t="str">
            <v>Other Renewables</v>
          </cell>
          <cell r="Q1647" t="str">
            <v>Solar+Storage</v>
          </cell>
          <cell r="R1647" t="str">
            <v>Other Renewables</v>
          </cell>
          <cell r="S1647" t="str">
            <v>Solar+Storage</v>
          </cell>
          <cell r="T1647" t="str">
            <v>Utility Solar+Storage - PV - Utah-S</v>
          </cell>
          <cell r="U1647" t="str">
            <v>Solar+Storage</v>
          </cell>
          <cell r="V1647" t="str">
            <v>UT</v>
          </cell>
          <cell r="W1647" t="str">
            <v>Yes</v>
          </cell>
        </row>
        <row r="1648">
          <cell r="A1648">
            <v>1296002</v>
          </cell>
          <cell r="B1648" t="str">
            <v>H2.US1_WD_CP</v>
          </cell>
          <cell r="C1648" t="str">
            <v>H2.US1_WD_CP</v>
          </cell>
          <cell r="D1648" t="str">
            <v>H2 US1_WD_CP</v>
          </cell>
          <cell r="E1648" t="str">
            <v>New Thermal</v>
          </cell>
          <cell r="F1648" t="str">
            <v>East</v>
          </cell>
          <cell r="G1648" t="str">
            <v>Wind, UT</v>
          </cell>
          <cell r="H1648"/>
          <cell r="I1648"/>
          <cell r="J1648" t="str">
            <v>Wind</v>
          </cell>
          <cell r="K1648" t="str">
            <v>Renewable - Wind</v>
          </cell>
          <cell r="L1648" t="str">
            <v/>
          </cell>
          <cell r="M1648" t="str">
            <v>Wind</v>
          </cell>
          <cell r="N1648" t="str">
            <v>Wind</v>
          </cell>
          <cell r="O1648" t="str">
            <v/>
          </cell>
          <cell r="P1648" t="str">
            <v>Wind</v>
          </cell>
          <cell r="Q1648" t="str">
            <v>Wind</v>
          </cell>
          <cell r="R1648" t="str">
            <v>Wind</v>
          </cell>
          <cell r="S1648" t="str">
            <v>Wind</v>
          </cell>
          <cell r="T1648" t="str">
            <v>Wind, UT</v>
          </cell>
          <cell r="U1648" t="str">
            <v>Wind</v>
          </cell>
          <cell r="V1648" t="str">
            <v>UT</v>
          </cell>
          <cell r="W1648" t="str">
            <v>Yes</v>
          </cell>
        </row>
        <row r="1649">
          <cell r="A1649">
            <v>1296096</v>
          </cell>
          <cell r="B1649" t="str">
            <v>H2.US2_PV</v>
          </cell>
          <cell r="C1649" t="str">
            <v>H2.US2_PV</v>
          </cell>
          <cell r="D1649" t="str">
            <v>H2 US2_PV</v>
          </cell>
          <cell r="E1649" t="str">
            <v>New Thermal</v>
          </cell>
          <cell r="F1649" t="str">
            <v>East</v>
          </cell>
          <cell r="G1649" t="str">
            <v>Utility Solar - PV - Utah-S</v>
          </cell>
          <cell r="H1649" t="str">
            <v/>
          </cell>
          <cell r="I1649" t="str">
            <v/>
          </cell>
          <cell r="J1649" t="str">
            <v>Solar</v>
          </cell>
          <cell r="K1649" t="str">
            <v>Renewable - Utility Solar</v>
          </cell>
          <cell r="L1649" t="str">
            <v/>
          </cell>
          <cell r="M1649" t="str">
            <v>Solar</v>
          </cell>
          <cell r="N1649" t="str">
            <v>Solar</v>
          </cell>
          <cell r="O1649" t="str">
            <v/>
          </cell>
          <cell r="P1649" t="str">
            <v>Other Renewables</v>
          </cell>
          <cell r="Q1649" t="str">
            <v>Solar</v>
          </cell>
          <cell r="R1649" t="str">
            <v>Other Renewables</v>
          </cell>
          <cell r="S1649" t="str">
            <v>Solar</v>
          </cell>
          <cell r="T1649" t="str">
            <v>Utility Solar - PV - Utah-S</v>
          </cell>
          <cell r="U1649" t="str">
            <v>Solar</v>
          </cell>
          <cell r="V1649" t="str">
            <v>UT</v>
          </cell>
          <cell r="W1649" t="str">
            <v>Yes</v>
          </cell>
        </row>
        <row r="1650">
          <cell r="A1650">
            <v>1296097</v>
          </cell>
          <cell r="B1650" t="str">
            <v>H2.US2_PV_CP</v>
          </cell>
          <cell r="C1650" t="str">
            <v>H2.US2_PV_CP</v>
          </cell>
          <cell r="D1650" t="str">
            <v>H2 US2_PV_CP</v>
          </cell>
          <cell r="E1650" t="str">
            <v>New Thermal</v>
          </cell>
          <cell r="F1650" t="str">
            <v>East</v>
          </cell>
          <cell r="G1650" t="str">
            <v>Utility Solar - PV - Utah-S</v>
          </cell>
          <cell r="H1650" t="str">
            <v/>
          </cell>
          <cell r="I1650" t="str">
            <v/>
          </cell>
          <cell r="J1650" t="str">
            <v>Solar</v>
          </cell>
          <cell r="K1650" t="str">
            <v>Renewable - Utility Solar</v>
          </cell>
          <cell r="L1650" t="str">
            <v/>
          </cell>
          <cell r="M1650" t="str">
            <v>Solar</v>
          </cell>
          <cell r="N1650" t="str">
            <v>Solar</v>
          </cell>
          <cell r="O1650" t="str">
            <v/>
          </cell>
          <cell r="P1650" t="str">
            <v>Other Renewables</v>
          </cell>
          <cell r="Q1650" t="str">
            <v>Solar</v>
          </cell>
          <cell r="R1650" t="str">
            <v>Other Renewables</v>
          </cell>
          <cell r="S1650" t="str">
            <v>Solar</v>
          </cell>
          <cell r="T1650" t="str">
            <v>Utility Solar - PV - Utah-S</v>
          </cell>
          <cell r="U1650" t="str">
            <v>Solar</v>
          </cell>
          <cell r="V1650" t="str">
            <v>UT</v>
          </cell>
          <cell r="W1650" t="str">
            <v>Yes</v>
          </cell>
        </row>
        <row r="1651">
          <cell r="A1651">
            <v>1296199</v>
          </cell>
          <cell r="B1651" t="str">
            <v>H2.US2_PVS</v>
          </cell>
          <cell r="C1651" t="str">
            <v>H2.US2_PVS</v>
          </cell>
          <cell r="D1651" t="str">
            <v>H2 US2_PVS</v>
          </cell>
          <cell r="E1651" t="str">
            <v>New Thermal</v>
          </cell>
          <cell r="F1651" t="str">
            <v>East</v>
          </cell>
          <cell r="G1651" t="str">
            <v>Utility Solar+Storage - PV - Utah-S</v>
          </cell>
          <cell r="H1651" t="str">
            <v/>
          </cell>
          <cell r="I1651" t="str">
            <v/>
          </cell>
          <cell r="J1651" t="str">
            <v>Solar+Storage</v>
          </cell>
          <cell r="K1651" t="str">
            <v>Renewable - Utility Solar+Storage</v>
          </cell>
          <cell r="L1651" t="str">
            <v/>
          </cell>
          <cell r="M1651" t="str">
            <v>Solar+Storage</v>
          </cell>
          <cell r="N1651" t="str">
            <v>Solar+Storage</v>
          </cell>
          <cell r="O1651" t="str">
            <v/>
          </cell>
          <cell r="P1651" t="str">
            <v>Other Renewables</v>
          </cell>
          <cell r="Q1651" t="str">
            <v>Solar+Storage</v>
          </cell>
          <cell r="R1651" t="str">
            <v>Other Renewables</v>
          </cell>
          <cell r="S1651" t="str">
            <v>Solar+Storage</v>
          </cell>
          <cell r="T1651" t="str">
            <v>Utility Solar+Storage - PV - Utah-S</v>
          </cell>
          <cell r="U1651" t="str">
            <v>Solar+Storage</v>
          </cell>
          <cell r="V1651" t="str">
            <v>UT</v>
          </cell>
          <cell r="W1651" t="str">
            <v>Yes</v>
          </cell>
        </row>
        <row r="1652">
          <cell r="A1652">
            <v>1295976</v>
          </cell>
          <cell r="B1652" t="str">
            <v>H2.US2_WD</v>
          </cell>
          <cell r="C1652" t="str">
            <v>H2.US2_WD</v>
          </cell>
          <cell r="D1652" t="str">
            <v>H2 US2_WD</v>
          </cell>
          <cell r="E1652" t="str">
            <v>New Thermal</v>
          </cell>
          <cell r="F1652" t="str">
            <v>East</v>
          </cell>
          <cell r="G1652" t="str">
            <v>Wind, UT</v>
          </cell>
          <cell r="H1652"/>
          <cell r="I1652"/>
          <cell r="J1652" t="str">
            <v>Wind</v>
          </cell>
          <cell r="K1652" t="str">
            <v>Renewable - Wind</v>
          </cell>
          <cell r="L1652" t="str">
            <v/>
          </cell>
          <cell r="M1652" t="str">
            <v>Wind</v>
          </cell>
          <cell r="N1652" t="str">
            <v>Wind</v>
          </cell>
          <cell r="O1652" t="str">
            <v/>
          </cell>
          <cell r="P1652" t="str">
            <v>Wind</v>
          </cell>
          <cell r="Q1652" t="str">
            <v>Wind</v>
          </cell>
          <cell r="R1652" t="str">
            <v>Wind</v>
          </cell>
          <cell r="S1652" t="str">
            <v>Wind</v>
          </cell>
          <cell r="T1652" t="str">
            <v>Wind, UT</v>
          </cell>
          <cell r="U1652" t="str">
            <v>Wind</v>
          </cell>
          <cell r="V1652" t="str">
            <v>UT</v>
          </cell>
          <cell r="W1652" t="str">
            <v>Yes</v>
          </cell>
        </row>
        <row r="1653">
          <cell r="A1653">
            <v>1296003</v>
          </cell>
          <cell r="B1653" t="str">
            <v>H2.US2_WD_CP</v>
          </cell>
          <cell r="C1653" t="str">
            <v>H2.US2_WD_CP</v>
          </cell>
          <cell r="D1653" t="str">
            <v>H2 US2_WD_CP</v>
          </cell>
          <cell r="E1653" t="str">
            <v>New Thermal</v>
          </cell>
          <cell r="F1653" t="str">
            <v>East</v>
          </cell>
          <cell r="G1653" t="str">
            <v>Wind, UT</v>
          </cell>
          <cell r="H1653"/>
          <cell r="I1653"/>
          <cell r="J1653" t="str">
            <v>Wind</v>
          </cell>
          <cell r="K1653" t="str">
            <v>Renewable - Wind</v>
          </cell>
          <cell r="L1653" t="str">
            <v/>
          </cell>
          <cell r="M1653" t="str">
            <v>Wind</v>
          </cell>
          <cell r="N1653" t="str">
            <v>Wind</v>
          </cell>
          <cell r="O1653" t="str">
            <v/>
          </cell>
          <cell r="P1653" t="str">
            <v>Wind</v>
          </cell>
          <cell r="Q1653" t="str">
            <v>Wind</v>
          </cell>
          <cell r="R1653" t="str">
            <v>Wind</v>
          </cell>
          <cell r="S1653" t="str">
            <v>Wind</v>
          </cell>
          <cell r="T1653" t="str">
            <v>Wind, UT</v>
          </cell>
          <cell r="U1653" t="str">
            <v>Wind</v>
          </cell>
          <cell r="V1653" t="str">
            <v>UT</v>
          </cell>
          <cell r="W1653" t="str">
            <v>Yes</v>
          </cell>
        </row>
        <row r="1654">
          <cell r="A1654">
            <v>1296098</v>
          </cell>
          <cell r="B1654" t="str">
            <v>H2.US3_PV</v>
          </cell>
          <cell r="C1654" t="str">
            <v>H2.US3_PV</v>
          </cell>
          <cell r="D1654" t="str">
            <v>H2 US3_PV</v>
          </cell>
          <cell r="E1654" t="str">
            <v>New Thermal</v>
          </cell>
          <cell r="F1654" t="str">
            <v>East</v>
          </cell>
          <cell r="G1654" t="str">
            <v>Utility Solar - PV - Utah-S</v>
          </cell>
          <cell r="H1654" t="str">
            <v/>
          </cell>
          <cell r="I1654" t="str">
            <v/>
          </cell>
          <cell r="J1654" t="str">
            <v>Solar</v>
          </cell>
          <cell r="K1654" t="str">
            <v>Renewable - Utility Solar</v>
          </cell>
          <cell r="L1654" t="str">
            <v/>
          </cell>
          <cell r="M1654" t="str">
            <v>Solar</v>
          </cell>
          <cell r="N1654" t="str">
            <v>Solar</v>
          </cell>
          <cell r="O1654" t="str">
            <v/>
          </cell>
          <cell r="P1654" t="str">
            <v>Other Renewables</v>
          </cell>
          <cell r="Q1654" t="str">
            <v>Solar</v>
          </cell>
          <cell r="R1654" t="str">
            <v>Other Renewables</v>
          </cell>
          <cell r="S1654" t="str">
            <v>Solar</v>
          </cell>
          <cell r="T1654" t="str">
            <v>Utility Solar - PV - Utah-S</v>
          </cell>
          <cell r="U1654" t="str">
            <v>Solar</v>
          </cell>
          <cell r="V1654" t="str">
            <v>UT</v>
          </cell>
          <cell r="W1654" t="str">
            <v>Yes</v>
          </cell>
        </row>
        <row r="1655">
          <cell r="A1655">
            <v>1296099</v>
          </cell>
          <cell r="B1655" t="str">
            <v>H2.US3_PV_CP</v>
          </cell>
          <cell r="C1655" t="str">
            <v>H2.US3_PV_CP</v>
          </cell>
          <cell r="D1655" t="str">
            <v>H2 US3_PV_CP</v>
          </cell>
          <cell r="E1655" t="str">
            <v>New Thermal</v>
          </cell>
          <cell r="F1655" t="str">
            <v>East</v>
          </cell>
          <cell r="G1655" t="str">
            <v>Utility Solar - PV - Utah-S</v>
          </cell>
          <cell r="H1655" t="str">
            <v/>
          </cell>
          <cell r="I1655" t="str">
            <v/>
          </cell>
          <cell r="J1655" t="str">
            <v>Solar</v>
          </cell>
          <cell r="K1655" t="str">
            <v>Renewable - Utility Solar</v>
          </cell>
          <cell r="L1655" t="str">
            <v/>
          </cell>
          <cell r="M1655" t="str">
            <v>Solar</v>
          </cell>
          <cell r="N1655" t="str">
            <v>Solar</v>
          </cell>
          <cell r="O1655" t="str">
            <v/>
          </cell>
          <cell r="P1655" t="str">
            <v>Other Renewables</v>
          </cell>
          <cell r="Q1655" t="str">
            <v>Solar</v>
          </cell>
          <cell r="R1655" t="str">
            <v>Other Renewables</v>
          </cell>
          <cell r="S1655" t="str">
            <v>Solar</v>
          </cell>
          <cell r="T1655" t="str">
            <v>Utility Solar - PV - Utah-S</v>
          </cell>
          <cell r="U1655" t="str">
            <v>Solar</v>
          </cell>
          <cell r="V1655" t="str">
            <v>UT</v>
          </cell>
          <cell r="W1655" t="str">
            <v>Yes</v>
          </cell>
        </row>
        <row r="1656">
          <cell r="A1656">
            <v>1296200</v>
          </cell>
          <cell r="B1656" t="str">
            <v>H2.US3_PVS</v>
          </cell>
          <cell r="C1656" t="str">
            <v>H2.US3_PVS</v>
          </cell>
          <cell r="D1656" t="str">
            <v>H2 US3_PVS</v>
          </cell>
          <cell r="E1656" t="str">
            <v>New Thermal</v>
          </cell>
          <cell r="F1656" t="str">
            <v>East</v>
          </cell>
          <cell r="G1656" t="str">
            <v>Utility Solar+Storage - PV - Utah-S</v>
          </cell>
          <cell r="H1656" t="str">
            <v/>
          </cell>
          <cell r="I1656" t="str">
            <v/>
          </cell>
          <cell r="J1656" t="str">
            <v>Solar+Storage</v>
          </cell>
          <cell r="K1656" t="str">
            <v>Renewable - Utility Solar+Storage</v>
          </cell>
          <cell r="L1656" t="str">
            <v/>
          </cell>
          <cell r="M1656" t="str">
            <v>Solar+Storage</v>
          </cell>
          <cell r="N1656" t="str">
            <v>Solar+Storage</v>
          </cell>
          <cell r="O1656" t="str">
            <v/>
          </cell>
          <cell r="P1656" t="str">
            <v>Other Renewables</v>
          </cell>
          <cell r="Q1656" t="str">
            <v>Solar+Storage</v>
          </cell>
          <cell r="R1656" t="str">
            <v>Other Renewables</v>
          </cell>
          <cell r="S1656" t="str">
            <v>Solar+Storage</v>
          </cell>
          <cell r="T1656" t="str">
            <v>Utility Solar+Storage - PV - Utah-S</v>
          </cell>
          <cell r="U1656" t="str">
            <v>Solar+Storage</v>
          </cell>
          <cell r="V1656" t="str">
            <v>UT</v>
          </cell>
          <cell r="W1656" t="str">
            <v>Yes</v>
          </cell>
        </row>
        <row r="1657">
          <cell r="A1657">
            <v>1296004</v>
          </cell>
          <cell r="B1657" t="str">
            <v>H2.US3_WD</v>
          </cell>
          <cell r="C1657" t="str">
            <v>H2.US3_WD</v>
          </cell>
          <cell r="D1657" t="str">
            <v>H2 US3_WD</v>
          </cell>
          <cell r="E1657" t="str">
            <v>New Thermal</v>
          </cell>
          <cell r="F1657" t="str">
            <v>East</v>
          </cell>
          <cell r="G1657" t="str">
            <v>Wind, UT</v>
          </cell>
          <cell r="H1657"/>
          <cell r="I1657"/>
          <cell r="J1657" t="str">
            <v>Wind</v>
          </cell>
          <cell r="K1657" t="str">
            <v>Renewable - Wind</v>
          </cell>
          <cell r="L1657" t="str">
            <v/>
          </cell>
          <cell r="M1657" t="str">
            <v>Wind</v>
          </cell>
          <cell r="N1657" t="str">
            <v>Wind</v>
          </cell>
          <cell r="O1657" t="str">
            <v/>
          </cell>
          <cell r="P1657" t="str">
            <v>Wind</v>
          </cell>
          <cell r="Q1657" t="str">
            <v>Wind</v>
          </cell>
          <cell r="R1657" t="str">
            <v>Wind</v>
          </cell>
          <cell r="S1657" t="str">
            <v>Wind</v>
          </cell>
          <cell r="T1657" t="str">
            <v>Wind, UT</v>
          </cell>
          <cell r="U1657" t="str">
            <v>Wind</v>
          </cell>
          <cell r="V1657" t="str">
            <v>UT</v>
          </cell>
          <cell r="W1657" t="str">
            <v>Yes</v>
          </cell>
        </row>
        <row r="1658">
          <cell r="A1658">
            <v>1296005</v>
          </cell>
          <cell r="B1658" t="str">
            <v>H2.US3_WD_CP</v>
          </cell>
          <cell r="C1658" t="str">
            <v>H2.US3_WD_CP</v>
          </cell>
          <cell r="D1658" t="str">
            <v>H2 US3_WD_CP</v>
          </cell>
          <cell r="E1658" t="str">
            <v>New Thermal</v>
          </cell>
          <cell r="F1658" t="str">
            <v>East</v>
          </cell>
          <cell r="G1658" t="str">
            <v>Wind, UT</v>
          </cell>
          <cell r="H1658"/>
          <cell r="I1658"/>
          <cell r="J1658" t="str">
            <v>Wind</v>
          </cell>
          <cell r="K1658" t="str">
            <v>Renewable - Wind</v>
          </cell>
          <cell r="L1658" t="str">
            <v/>
          </cell>
          <cell r="M1658" t="str">
            <v>Wind</v>
          </cell>
          <cell r="N1658" t="str">
            <v>Wind</v>
          </cell>
          <cell r="O1658" t="str">
            <v/>
          </cell>
          <cell r="P1658" t="str">
            <v>Wind</v>
          </cell>
          <cell r="Q1658" t="str">
            <v>Wind</v>
          </cell>
          <cell r="R1658" t="str">
            <v>Wind</v>
          </cell>
          <cell r="S1658" t="str">
            <v>Wind</v>
          </cell>
          <cell r="T1658" t="str">
            <v>Wind, UT</v>
          </cell>
          <cell r="U1658" t="str">
            <v>Wind</v>
          </cell>
          <cell r="V1658" t="str">
            <v>UT</v>
          </cell>
          <cell r="W1658" t="str">
            <v>Yes</v>
          </cell>
        </row>
        <row r="1659">
          <cell r="A1659">
            <v>1296100</v>
          </cell>
          <cell r="B1659" t="str">
            <v>H2.US4_PV</v>
          </cell>
          <cell r="C1659" t="str">
            <v>H2.US4_PV</v>
          </cell>
          <cell r="D1659" t="str">
            <v>H2 US4_PV</v>
          </cell>
          <cell r="E1659" t="str">
            <v>New Thermal</v>
          </cell>
          <cell r="F1659" t="str">
            <v>East</v>
          </cell>
          <cell r="G1659" t="str">
            <v>Utility Solar - PV - Utah-S</v>
          </cell>
          <cell r="H1659" t="str">
            <v/>
          </cell>
          <cell r="I1659" t="str">
            <v/>
          </cell>
          <cell r="J1659" t="str">
            <v>Solar</v>
          </cell>
          <cell r="K1659" t="str">
            <v>Renewable - Utility Solar</v>
          </cell>
          <cell r="L1659" t="str">
            <v/>
          </cell>
          <cell r="M1659" t="str">
            <v>Solar</v>
          </cell>
          <cell r="N1659" t="str">
            <v>Solar</v>
          </cell>
          <cell r="O1659" t="str">
            <v/>
          </cell>
          <cell r="P1659" t="str">
            <v>Other Renewables</v>
          </cell>
          <cell r="Q1659" t="str">
            <v>Solar</v>
          </cell>
          <cell r="R1659" t="str">
            <v>Other Renewables</v>
          </cell>
          <cell r="S1659" t="str">
            <v>Solar</v>
          </cell>
          <cell r="T1659" t="str">
            <v>Utility Solar - PV - Utah-S</v>
          </cell>
          <cell r="U1659" t="str">
            <v>Solar</v>
          </cell>
          <cell r="V1659" t="str">
            <v>UT</v>
          </cell>
          <cell r="W1659" t="str">
            <v>Yes</v>
          </cell>
        </row>
        <row r="1660">
          <cell r="A1660">
            <v>1296111</v>
          </cell>
          <cell r="B1660" t="str">
            <v>H2.US4_PV_CP</v>
          </cell>
          <cell r="C1660" t="str">
            <v>H2.US4_PV_CP</v>
          </cell>
          <cell r="D1660" t="str">
            <v>H2 US4_PV_CP</v>
          </cell>
          <cell r="E1660" t="str">
            <v>New Thermal</v>
          </cell>
          <cell r="F1660" t="str">
            <v>East</v>
          </cell>
          <cell r="G1660" t="str">
            <v>Utility Solar - PV - Utah-S</v>
          </cell>
          <cell r="H1660" t="str">
            <v/>
          </cell>
          <cell r="I1660" t="str">
            <v/>
          </cell>
          <cell r="J1660" t="str">
            <v>Solar</v>
          </cell>
          <cell r="K1660" t="str">
            <v>Renewable - Utility Solar</v>
          </cell>
          <cell r="L1660" t="str">
            <v/>
          </cell>
          <cell r="M1660" t="str">
            <v>Solar</v>
          </cell>
          <cell r="N1660" t="str">
            <v>Solar</v>
          </cell>
          <cell r="O1660" t="str">
            <v/>
          </cell>
          <cell r="P1660" t="str">
            <v>Other Renewables</v>
          </cell>
          <cell r="Q1660" t="str">
            <v>Solar</v>
          </cell>
          <cell r="R1660" t="str">
            <v>Other Renewables</v>
          </cell>
          <cell r="S1660" t="str">
            <v>Solar</v>
          </cell>
          <cell r="T1660" t="str">
            <v>Utility Solar - PV - Utah-S</v>
          </cell>
          <cell r="U1660" t="str">
            <v>Solar</v>
          </cell>
          <cell r="V1660" t="str">
            <v>UT</v>
          </cell>
          <cell r="W1660" t="str">
            <v>Yes</v>
          </cell>
        </row>
        <row r="1661">
          <cell r="A1661">
            <v>1296201</v>
          </cell>
          <cell r="B1661" t="str">
            <v>H2.US4_PVS</v>
          </cell>
          <cell r="C1661" t="str">
            <v>H2.US4_PVS</v>
          </cell>
          <cell r="D1661" t="str">
            <v>H2 US4_PVS</v>
          </cell>
          <cell r="E1661" t="str">
            <v>New Thermal</v>
          </cell>
          <cell r="F1661" t="str">
            <v>East</v>
          </cell>
          <cell r="G1661" t="str">
            <v>Utility Solar+Storage - PV - Utah-S</v>
          </cell>
          <cell r="H1661" t="str">
            <v/>
          </cell>
          <cell r="I1661" t="str">
            <v/>
          </cell>
          <cell r="J1661" t="str">
            <v>Solar+Storage</v>
          </cell>
          <cell r="K1661" t="str">
            <v>Renewable - Utility Solar+Storage</v>
          </cell>
          <cell r="L1661" t="str">
            <v/>
          </cell>
          <cell r="M1661" t="str">
            <v>Solar+Storage</v>
          </cell>
          <cell r="N1661" t="str">
            <v>Solar+Storage</v>
          </cell>
          <cell r="O1661" t="str">
            <v/>
          </cell>
          <cell r="P1661" t="str">
            <v>Other Renewables</v>
          </cell>
          <cell r="Q1661" t="str">
            <v>Solar+Storage</v>
          </cell>
          <cell r="R1661" t="str">
            <v>Other Renewables</v>
          </cell>
          <cell r="S1661" t="str">
            <v>Solar+Storage</v>
          </cell>
          <cell r="T1661" t="str">
            <v>Utility Solar+Storage - PV - Utah-S</v>
          </cell>
          <cell r="U1661" t="str">
            <v>Solar+Storage</v>
          </cell>
          <cell r="V1661" t="str">
            <v>UT</v>
          </cell>
          <cell r="W1661" t="str">
            <v>Yes</v>
          </cell>
        </row>
        <row r="1662">
          <cell r="A1662">
            <v>1296006</v>
          </cell>
          <cell r="B1662" t="str">
            <v>H2.US4_WD</v>
          </cell>
          <cell r="C1662" t="str">
            <v>H2.US4_WD</v>
          </cell>
          <cell r="D1662" t="str">
            <v>H2 US4_WD</v>
          </cell>
          <cell r="E1662" t="str">
            <v>New Thermal</v>
          </cell>
          <cell r="F1662" t="str">
            <v>East</v>
          </cell>
          <cell r="G1662" t="str">
            <v>Wind, UT</v>
          </cell>
          <cell r="H1662"/>
          <cell r="I1662"/>
          <cell r="J1662" t="str">
            <v>Wind</v>
          </cell>
          <cell r="K1662" t="str">
            <v>Renewable - Wind</v>
          </cell>
          <cell r="L1662" t="str">
            <v/>
          </cell>
          <cell r="M1662" t="str">
            <v>Wind</v>
          </cell>
          <cell r="N1662" t="str">
            <v>Wind</v>
          </cell>
          <cell r="O1662" t="str">
            <v/>
          </cell>
          <cell r="P1662" t="str">
            <v>Wind</v>
          </cell>
          <cell r="Q1662" t="str">
            <v>Wind</v>
          </cell>
          <cell r="R1662" t="str">
            <v>Wind</v>
          </cell>
          <cell r="S1662" t="str">
            <v>Wind</v>
          </cell>
          <cell r="T1662" t="str">
            <v>Wind, UT</v>
          </cell>
          <cell r="U1662" t="str">
            <v>Wind</v>
          </cell>
          <cell r="V1662" t="str">
            <v>UT</v>
          </cell>
          <cell r="W1662" t="str">
            <v>Yes</v>
          </cell>
        </row>
        <row r="1663">
          <cell r="A1663">
            <v>1296007</v>
          </cell>
          <cell r="B1663" t="str">
            <v>H2.US4_WD_CP</v>
          </cell>
          <cell r="C1663" t="str">
            <v>H2.US4_WD_CP</v>
          </cell>
          <cell r="D1663" t="str">
            <v>H2 US4_WD_CP</v>
          </cell>
          <cell r="E1663" t="str">
            <v>New Thermal</v>
          </cell>
          <cell r="F1663" t="str">
            <v>East</v>
          </cell>
          <cell r="G1663" t="str">
            <v>Wind, UT</v>
          </cell>
          <cell r="H1663"/>
          <cell r="I1663"/>
          <cell r="J1663" t="str">
            <v>Wind</v>
          </cell>
          <cell r="K1663" t="str">
            <v>Renewable - Wind</v>
          </cell>
          <cell r="L1663" t="str">
            <v/>
          </cell>
          <cell r="M1663" t="str">
            <v>Wind</v>
          </cell>
          <cell r="N1663" t="str">
            <v>Wind</v>
          </cell>
          <cell r="O1663" t="str">
            <v/>
          </cell>
          <cell r="P1663" t="str">
            <v>Wind</v>
          </cell>
          <cell r="Q1663" t="str">
            <v>Wind</v>
          </cell>
          <cell r="R1663" t="str">
            <v>Wind</v>
          </cell>
          <cell r="S1663" t="str">
            <v>Wind</v>
          </cell>
          <cell r="T1663" t="str">
            <v>Wind, UT</v>
          </cell>
          <cell r="U1663" t="str">
            <v>Wind</v>
          </cell>
          <cell r="V1663" t="str">
            <v>UT</v>
          </cell>
          <cell r="W1663" t="str">
            <v>Yes</v>
          </cell>
        </row>
        <row r="1664">
          <cell r="A1664">
            <v>1296102</v>
          </cell>
          <cell r="B1664" t="str">
            <v>H2.WS1_PV</v>
          </cell>
          <cell r="C1664" t="str">
            <v>H2.WS1_PV</v>
          </cell>
          <cell r="D1664" t="str">
            <v>H2 WS1_PV</v>
          </cell>
          <cell r="E1664" t="str">
            <v>New Thermal</v>
          </cell>
          <cell r="F1664" t="str">
            <v>East</v>
          </cell>
          <cell r="G1664" t="str">
            <v>Utility Solar - PV - WYSW</v>
          </cell>
          <cell r="H1664" t="str">
            <v/>
          </cell>
          <cell r="I1664" t="str">
            <v/>
          </cell>
          <cell r="J1664" t="str">
            <v>Solar</v>
          </cell>
          <cell r="K1664" t="str">
            <v>Renewable - Utility Solar</v>
          </cell>
          <cell r="L1664" t="str">
            <v/>
          </cell>
          <cell r="M1664" t="str">
            <v>Solar</v>
          </cell>
          <cell r="N1664" t="str">
            <v>Solar</v>
          </cell>
          <cell r="O1664" t="str">
            <v/>
          </cell>
          <cell r="P1664" t="str">
            <v>Other Renewables</v>
          </cell>
          <cell r="Q1664" t="str">
            <v>Solar</v>
          </cell>
          <cell r="R1664" t="str">
            <v>Other Renewables</v>
          </cell>
          <cell r="S1664" t="str">
            <v>Solar</v>
          </cell>
          <cell r="T1664" t="str">
            <v>Utility Solar - PV - WYSW</v>
          </cell>
          <cell r="U1664" t="str">
            <v>Solar</v>
          </cell>
          <cell r="V1664" t="str">
            <v>WY</v>
          </cell>
          <cell r="W1664" t="str">
            <v>Yes</v>
          </cell>
        </row>
        <row r="1665">
          <cell r="A1665">
            <v>1296103</v>
          </cell>
          <cell r="B1665" t="str">
            <v>H2.WS1_PV_CP</v>
          </cell>
          <cell r="C1665" t="str">
            <v>H2.WS1_PV_CP</v>
          </cell>
          <cell r="D1665" t="str">
            <v>H2 WS1_PV_CP</v>
          </cell>
          <cell r="E1665" t="str">
            <v>New Thermal</v>
          </cell>
          <cell r="F1665" t="str">
            <v>East</v>
          </cell>
          <cell r="G1665" t="str">
            <v>Utility Solar - PV - WYSW</v>
          </cell>
          <cell r="H1665" t="str">
            <v/>
          </cell>
          <cell r="I1665" t="str">
            <v/>
          </cell>
          <cell r="J1665" t="str">
            <v>Solar</v>
          </cell>
          <cell r="K1665" t="str">
            <v>Renewable - Utility Solar</v>
          </cell>
          <cell r="L1665" t="str">
            <v/>
          </cell>
          <cell r="M1665" t="str">
            <v>Solar</v>
          </cell>
          <cell r="N1665" t="str">
            <v>Solar</v>
          </cell>
          <cell r="O1665" t="str">
            <v/>
          </cell>
          <cell r="P1665" t="str">
            <v>Other Renewables</v>
          </cell>
          <cell r="Q1665" t="str">
            <v>Solar</v>
          </cell>
          <cell r="R1665" t="str">
            <v>Other Renewables</v>
          </cell>
          <cell r="S1665" t="str">
            <v>Solar</v>
          </cell>
          <cell r="T1665" t="str">
            <v>Utility Solar - PV - WYSW</v>
          </cell>
          <cell r="U1665" t="str">
            <v>Solar</v>
          </cell>
          <cell r="V1665" t="str">
            <v>WY</v>
          </cell>
          <cell r="W1665" t="str">
            <v>Yes</v>
          </cell>
        </row>
        <row r="1666">
          <cell r="A1666">
            <v>1296212</v>
          </cell>
          <cell r="B1666" t="str">
            <v>H2.WS1_PVS</v>
          </cell>
          <cell r="C1666" t="str">
            <v>H2.WS1_PVS</v>
          </cell>
          <cell r="D1666" t="str">
            <v>H2 WS1_PVS</v>
          </cell>
          <cell r="E1666" t="str">
            <v>New Thermal</v>
          </cell>
          <cell r="F1666" t="str">
            <v>East</v>
          </cell>
          <cell r="G1666" t="str">
            <v>Utility Solar+Storage - PV - WYSW</v>
          </cell>
          <cell r="H1666" t="str">
            <v/>
          </cell>
          <cell r="I1666" t="str">
            <v/>
          </cell>
          <cell r="J1666" t="str">
            <v>Solar+Storage</v>
          </cell>
          <cell r="K1666" t="str">
            <v>Renewable - Utility Solar+Storage</v>
          </cell>
          <cell r="L1666" t="str">
            <v/>
          </cell>
          <cell r="M1666" t="str">
            <v>Solar+Storage</v>
          </cell>
          <cell r="N1666" t="str">
            <v>Solar+Storage</v>
          </cell>
          <cell r="O1666" t="str">
            <v/>
          </cell>
          <cell r="P1666" t="str">
            <v>Other Renewables</v>
          </cell>
          <cell r="Q1666" t="str">
            <v>Solar+Storage</v>
          </cell>
          <cell r="R1666" t="str">
            <v>Other Renewables</v>
          </cell>
          <cell r="S1666" t="str">
            <v>Solar+Storage</v>
          </cell>
          <cell r="T1666" t="str">
            <v>Utility Solar+Storage - PV - WYSW</v>
          </cell>
          <cell r="U1666" t="str">
            <v>Solar+Storage</v>
          </cell>
          <cell r="V1666" t="str">
            <v>WY</v>
          </cell>
          <cell r="W1666" t="str">
            <v>Yes</v>
          </cell>
        </row>
        <row r="1667">
          <cell r="A1667">
            <v>1296104</v>
          </cell>
          <cell r="B1667" t="str">
            <v>H2.YK1_PV</v>
          </cell>
          <cell r="C1667" t="str">
            <v>H2.YK1_PV</v>
          </cell>
          <cell r="D1667" t="str">
            <v>H2 YK1_PV</v>
          </cell>
          <cell r="E1667" t="str">
            <v>New Thermal</v>
          </cell>
          <cell r="F1667" t="str">
            <v>West</v>
          </cell>
          <cell r="G1667" t="str">
            <v>Utility Solar - PV - Yakima</v>
          </cell>
          <cell r="H1667" t="str">
            <v/>
          </cell>
          <cell r="I1667" t="str">
            <v/>
          </cell>
          <cell r="J1667" t="str">
            <v>Solar</v>
          </cell>
          <cell r="K1667" t="str">
            <v>Renewable - Utility Solar</v>
          </cell>
          <cell r="L1667" t="str">
            <v/>
          </cell>
          <cell r="M1667" t="str">
            <v>Solar</v>
          </cell>
          <cell r="N1667" t="str">
            <v>Solar</v>
          </cell>
          <cell r="O1667">
            <v>0</v>
          </cell>
          <cell r="P1667" t="str">
            <v>Other Renewables</v>
          </cell>
          <cell r="Q1667" t="str">
            <v>Solar</v>
          </cell>
          <cell r="R1667" t="str">
            <v>Other Renewables</v>
          </cell>
          <cell r="S1667" t="str">
            <v>Solar</v>
          </cell>
          <cell r="T1667" t="str">
            <v>Utility Solar - PV - Yakima</v>
          </cell>
          <cell r="U1667" t="str">
            <v>Solar</v>
          </cell>
          <cell r="V1667" t="str">
            <v>WA</v>
          </cell>
          <cell r="W1667" t="str">
            <v>Yes</v>
          </cell>
        </row>
        <row r="1668">
          <cell r="A1668">
            <v>1296203</v>
          </cell>
          <cell r="B1668" t="str">
            <v>H2.YK1_PVS</v>
          </cell>
          <cell r="C1668" t="str">
            <v>H2.YK1_PVS</v>
          </cell>
          <cell r="D1668" t="str">
            <v>H2 YK1_PVS</v>
          </cell>
          <cell r="E1668" t="str">
            <v>New Thermal</v>
          </cell>
          <cell r="F1668" t="str">
            <v>West</v>
          </cell>
          <cell r="G1668" t="str">
            <v>Utility Solar+Storage - PV - Yakima</v>
          </cell>
          <cell r="H1668" t="str">
            <v/>
          </cell>
          <cell r="I1668" t="str">
            <v/>
          </cell>
          <cell r="J1668" t="str">
            <v>Solar+Storage</v>
          </cell>
          <cell r="K1668" t="str">
            <v>Renewable - Utility Solar+Storage</v>
          </cell>
          <cell r="L1668" t="str">
            <v/>
          </cell>
          <cell r="M1668" t="str">
            <v>Solar+Storage</v>
          </cell>
          <cell r="N1668" t="str">
            <v>Solar+Storage</v>
          </cell>
          <cell r="O1668" t="str">
            <v/>
          </cell>
          <cell r="P1668" t="str">
            <v>Other Renewables</v>
          </cell>
          <cell r="Q1668" t="str">
            <v>Solar+Storage</v>
          </cell>
          <cell r="R1668" t="str">
            <v>Other Renewables</v>
          </cell>
          <cell r="S1668" t="str">
            <v>Solar+Storage</v>
          </cell>
          <cell r="T1668" t="str">
            <v>Utility Solar+Storage - PV - Yakima</v>
          </cell>
          <cell r="U1668" t="str">
            <v>Solar+Storage</v>
          </cell>
          <cell r="V1668" t="str">
            <v>WA</v>
          </cell>
          <cell r="W1668" t="str">
            <v>Yes</v>
          </cell>
        </row>
        <row r="1669">
          <cell r="A1669">
            <v>1296105</v>
          </cell>
          <cell r="B1669" t="str">
            <v>H2.YK2_PV</v>
          </cell>
          <cell r="C1669" t="str">
            <v>H2.YK2_PV</v>
          </cell>
          <cell r="D1669" t="str">
            <v>H2 YK2_PV</v>
          </cell>
          <cell r="E1669" t="str">
            <v>New Thermal</v>
          </cell>
          <cell r="F1669" t="str">
            <v>West</v>
          </cell>
          <cell r="G1669" t="str">
            <v>Utility Solar - PV - Yakima</v>
          </cell>
          <cell r="H1669" t="str">
            <v/>
          </cell>
          <cell r="I1669" t="str">
            <v/>
          </cell>
          <cell r="J1669" t="str">
            <v>Solar</v>
          </cell>
          <cell r="K1669" t="str">
            <v>Renewable - Utility Solar</v>
          </cell>
          <cell r="L1669" t="str">
            <v/>
          </cell>
          <cell r="M1669" t="str">
            <v>Solar</v>
          </cell>
          <cell r="N1669" t="str">
            <v>Solar</v>
          </cell>
          <cell r="O1669">
            <v>0</v>
          </cell>
          <cell r="P1669" t="str">
            <v>Other Renewables</v>
          </cell>
          <cell r="Q1669" t="str">
            <v>Solar</v>
          </cell>
          <cell r="R1669" t="str">
            <v>Other Renewables</v>
          </cell>
          <cell r="S1669" t="str">
            <v>Solar</v>
          </cell>
          <cell r="T1669" t="str">
            <v>Utility Solar - PV - Yakima</v>
          </cell>
          <cell r="U1669" t="str">
            <v>Solar</v>
          </cell>
          <cell r="V1669" t="str">
            <v>WA</v>
          </cell>
          <cell r="W1669" t="str">
            <v>Yes</v>
          </cell>
        </row>
        <row r="1670">
          <cell r="A1670">
            <v>1296213</v>
          </cell>
          <cell r="B1670" t="str">
            <v>H2.YK2_PVS</v>
          </cell>
          <cell r="C1670" t="str">
            <v>H2.YK2_PVS</v>
          </cell>
          <cell r="D1670" t="str">
            <v>H2 YK2_PVS</v>
          </cell>
          <cell r="E1670" t="str">
            <v>New Thermal</v>
          </cell>
          <cell r="F1670" t="str">
            <v>West</v>
          </cell>
          <cell r="G1670" t="str">
            <v>Utility Solar+Storage - PV - Yakima</v>
          </cell>
          <cell r="H1670" t="str">
            <v/>
          </cell>
          <cell r="I1670" t="str">
            <v/>
          </cell>
          <cell r="J1670" t="str">
            <v>Solar+Storage</v>
          </cell>
          <cell r="K1670" t="str">
            <v>Renewable - Utility Solar+Storage</v>
          </cell>
          <cell r="L1670" t="str">
            <v/>
          </cell>
          <cell r="M1670" t="str">
            <v>Solar+Storage</v>
          </cell>
          <cell r="N1670" t="str">
            <v>Solar+Storage</v>
          </cell>
          <cell r="O1670" t="str">
            <v/>
          </cell>
          <cell r="P1670" t="str">
            <v>Other Renewables</v>
          </cell>
          <cell r="Q1670" t="str">
            <v>Solar+Storage</v>
          </cell>
          <cell r="R1670" t="str">
            <v>Other Renewables</v>
          </cell>
          <cell r="S1670" t="str">
            <v>Solar+Storage</v>
          </cell>
          <cell r="T1670" t="str">
            <v>Utility Solar+Storage - PV - Yakima</v>
          </cell>
          <cell r="U1670" t="str">
            <v>Solar+Storage</v>
          </cell>
          <cell r="V1670" t="str">
            <v>WA</v>
          </cell>
          <cell r="W1670" t="str">
            <v>Yes</v>
          </cell>
        </row>
        <row r="1671">
          <cell r="A1671">
            <v>1296106</v>
          </cell>
          <cell r="B1671" t="str">
            <v>H2.YK3_PV</v>
          </cell>
          <cell r="C1671" t="str">
            <v>H2.YK3_PV</v>
          </cell>
          <cell r="D1671" t="str">
            <v>H2 YK3_PV</v>
          </cell>
          <cell r="E1671" t="str">
            <v>New Thermal</v>
          </cell>
          <cell r="F1671" t="str">
            <v>West</v>
          </cell>
          <cell r="G1671" t="str">
            <v>Utility Solar - PV - Yakima</v>
          </cell>
          <cell r="H1671" t="str">
            <v/>
          </cell>
          <cell r="I1671" t="str">
            <v/>
          </cell>
          <cell r="J1671" t="str">
            <v>Solar</v>
          </cell>
          <cell r="K1671" t="str">
            <v>Renewable - Utility Solar</v>
          </cell>
          <cell r="L1671" t="str">
            <v/>
          </cell>
          <cell r="M1671" t="str">
            <v>Solar</v>
          </cell>
          <cell r="N1671" t="str">
            <v>Solar</v>
          </cell>
          <cell r="O1671">
            <v>0</v>
          </cell>
          <cell r="P1671" t="str">
            <v>Other Renewables</v>
          </cell>
          <cell r="Q1671" t="str">
            <v>Solar</v>
          </cell>
          <cell r="R1671" t="str">
            <v>Other Renewables</v>
          </cell>
          <cell r="S1671" t="str">
            <v>Solar</v>
          </cell>
          <cell r="T1671" t="str">
            <v>Utility Solar - PV - Yakima</v>
          </cell>
          <cell r="U1671" t="str">
            <v>Solar</v>
          </cell>
          <cell r="V1671" t="str">
            <v>WA</v>
          </cell>
          <cell r="W1671" t="str">
            <v>Yes</v>
          </cell>
        </row>
        <row r="1672">
          <cell r="A1672">
            <v>1296214</v>
          </cell>
          <cell r="B1672" t="str">
            <v>H2.YK3_PVS</v>
          </cell>
          <cell r="C1672" t="str">
            <v>H2.YK3_PVS</v>
          </cell>
          <cell r="D1672" t="str">
            <v>H2 YK3_PVS</v>
          </cell>
          <cell r="E1672" t="str">
            <v>New Thermal</v>
          </cell>
          <cell r="F1672" t="str">
            <v>West</v>
          </cell>
          <cell r="G1672" t="str">
            <v>Utility Solar+Storage - PV - Yakima</v>
          </cell>
          <cell r="H1672" t="str">
            <v/>
          </cell>
          <cell r="I1672" t="str">
            <v/>
          </cell>
          <cell r="J1672" t="str">
            <v>Solar+Storage</v>
          </cell>
          <cell r="K1672" t="str">
            <v>Renewable - Utility Solar+Storage</v>
          </cell>
          <cell r="L1672" t="str">
            <v/>
          </cell>
          <cell r="M1672" t="str">
            <v>Solar+Storage</v>
          </cell>
          <cell r="N1672" t="str">
            <v>Solar+Storage</v>
          </cell>
          <cell r="O1672" t="str">
            <v/>
          </cell>
          <cell r="P1672" t="str">
            <v>Other Renewables</v>
          </cell>
          <cell r="Q1672" t="str">
            <v>Solar+Storage</v>
          </cell>
          <cell r="R1672" t="str">
            <v>Other Renewables</v>
          </cell>
          <cell r="S1672" t="str">
            <v>Solar+Storage</v>
          </cell>
          <cell r="T1672" t="str">
            <v>Utility Solar+Storage - PV - Yakima</v>
          </cell>
          <cell r="U1672" t="str">
            <v>Solar+Storage</v>
          </cell>
          <cell r="V1672" t="str">
            <v>WA</v>
          </cell>
          <cell r="W1672" t="str">
            <v>Yes</v>
          </cell>
        </row>
        <row r="1673">
          <cell r="A1673">
            <v>1296107</v>
          </cell>
          <cell r="B1673" t="str">
            <v>H2.YK4_PV</v>
          </cell>
          <cell r="C1673" t="str">
            <v>H2.YK4_PV</v>
          </cell>
          <cell r="D1673" t="str">
            <v>H2 YK4_PV</v>
          </cell>
          <cell r="E1673" t="str">
            <v>New Thermal</v>
          </cell>
          <cell r="F1673" t="str">
            <v>West</v>
          </cell>
          <cell r="G1673" t="str">
            <v>Utility Solar - PV - Yakima</v>
          </cell>
          <cell r="H1673"/>
          <cell r="I1673"/>
          <cell r="J1673" t="str">
            <v>Solar</v>
          </cell>
          <cell r="K1673" t="str">
            <v>Renewable - Utility Solar</v>
          </cell>
          <cell r="L1673" t="str">
            <v/>
          </cell>
          <cell r="M1673" t="str">
            <v>Solar</v>
          </cell>
          <cell r="N1673" t="str">
            <v>Solar</v>
          </cell>
          <cell r="O1673">
            <v>0</v>
          </cell>
          <cell r="P1673" t="str">
            <v>Other Renewables</v>
          </cell>
          <cell r="Q1673" t="str">
            <v>Solar</v>
          </cell>
          <cell r="R1673" t="str">
            <v>Other Renewables</v>
          </cell>
          <cell r="S1673" t="str">
            <v>Solar</v>
          </cell>
          <cell r="T1673" t="str">
            <v>Utility Solar - PV - Yakima</v>
          </cell>
          <cell r="U1673" t="str">
            <v>Solar</v>
          </cell>
          <cell r="V1673" t="str">
            <v>WA</v>
          </cell>
          <cell r="W1673" t="str">
            <v>Yes</v>
          </cell>
        </row>
        <row r="1674">
          <cell r="A1674">
            <v>1296215</v>
          </cell>
          <cell r="B1674" t="str">
            <v>H2.YK4_PVS</v>
          </cell>
          <cell r="C1674" t="str">
            <v>H2.YK4_PVS</v>
          </cell>
          <cell r="D1674" t="str">
            <v>H2 YK4_PVS</v>
          </cell>
          <cell r="E1674" t="str">
            <v>New Thermal</v>
          </cell>
          <cell r="F1674" t="str">
            <v>West</v>
          </cell>
          <cell r="G1674" t="str">
            <v>Utility Solar+Storage - PV - Yakima</v>
          </cell>
          <cell r="H1674" t="str">
            <v/>
          </cell>
          <cell r="I1674" t="str">
            <v/>
          </cell>
          <cell r="J1674" t="str">
            <v>Solar+Storage</v>
          </cell>
          <cell r="K1674" t="str">
            <v>Renewable - Utility Solar+Storage</v>
          </cell>
          <cell r="L1674" t="str">
            <v/>
          </cell>
          <cell r="M1674" t="str">
            <v>Solar+Storage</v>
          </cell>
          <cell r="N1674" t="str">
            <v>Solar+Storage</v>
          </cell>
          <cell r="O1674" t="str">
            <v/>
          </cell>
          <cell r="P1674" t="str">
            <v>Other Renewables</v>
          </cell>
          <cell r="Q1674" t="str">
            <v>Solar+Storage</v>
          </cell>
          <cell r="R1674" t="str">
            <v>Other Renewables</v>
          </cell>
          <cell r="S1674" t="str">
            <v>Solar+Storage</v>
          </cell>
          <cell r="T1674" t="str">
            <v>Utility Solar+Storage - PV - Yakima</v>
          </cell>
          <cell r="U1674" t="str">
            <v>Solar+Storage</v>
          </cell>
          <cell r="V1674" t="str">
            <v>WA</v>
          </cell>
          <cell r="W1674" t="str">
            <v>Yes</v>
          </cell>
        </row>
        <row r="1675">
          <cell r="A1675">
            <v>1296182</v>
          </cell>
          <cell r="B1675" t="str">
            <v>H3.SO1_PV</v>
          </cell>
          <cell r="C1675" t="str">
            <v>H3.SO1_PV</v>
          </cell>
          <cell r="D1675" t="str">
            <v>H3 SO1_PV</v>
          </cell>
          <cell r="E1675" t="str">
            <v>New Thermal</v>
          </cell>
          <cell r="F1675" t="str">
            <v>West</v>
          </cell>
          <cell r="G1675" t="str">
            <v>Utility Solar - PV - S-Oregon</v>
          </cell>
          <cell r="H1675"/>
          <cell r="I1675"/>
          <cell r="J1675" t="str">
            <v>Solar</v>
          </cell>
          <cell r="K1675" t="str">
            <v>Renewable - Utility Solar</v>
          </cell>
          <cell r="L1675" t="str">
            <v/>
          </cell>
          <cell r="M1675" t="str">
            <v>Solar</v>
          </cell>
          <cell r="N1675" t="str">
            <v>Solar</v>
          </cell>
          <cell r="O1675">
            <v>0</v>
          </cell>
          <cell r="P1675" t="str">
            <v>Other Renewables</v>
          </cell>
          <cell r="Q1675" t="str">
            <v>Solar</v>
          </cell>
          <cell r="R1675" t="str">
            <v>Other Renewables</v>
          </cell>
          <cell r="S1675" t="str">
            <v>Solar</v>
          </cell>
          <cell r="T1675" t="str">
            <v>Utility Solar - PV - S-Oregon</v>
          </cell>
          <cell r="U1675" t="str">
            <v>Solar</v>
          </cell>
          <cell r="V1675" t="str">
            <v>OR</v>
          </cell>
          <cell r="W1675" t="str">
            <v>Yes</v>
          </cell>
        </row>
        <row r="1676">
          <cell r="A1676">
            <v>1296216</v>
          </cell>
          <cell r="B1676" t="str">
            <v>H3.SO1_PVS</v>
          </cell>
          <cell r="C1676" t="str">
            <v>H3.SO1_PVS</v>
          </cell>
          <cell r="D1676" t="str">
            <v>H3 SO1_PVS</v>
          </cell>
          <cell r="E1676" t="str">
            <v>New Thermal</v>
          </cell>
          <cell r="F1676" t="str">
            <v>West</v>
          </cell>
          <cell r="G1676" t="str">
            <v>Utility Solar+Storage - PV - S-Oregon</v>
          </cell>
          <cell r="H1676" t="str">
            <v/>
          </cell>
          <cell r="I1676" t="str">
            <v/>
          </cell>
          <cell r="J1676" t="str">
            <v>Solar+Storage</v>
          </cell>
          <cell r="K1676" t="str">
            <v>Renewable - Utility Solar+Storage</v>
          </cell>
          <cell r="L1676" t="str">
            <v/>
          </cell>
          <cell r="M1676" t="str">
            <v>Solar+Storage</v>
          </cell>
          <cell r="N1676" t="str">
            <v>Solar+Storage</v>
          </cell>
          <cell r="O1676" t="str">
            <v/>
          </cell>
          <cell r="P1676" t="str">
            <v>Other Renewables</v>
          </cell>
          <cell r="Q1676" t="str">
            <v>Solar+Storage</v>
          </cell>
          <cell r="R1676" t="str">
            <v>Other Renewables</v>
          </cell>
          <cell r="S1676" t="str">
            <v>Solar+Storage</v>
          </cell>
          <cell r="T1676" t="str">
            <v>Utility Solar+Storage - PV - S-Oregon</v>
          </cell>
          <cell r="U1676" t="str">
            <v>Solar+Storage</v>
          </cell>
          <cell r="V1676" t="str">
            <v>OR</v>
          </cell>
          <cell r="W1676" t="str">
            <v>Yes</v>
          </cell>
        </row>
        <row r="1677">
          <cell r="A1677">
            <v>1296173</v>
          </cell>
          <cell r="B1677" t="str">
            <v>H3.SO2_PV</v>
          </cell>
          <cell r="C1677" t="str">
            <v>H3.SO2_PV</v>
          </cell>
          <cell r="D1677" t="str">
            <v>H3 SO2_PV</v>
          </cell>
          <cell r="E1677" t="str">
            <v>New Thermal</v>
          </cell>
          <cell r="F1677" t="str">
            <v>West</v>
          </cell>
          <cell r="G1677" t="str">
            <v>Utility Solar - PV - S-Oregon</v>
          </cell>
          <cell r="H1677"/>
          <cell r="I1677"/>
          <cell r="J1677" t="str">
            <v>Solar</v>
          </cell>
          <cell r="K1677" t="str">
            <v>Renewable - Utility Solar</v>
          </cell>
          <cell r="L1677" t="str">
            <v/>
          </cell>
          <cell r="M1677" t="str">
            <v>Solar</v>
          </cell>
          <cell r="N1677" t="str">
            <v>Solar</v>
          </cell>
          <cell r="O1677">
            <v>0</v>
          </cell>
          <cell r="P1677" t="str">
            <v>Other Renewables</v>
          </cell>
          <cell r="Q1677" t="str">
            <v>Solar</v>
          </cell>
          <cell r="R1677" t="str">
            <v>Other Renewables</v>
          </cell>
          <cell r="S1677" t="str">
            <v>Solar</v>
          </cell>
          <cell r="T1677" t="str">
            <v>Utility Solar - PV - S-Oregon</v>
          </cell>
          <cell r="U1677" t="str">
            <v>Solar</v>
          </cell>
          <cell r="V1677" t="str">
            <v>OR</v>
          </cell>
          <cell r="W1677" t="str">
            <v>Yes</v>
          </cell>
        </row>
        <row r="1678">
          <cell r="A1678">
            <v>1296217</v>
          </cell>
          <cell r="B1678" t="str">
            <v>H3.SO2_PVS</v>
          </cell>
          <cell r="C1678" t="str">
            <v>H3.SO2_PVS</v>
          </cell>
          <cell r="D1678" t="str">
            <v>H3 SO2_PVS</v>
          </cell>
          <cell r="E1678" t="str">
            <v>New Thermal</v>
          </cell>
          <cell r="F1678" t="str">
            <v>West</v>
          </cell>
          <cell r="G1678" t="str">
            <v>Utility Solar+Storage - PV - S-Oregon</v>
          </cell>
          <cell r="H1678" t="str">
            <v/>
          </cell>
          <cell r="I1678" t="str">
            <v/>
          </cell>
          <cell r="J1678" t="str">
            <v>Solar+Storage</v>
          </cell>
          <cell r="K1678" t="str">
            <v>Renewable - Utility Solar+Storage</v>
          </cell>
          <cell r="L1678" t="str">
            <v/>
          </cell>
          <cell r="M1678" t="str">
            <v>Solar+Storage</v>
          </cell>
          <cell r="N1678" t="str">
            <v>Solar+Storage</v>
          </cell>
          <cell r="O1678" t="str">
            <v/>
          </cell>
          <cell r="P1678" t="str">
            <v>Other Renewables</v>
          </cell>
          <cell r="Q1678" t="str">
            <v>Solar+Storage</v>
          </cell>
          <cell r="R1678" t="str">
            <v>Other Renewables</v>
          </cell>
          <cell r="S1678" t="str">
            <v>Solar+Storage</v>
          </cell>
          <cell r="T1678" t="str">
            <v>Utility Solar+Storage - PV - S-Oregon</v>
          </cell>
          <cell r="U1678" t="str">
            <v>Solar+Storage</v>
          </cell>
          <cell r="V1678" t="str">
            <v>OR</v>
          </cell>
          <cell r="W1678" t="str">
            <v>Yes</v>
          </cell>
        </row>
        <row r="1679">
          <cell r="A1679">
            <v>1296174</v>
          </cell>
          <cell r="B1679" t="str">
            <v>H3.SO3_PV</v>
          </cell>
          <cell r="C1679" t="str">
            <v>H3.SO3_PV</v>
          </cell>
          <cell r="D1679" t="str">
            <v>H3 SO3_PV</v>
          </cell>
          <cell r="E1679" t="str">
            <v>New Thermal</v>
          </cell>
          <cell r="F1679" t="str">
            <v>West</v>
          </cell>
          <cell r="G1679" t="str">
            <v>Utility Solar - PV - S-Oregon</v>
          </cell>
          <cell r="H1679"/>
          <cell r="I1679"/>
          <cell r="J1679" t="str">
            <v>Solar</v>
          </cell>
          <cell r="K1679" t="str">
            <v>Renewable - Utility Solar</v>
          </cell>
          <cell r="L1679" t="str">
            <v/>
          </cell>
          <cell r="M1679" t="str">
            <v>Solar</v>
          </cell>
          <cell r="N1679" t="str">
            <v>Solar</v>
          </cell>
          <cell r="O1679">
            <v>0</v>
          </cell>
          <cell r="P1679" t="str">
            <v>Other Renewables</v>
          </cell>
          <cell r="Q1679" t="str">
            <v>Solar</v>
          </cell>
          <cell r="R1679" t="str">
            <v>Other Renewables</v>
          </cell>
          <cell r="S1679" t="str">
            <v>Solar</v>
          </cell>
          <cell r="T1679" t="str">
            <v>Utility Solar - PV - S-Oregon</v>
          </cell>
          <cell r="U1679" t="str">
            <v>Solar</v>
          </cell>
          <cell r="V1679" t="str">
            <v>OR</v>
          </cell>
          <cell r="W1679" t="str">
            <v>Yes</v>
          </cell>
        </row>
        <row r="1680">
          <cell r="A1680">
            <v>1296218</v>
          </cell>
          <cell r="B1680" t="str">
            <v>H3.SO3_PVS</v>
          </cell>
          <cell r="C1680" t="str">
            <v>H3.SO3_PVS</v>
          </cell>
          <cell r="D1680" t="str">
            <v>H3 SO3_PVS</v>
          </cell>
          <cell r="E1680" t="str">
            <v>New Thermal</v>
          </cell>
          <cell r="F1680" t="str">
            <v>West</v>
          </cell>
          <cell r="G1680" t="str">
            <v>Utility Solar+Storage - PV - S-Oregon</v>
          </cell>
          <cell r="H1680" t="str">
            <v/>
          </cell>
          <cell r="I1680" t="str">
            <v/>
          </cell>
          <cell r="J1680" t="str">
            <v>Solar+Storage</v>
          </cell>
          <cell r="K1680" t="str">
            <v>Renewable - Utility Solar+Storage</v>
          </cell>
          <cell r="L1680" t="str">
            <v/>
          </cell>
          <cell r="M1680" t="str">
            <v>Solar+Storage</v>
          </cell>
          <cell r="N1680" t="str">
            <v>Solar+Storage</v>
          </cell>
          <cell r="O1680" t="str">
            <v/>
          </cell>
          <cell r="P1680" t="str">
            <v>Other Renewables</v>
          </cell>
          <cell r="Q1680" t="str">
            <v>Solar+Storage</v>
          </cell>
          <cell r="R1680" t="str">
            <v>Other Renewables</v>
          </cell>
          <cell r="S1680" t="str">
            <v>Solar+Storage</v>
          </cell>
          <cell r="T1680" t="str">
            <v>Utility Solar+Storage - PV - S-Oregon</v>
          </cell>
          <cell r="U1680" t="str">
            <v>Solar+Storage</v>
          </cell>
          <cell r="V1680" t="str">
            <v>OR</v>
          </cell>
          <cell r="W1680" t="str">
            <v>Yes</v>
          </cell>
        </row>
        <row r="1681">
          <cell r="A1681">
            <v>1295958</v>
          </cell>
          <cell r="B1681" t="str">
            <v>H3.US1_PV</v>
          </cell>
          <cell r="C1681" t="str">
            <v>H3.US1_PV</v>
          </cell>
          <cell r="D1681" t="str">
            <v>H3 US1_PV</v>
          </cell>
          <cell r="E1681" t="str">
            <v>New Thermal</v>
          </cell>
          <cell r="F1681" t="str">
            <v>East</v>
          </cell>
          <cell r="G1681" t="str">
            <v>Utility Solar - PV - Utah-S</v>
          </cell>
          <cell r="H1681"/>
          <cell r="I1681"/>
          <cell r="J1681" t="str">
            <v>Solar</v>
          </cell>
          <cell r="K1681" t="str">
            <v>Renewable - Utility Solar</v>
          </cell>
          <cell r="L1681" t="str">
            <v/>
          </cell>
          <cell r="M1681" t="str">
            <v>Solar</v>
          </cell>
          <cell r="N1681" t="str">
            <v>Solar</v>
          </cell>
          <cell r="O1681" t="str">
            <v/>
          </cell>
          <cell r="P1681" t="str">
            <v>Other Renewables</v>
          </cell>
          <cell r="Q1681" t="str">
            <v>Solar</v>
          </cell>
          <cell r="R1681" t="str">
            <v>Other Renewables</v>
          </cell>
          <cell r="S1681" t="str">
            <v>Solar</v>
          </cell>
          <cell r="T1681" t="str">
            <v>Utility Solar - PV - Utah-S</v>
          </cell>
          <cell r="U1681" t="str">
            <v>Solar</v>
          </cell>
          <cell r="V1681" t="str">
            <v>UT</v>
          </cell>
          <cell r="W1681" t="str">
            <v>Yes</v>
          </cell>
        </row>
        <row r="1682">
          <cell r="A1682">
            <v>1296219</v>
          </cell>
          <cell r="B1682" t="str">
            <v>H3.US1_PVS</v>
          </cell>
          <cell r="C1682" t="str">
            <v>H3.US1_PVS</v>
          </cell>
          <cell r="D1682" t="str">
            <v>H3 US1_PVS</v>
          </cell>
          <cell r="E1682" t="str">
            <v>New Thermal</v>
          </cell>
          <cell r="F1682" t="str">
            <v>East</v>
          </cell>
          <cell r="G1682" t="str">
            <v>Utility Solar+Storage - PV - Utah-S</v>
          </cell>
          <cell r="H1682" t="str">
            <v/>
          </cell>
          <cell r="I1682" t="str">
            <v/>
          </cell>
          <cell r="J1682" t="str">
            <v>Solar+Storage</v>
          </cell>
          <cell r="K1682" t="str">
            <v>Renewable - Utility Solar+Storage</v>
          </cell>
          <cell r="L1682" t="str">
            <v/>
          </cell>
          <cell r="M1682" t="str">
            <v>Solar+Storage</v>
          </cell>
          <cell r="N1682" t="str">
            <v>Solar+Storage</v>
          </cell>
          <cell r="O1682" t="str">
            <v/>
          </cell>
          <cell r="P1682" t="str">
            <v>Other Renewables</v>
          </cell>
          <cell r="Q1682" t="str">
            <v>Solar+Storage</v>
          </cell>
          <cell r="R1682" t="str">
            <v>Other Renewables</v>
          </cell>
          <cell r="S1682" t="str">
            <v>Solar+Storage</v>
          </cell>
          <cell r="T1682" t="str">
            <v>Utility Solar+Storage - PV - Utah-S</v>
          </cell>
          <cell r="U1682" t="str">
            <v>Solar+Storage</v>
          </cell>
          <cell r="V1682" t="str">
            <v>UT</v>
          </cell>
          <cell r="W1682" t="str">
            <v>Yes</v>
          </cell>
        </row>
        <row r="1683">
          <cell r="A1683">
            <v>1296008</v>
          </cell>
          <cell r="B1683" t="str">
            <v>H3.US1_WD_CP</v>
          </cell>
          <cell r="C1683" t="str">
            <v>H3.US1_WD_CP</v>
          </cell>
          <cell r="D1683" t="str">
            <v>H3 US1_WD_CP</v>
          </cell>
          <cell r="E1683" t="str">
            <v>New Thermal</v>
          </cell>
          <cell r="F1683" t="str">
            <v>East</v>
          </cell>
          <cell r="G1683" t="str">
            <v>Wind, UT</v>
          </cell>
          <cell r="H1683"/>
          <cell r="I1683"/>
          <cell r="J1683" t="str">
            <v>Wind</v>
          </cell>
          <cell r="K1683" t="str">
            <v>Renewable - Wind</v>
          </cell>
          <cell r="L1683" t="str">
            <v/>
          </cell>
          <cell r="M1683" t="str">
            <v>Wind</v>
          </cell>
          <cell r="N1683" t="str">
            <v>Wind</v>
          </cell>
          <cell r="O1683" t="str">
            <v/>
          </cell>
          <cell r="P1683" t="str">
            <v>Wind</v>
          </cell>
          <cell r="Q1683" t="str">
            <v>Wind</v>
          </cell>
          <cell r="R1683" t="str">
            <v>Wind</v>
          </cell>
          <cell r="S1683" t="str">
            <v>Wind</v>
          </cell>
          <cell r="T1683" t="str">
            <v>Wind, UT</v>
          </cell>
          <cell r="U1683" t="str">
            <v>Wind</v>
          </cell>
          <cell r="V1683" t="str">
            <v>UT</v>
          </cell>
          <cell r="W1683" t="str">
            <v>Yes</v>
          </cell>
        </row>
        <row r="1684">
          <cell r="A1684">
            <v>1296108</v>
          </cell>
          <cell r="B1684" t="str">
            <v>H3.US2_PV</v>
          </cell>
          <cell r="C1684" t="str">
            <v>H3.US2_PV</v>
          </cell>
          <cell r="D1684" t="str">
            <v>H3 US2_PV</v>
          </cell>
          <cell r="E1684" t="str">
            <v>New Thermal</v>
          </cell>
          <cell r="F1684" t="str">
            <v>East</v>
          </cell>
          <cell r="G1684" t="str">
            <v>Utility Solar - PV - Utah-S</v>
          </cell>
          <cell r="H1684"/>
          <cell r="I1684"/>
          <cell r="J1684" t="str">
            <v>Solar</v>
          </cell>
          <cell r="K1684" t="str">
            <v>Renewable - Utility Solar</v>
          </cell>
          <cell r="L1684" t="str">
            <v/>
          </cell>
          <cell r="M1684" t="str">
            <v>Solar</v>
          </cell>
          <cell r="N1684" t="str">
            <v>Solar</v>
          </cell>
          <cell r="O1684" t="str">
            <v/>
          </cell>
          <cell r="P1684" t="str">
            <v>Other Renewables</v>
          </cell>
          <cell r="Q1684" t="str">
            <v>Solar</v>
          </cell>
          <cell r="R1684" t="str">
            <v>Other Renewables</v>
          </cell>
          <cell r="S1684" t="str">
            <v>Solar</v>
          </cell>
          <cell r="T1684" t="str">
            <v>Utility Solar - PV - Utah-S</v>
          </cell>
          <cell r="U1684" t="str">
            <v>Solar</v>
          </cell>
          <cell r="V1684" t="str">
            <v>UT</v>
          </cell>
          <cell r="W1684" t="str">
            <v>Yes</v>
          </cell>
        </row>
        <row r="1685">
          <cell r="A1685">
            <v>1296204</v>
          </cell>
          <cell r="B1685" t="str">
            <v>H3.US2_PVS</v>
          </cell>
          <cell r="C1685" t="str">
            <v>H3.US2_PVS</v>
          </cell>
          <cell r="D1685" t="str">
            <v>H3 US2_PVS</v>
          </cell>
          <cell r="E1685" t="str">
            <v>New Thermal</v>
          </cell>
          <cell r="F1685" t="str">
            <v>East</v>
          </cell>
          <cell r="G1685" t="str">
            <v>Utility Solar+Storage - PV - Utah-S</v>
          </cell>
          <cell r="H1685" t="str">
            <v/>
          </cell>
          <cell r="I1685" t="str">
            <v/>
          </cell>
          <cell r="J1685" t="str">
            <v>Solar+Storage</v>
          </cell>
          <cell r="K1685" t="str">
            <v>Renewable - Utility Solar+Storage</v>
          </cell>
          <cell r="L1685" t="str">
            <v/>
          </cell>
          <cell r="M1685" t="str">
            <v>Solar+Storage</v>
          </cell>
          <cell r="N1685" t="str">
            <v>Solar+Storage</v>
          </cell>
          <cell r="O1685" t="str">
            <v/>
          </cell>
          <cell r="P1685" t="str">
            <v>Other Renewables</v>
          </cell>
          <cell r="Q1685" t="str">
            <v>Solar+Storage</v>
          </cell>
          <cell r="R1685" t="str">
            <v>Other Renewables</v>
          </cell>
          <cell r="S1685" t="str">
            <v>Solar+Storage</v>
          </cell>
          <cell r="T1685" t="str">
            <v>Utility Solar+Storage - PV - Utah-S</v>
          </cell>
          <cell r="U1685" t="str">
            <v>Solar+Storage</v>
          </cell>
          <cell r="V1685" t="str">
            <v>UT</v>
          </cell>
          <cell r="W1685" t="str">
            <v>Yes</v>
          </cell>
        </row>
        <row r="1686">
          <cell r="A1686">
            <v>1296009</v>
          </cell>
          <cell r="B1686" t="str">
            <v>H3.US2_WD</v>
          </cell>
          <cell r="C1686" t="str">
            <v>H3.US2_WD</v>
          </cell>
          <cell r="D1686" t="str">
            <v>H3 US2_WD</v>
          </cell>
          <cell r="E1686" t="str">
            <v>New Thermal</v>
          </cell>
          <cell r="F1686" t="str">
            <v>East</v>
          </cell>
          <cell r="G1686" t="str">
            <v>Wind, UT</v>
          </cell>
          <cell r="H1686"/>
          <cell r="I1686"/>
          <cell r="J1686" t="str">
            <v>Wind</v>
          </cell>
          <cell r="K1686" t="str">
            <v>Renewable - Wind</v>
          </cell>
          <cell r="L1686" t="str">
            <v/>
          </cell>
          <cell r="M1686" t="str">
            <v>Wind</v>
          </cell>
          <cell r="N1686" t="str">
            <v>Wind</v>
          </cell>
          <cell r="O1686" t="str">
            <v/>
          </cell>
          <cell r="P1686" t="str">
            <v>Wind</v>
          </cell>
          <cell r="Q1686" t="str">
            <v>Wind</v>
          </cell>
          <cell r="R1686" t="str">
            <v>Wind</v>
          </cell>
          <cell r="S1686" t="str">
            <v>Wind</v>
          </cell>
          <cell r="T1686" t="str">
            <v>Wind, UT</v>
          </cell>
          <cell r="U1686" t="str">
            <v>Wind</v>
          </cell>
          <cell r="V1686" t="str">
            <v>UT</v>
          </cell>
          <cell r="W1686" t="str">
            <v>Yes</v>
          </cell>
        </row>
        <row r="1687">
          <cell r="A1687">
            <v>1296010</v>
          </cell>
          <cell r="B1687" t="str">
            <v>H3.US2_WD_CP</v>
          </cell>
          <cell r="C1687" t="str">
            <v>H3.US2_WD_CP</v>
          </cell>
          <cell r="D1687" t="str">
            <v>H3 US2_WD_CP</v>
          </cell>
          <cell r="E1687" t="str">
            <v>New Thermal</v>
          </cell>
          <cell r="F1687" t="str">
            <v>East</v>
          </cell>
          <cell r="G1687" t="str">
            <v>Wind, UT</v>
          </cell>
          <cell r="H1687"/>
          <cell r="I1687"/>
          <cell r="J1687" t="str">
            <v>Wind</v>
          </cell>
          <cell r="K1687" t="str">
            <v>Renewable - Wind</v>
          </cell>
          <cell r="L1687" t="str">
            <v/>
          </cell>
          <cell r="M1687" t="str">
            <v>Wind</v>
          </cell>
          <cell r="N1687" t="str">
            <v>Wind</v>
          </cell>
          <cell r="O1687" t="str">
            <v/>
          </cell>
          <cell r="P1687" t="str">
            <v>Wind</v>
          </cell>
          <cell r="Q1687" t="str">
            <v>Wind</v>
          </cell>
          <cell r="R1687" t="str">
            <v>Wind</v>
          </cell>
          <cell r="S1687" t="str">
            <v>Wind</v>
          </cell>
          <cell r="T1687" t="str">
            <v>Wind, UT</v>
          </cell>
          <cell r="U1687" t="str">
            <v>Wind</v>
          </cell>
          <cell r="V1687" t="str">
            <v>UT</v>
          </cell>
          <cell r="W1687" t="str">
            <v>Yes</v>
          </cell>
        </row>
        <row r="1688">
          <cell r="A1688">
            <v>1296109</v>
          </cell>
          <cell r="B1688" t="str">
            <v>H3.US3_PV</v>
          </cell>
          <cell r="C1688" t="str">
            <v>H3.US3_PV</v>
          </cell>
          <cell r="D1688" t="str">
            <v>H3 US3_PV</v>
          </cell>
          <cell r="E1688" t="str">
            <v>New Thermal</v>
          </cell>
          <cell r="F1688" t="str">
            <v>East</v>
          </cell>
          <cell r="G1688" t="str">
            <v>Utility Solar - PV - Utah-S</v>
          </cell>
          <cell r="H1688"/>
          <cell r="I1688"/>
          <cell r="J1688" t="str">
            <v>Solar</v>
          </cell>
          <cell r="K1688" t="str">
            <v>Renewable - Utility Solar</v>
          </cell>
          <cell r="L1688" t="str">
            <v/>
          </cell>
          <cell r="M1688" t="str">
            <v>Solar</v>
          </cell>
          <cell r="N1688" t="str">
            <v>Solar</v>
          </cell>
          <cell r="O1688" t="str">
            <v/>
          </cell>
          <cell r="P1688" t="str">
            <v>Other Renewables</v>
          </cell>
          <cell r="Q1688" t="str">
            <v>Solar</v>
          </cell>
          <cell r="R1688" t="str">
            <v>Other Renewables</v>
          </cell>
          <cell r="S1688" t="str">
            <v>Solar</v>
          </cell>
          <cell r="T1688" t="str">
            <v>Utility Solar - PV - Utah-S</v>
          </cell>
          <cell r="U1688" t="str">
            <v>Solar</v>
          </cell>
          <cell r="V1688" t="str">
            <v>UT</v>
          </cell>
          <cell r="W1688" t="str">
            <v>Yes</v>
          </cell>
        </row>
        <row r="1689">
          <cell r="A1689">
            <v>1296205</v>
          </cell>
          <cell r="B1689" t="str">
            <v>H3.US3_PVS</v>
          </cell>
          <cell r="C1689" t="str">
            <v>H3.US3_PVS</v>
          </cell>
          <cell r="D1689" t="str">
            <v>H3 US3_PVS</v>
          </cell>
          <cell r="E1689" t="str">
            <v>New Thermal</v>
          </cell>
          <cell r="F1689" t="str">
            <v>East</v>
          </cell>
          <cell r="G1689" t="str">
            <v>Utility Solar+Storage - PV - Utah-S</v>
          </cell>
          <cell r="H1689" t="str">
            <v/>
          </cell>
          <cell r="I1689" t="str">
            <v/>
          </cell>
          <cell r="J1689" t="str">
            <v>Solar+Storage</v>
          </cell>
          <cell r="K1689" t="str">
            <v>Renewable - Utility Solar+Storage</v>
          </cell>
          <cell r="L1689" t="str">
            <v/>
          </cell>
          <cell r="M1689" t="str">
            <v>Solar+Storage</v>
          </cell>
          <cell r="N1689" t="str">
            <v>Solar+Storage</v>
          </cell>
          <cell r="O1689" t="str">
            <v/>
          </cell>
          <cell r="P1689" t="str">
            <v>Other Renewables</v>
          </cell>
          <cell r="Q1689" t="str">
            <v>Solar+Storage</v>
          </cell>
          <cell r="R1689" t="str">
            <v>Other Renewables</v>
          </cell>
          <cell r="S1689" t="str">
            <v>Solar+Storage</v>
          </cell>
          <cell r="T1689" t="str">
            <v>Utility Solar+Storage - PV - Utah-S</v>
          </cell>
          <cell r="U1689" t="str">
            <v>Solar+Storage</v>
          </cell>
          <cell r="V1689" t="str">
            <v>UT</v>
          </cell>
          <cell r="W1689" t="str">
            <v>Yes</v>
          </cell>
        </row>
        <row r="1690">
          <cell r="A1690">
            <v>1296011</v>
          </cell>
          <cell r="B1690" t="str">
            <v>H3.US3_WD</v>
          </cell>
          <cell r="C1690" t="str">
            <v>H3.US3_WD</v>
          </cell>
          <cell r="D1690" t="str">
            <v>H3 US3_WD</v>
          </cell>
          <cell r="E1690" t="str">
            <v>New Thermal</v>
          </cell>
          <cell r="F1690" t="str">
            <v>East</v>
          </cell>
          <cell r="G1690" t="str">
            <v>Wind, UT</v>
          </cell>
          <cell r="H1690"/>
          <cell r="I1690"/>
          <cell r="J1690" t="str">
            <v>Wind</v>
          </cell>
          <cell r="K1690" t="str">
            <v>Renewable - Wind</v>
          </cell>
          <cell r="L1690" t="str">
            <v/>
          </cell>
          <cell r="M1690" t="str">
            <v>Wind</v>
          </cell>
          <cell r="N1690" t="str">
            <v>Wind</v>
          </cell>
          <cell r="O1690" t="str">
            <v/>
          </cell>
          <cell r="P1690" t="str">
            <v>Wind</v>
          </cell>
          <cell r="Q1690" t="str">
            <v>Wind</v>
          </cell>
          <cell r="R1690" t="str">
            <v>Wind</v>
          </cell>
          <cell r="S1690" t="str">
            <v>Wind</v>
          </cell>
          <cell r="T1690" t="str">
            <v>Wind, UT</v>
          </cell>
          <cell r="U1690" t="str">
            <v>Wind</v>
          </cell>
          <cell r="V1690" t="str">
            <v>UT</v>
          </cell>
          <cell r="W1690" t="str">
            <v>Yes</v>
          </cell>
        </row>
        <row r="1691">
          <cell r="A1691">
            <v>1296012</v>
          </cell>
          <cell r="B1691" t="str">
            <v>H3.US3_WD_CP</v>
          </cell>
          <cell r="C1691" t="str">
            <v>H3.US3_WD_CP</v>
          </cell>
          <cell r="D1691" t="str">
            <v>H3 US3_WD_CP</v>
          </cell>
          <cell r="E1691" t="str">
            <v>New Thermal</v>
          </cell>
          <cell r="F1691" t="str">
            <v>East</v>
          </cell>
          <cell r="G1691" t="str">
            <v>Wind, UT</v>
          </cell>
          <cell r="H1691"/>
          <cell r="I1691"/>
          <cell r="J1691" t="str">
            <v>Wind</v>
          </cell>
          <cell r="K1691" t="str">
            <v>Renewable - Wind</v>
          </cell>
          <cell r="L1691" t="str">
            <v/>
          </cell>
          <cell r="M1691" t="str">
            <v>Wind</v>
          </cell>
          <cell r="N1691" t="str">
            <v>Wind</v>
          </cell>
          <cell r="O1691" t="str">
            <v/>
          </cell>
          <cell r="P1691" t="str">
            <v>Wind</v>
          </cell>
          <cell r="Q1691" t="str">
            <v>Wind</v>
          </cell>
          <cell r="R1691" t="str">
            <v>Wind</v>
          </cell>
          <cell r="S1691" t="str">
            <v>Wind</v>
          </cell>
          <cell r="T1691" t="str">
            <v>Wind, UT</v>
          </cell>
          <cell r="U1691" t="str">
            <v>Wind</v>
          </cell>
          <cell r="V1691" t="str">
            <v>UT</v>
          </cell>
          <cell r="W1691" t="str">
            <v>Yes</v>
          </cell>
        </row>
        <row r="1692">
          <cell r="A1692">
            <v>1296110</v>
          </cell>
          <cell r="B1692" t="str">
            <v>H3.US4_PV</v>
          </cell>
          <cell r="C1692" t="str">
            <v>H3.US4_PV</v>
          </cell>
          <cell r="D1692" t="str">
            <v>H3 US4_PV</v>
          </cell>
          <cell r="E1692" t="str">
            <v>New Thermal</v>
          </cell>
          <cell r="F1692" t="str">
            <v>East</v>
          </cell>
          <cell r="G1692" t="str">
            <v>Utility Solar - PV - Utah-S</v>
          </cell>
          <cell r="H1692"/>
          <cell r="I1692"/>
          <cell r="J1692" t="str">
            <v>Solar</v>
          </cell>
          <cell r="K1692" t="str">
            <v>Renewable - Utility Solar</v>
          </cell>
          <cell r="L1692" t="str">
            <v/>
          </cell>
          <cell r="M1692" t="str">
            <v>Solar</v>
          </cell>
          <cell r="N1692" t="str">
            <v>Solar</v>
          </cell>
          <cell r="O1692" t="str">
            <v/>
          </cell>
          <cell r="P1692" t="str">
            <v>Other Renewables</v>
          </cell>
          <cell r="Q1692" t="str">
            <v>Solar</v>
          </cell>
          <cell r="R1692" t="str">
            <v>Other Renewables</v>
          </cell>
          <cell r="S1692" t="str">
            <v>Solar</v>
          </cell>
          <cell r="T1692" t="str">
            <v>Utility Solar - PV - Utah-S</v>
          </cell>
          <cell r="U1692" t="str">
            <v>Solar</v>
          </cell>
          <cell r="V1692" t="str">
            <v>UT</v>
          </cell>
          <cell r="W1692" t="str">
            <v>Yes</v>
          </cell>
        </row>
        <row r="1693">
          <cell r="A1693">
            <v>1296206</v>
          </cell>
          <cell r="B1693" t="str">
            <v>H3.US4_PVS</v>
          </cell>
          <cell r="C1693" t="str">
            <v>H3.US4_PVS</v>
          </cell>
          <cell r="D1693" t="str">
            <v>H3 US4_PVS</v>
          </cell>
          <cell r="E1693" t="str">
            <v>New Thermal</v>
          </cell>
          <cell r="F1693" t="str">
            <v>East</v>
          </cell>
          <cell r="G1693" t="str">
            <v>Utility Solar+Storage - PV - Utah-S</v>
          </cell>
          <cell r="H1693" t="str">
            <v/>
          </cell>
          <cell r="I1693" t="str">
            <v/>
          </cell>
          <cell r="J1693" t="str">
            <v>Solar+Storage</v>
          </cell>
          <cell r="K1693" t="str">
            <v>Renewable - Utility Solar+Storage</v>
          </cell>
          <cell r="L1693" t="str">
            <v/>
          </cell>
          <cell r="M1693" t="str">
            <v>Solar+Storage</v>
          </cell>
          <cell r="N1693" t="str">
            <v>Solar+Storage</v>
          </cell>
          <cell r="O1693" t="str">
            <v/>
          </cell>
          <cell r="P1693" t="str">
            <v>Other Renewables</v>
          </cell>
          <cell r="Q1693" t="str">
            <v>Solar+Storage</v>
          </cell>
          <cell r="R1693" t="str">
            <v>Other Renewables</v>
          </cell>
          <cell r="S1693" t="str">
            <v>Solar+Storage</v>
          </cell>
          <cell r="T1693" t="str">
            <v>Utility Solar+Storage - PV - Utah-S</v>
          </cell>
          <cell r="U1693" t="str">
            <v>Solar+Storage</v>
          </cell>
          <cell r="V1693" t="str">
            <v>UT</v>
          </cell>
          <cell r="W1693" t="str">
            <v>Yes</v>
          </cell>
        </row>
        <row r="1694">
          <cell r="A1694">
            <v>1295977</v>
          </cell>
          <cell r="B1694" t="str">
            <v>H3.US4_WD</v>
          </cell>
          <cell r="C1694" t="str">
            <v>H3.US4_WD</v>
          </cell>
          <cell r="D1694" t="str">
            <v>H3 US4_WD</v>
          </cell>
          <cell r="E1694" t="str">
            <v>New Thermal</v>
          </cell>
          <cell r="F1694" t="str">
            <v>East</v>
          </cell>
          <cell r="G1694" t="str">
            <v>Wind, UT</v>
          </cell>
          <cell r="H1694"/>
          <cell r="I1694"/>
          <cell r="J1694" t="str">
            <v>Wind</v>
          </cell>
          <cell r="K1694" t="str">
            <v>Renewable - Wind</v>
          </cell>
          <cell r="L1694" t="str">
            <v/>
          </cell>
          <cell r="M1694" t="str">
            <v>Wind</v>
          </cell>
          <cell r="N1694" t="str">
            <v>Wind</v>
          </cell>
          <cell r="O1694" t="str">
            <v/>
          </cell>
          <cell r="P1694" t="str">
            <v>Wind</v>
          </cell>
          <cell r="Q1694" t="str">
            <v>Wind</v>
          </cell>
          <cell r="R1694" t="str">
            <v>Wind</v>
          </cell>
          <cell r="S1694" t="str">
            <v>Wind</v>
          </cell>
          <cell r="T1694" t="str">
            <v>Wind, UT</v>
          </cell>
          <cell r="U1694" t="str">
            <v>Wind</v>
          </cell>
          <cell r="V1694" t="str">
            <v>UT</v>
          </cell>
          <cell r="W1694" t="str">
            <v>Yes</v>
          </cell>
        </row>
        <row r="1695">
          <cell r="A1695">
            <v>1296013</v>
          </cell>
          <cell r="B1695" t="str">
            <v>H3.US4_WD_CP</v>
          </cell>
          <cell r="C1695" t="str">
            <v>H3.US4_WD_CP</v>
          </cell>
          <cell r="D1695" t="str">
            <v>H3 US4_WD_CP</v>
          </cell>
          <cell r="E1695" t="str">
            <v>New Thermal</v>
          </cell>
          <cell r="F1695" t="str">
            <v>East</v>
          </cell>
          <cell r="G1695" t="str">
            <v>Wind, UT</v>
          </cell>
          <cell r="H1695"/>
          <cell r="I1695"/>
          <cell r="J1695" t="str">
            <v>Wind</v>
          </cell>
          <cell r="K1695" t="str">
            <v>Renewable - Wind</v>
          </cell>
          <cell r="L1695" t="str">
            <v/>
          </cell>
          <cell r="M1695" t="str">
            <v>Wind</v>
          </cell>
          <cell r="N1695" t="str">
            <v>Wind</v>
          </cell>
          <cell r="O1695" t="str">
            <v/>
          </cell>
          <cell r="P1695" t="str">
            <v>Wind</v>
          </cell>
          <cell r="Q1695" t="str">
            <v>Wind</v>
          </cell>
          <cell r="R1695" t="str">
            <v>Wind</v>
          </cell>
          <cell r="S1695" t="str">
            <v>Wind</v>
          </cell>
          <cell r="T1695" t="str">
            <v>Wind, UT</v>
          </cell>
          <cell r="U1695" t="str">
            <v>Wind</v>
          </cell>
          <cell r="V1695" t="str">
            <v>UT</v>
          </cell>
          <cell r="W1695" t="str">
            <v>Yes</v>
          </cell>
        </row>
        <row r="1696">
          <cell r="A1696">
            <v>1296178</v>
          </cell>
          <cell r="B1696" t="str">
            <v>H3.WS1_PV</v>
          </cell>
          <cell r="C1696" t="str">
            <v>H3.WS1_PV</v>
          </cell>
          <cell r="D1696" t="str">
            <v>H3 WS1_PV</v>
          </cell>
          <cell r="E1696" t="str">
            <v>New Thermal</v>
          </cell>
          <cell r="F1696" t="str">
            <v>East</v>
          </cell>
          <cell r="G1696" t="str">
            <v>Utility Solar - PV - WYSW</v>
          </cell>
          <cell r="H1696" t="str">
            <v/>
          </cell>
          <cell r="I1696" t="str">
            <v/>
          </cell>
          <cell r="J1696" t="str">
            <v>Solar</v>
          </cell>
          <cell r="K1696" t="str">
            <v>Renewable - Utility Solar</v>
          </cell>
          <cell r="L1696" t="str">
            <v/>
          </cell>
          <cell r="M1696" t="str">
            <v>Solar</v>
          </cell>
          <cell r="N1696" t="str">
            <v>Solar</v>
          </cell>
          <cell r="O1696" t="str">
            <v/>
          </cell>
          <cell r="P1696" t="str">
            <v>Other Renewables</v>
          </cell>
          <cell r="Q1696" t="str">
            <v>Solar</v>
          </cell>
          <cell r="R1696" t="str">
            <v>Other Renewables</v>
          </cell>
          <cell r="S1696" t="str">
            <v>Solar</v>
          </cell>
          <cell r="T1696" t="str">
            <v>Utility Solar - PV - WYSW</v>
          </cell>
          <cell r="U1696" t="str">
            <v>Solar</v>
          </cell>
          <cell r="V1696" t="str">
            <v>WY</v>
          </cell>
          <cell r="W1696" t="str">
            <v>Yes</v>
          </cell>
        </row>
        <row r="1697">
          <cell r="A1697">
            <v>1296179</v>
          </cell>
          <cell r="B1697" t="str">
            <v>H3.WS1_PV_CP</v>
          </cell>
          <cell r="C1697" t="str">
            <v>H3.WS1_PV_CP</v>
          </cell>
          <cell r="D1697" t="str">
            <v>H3 WS1_PV_CP</v>
          </cell>
          <cell r="E1697" t="str">
            <v>New Thermal</v>
          </cell>
          <cell r="F1697" t="str">
            <v>East</v>
          </cell>
          <cell r="G1697" t="str">
            <v>Utility Solar - PV - WYSW</v>
          </cell>
          <cell r="H1697" t="str">
            <v/>
          </cell>
          <cell r="I1697" t="str">
            <v/>
          </cell>
          <cell r="J1697" t="str">
            <v>Solar</v>
          </cell>
          <cell r="K1697" t="str">
            <v>Renewable - Utility Solar</v>
          </cell>
          <cell r="L1697" t="str">
            <v/>
          </cell>
          <cell r="M1697" t="str">
            <v>Solar</v>
          </cell>
          <cell r="N1697" t="str">
            <v>Solar</v>
          </cell>
          <cell r="O1697" t="str">
            <v/>
          </cell>
          <cell r="P1697" t="str">
            <v>Other Renewables</v>
          </cell>
          <cell r="Q1697" t="str">
            <v>Solar</v>
          </cell>
          <cell r="R1697" t="str">
            <v>Other Renewables</v>
          </cell>
          <cell r="S1697" t="str">
            <v>Solar</v>
          </cell>
          <cell r="T1697" t="str">
            <v>Utility Solar - PV - WYSW</v>
          </cell>
          <cell r="U1697" t="str">
            <v>Solar</v>
          </cell>
          <cell r="V1697" t="str">
            <v>WY</v>
          </cell>
          <cell r="W1697" t="str">
            <v>Yes</v>
          </cell>
        </row>
        <row r="1698">
          <cell r="A1698">
            <v>1296207</v>
          </cell>
          <cell r="B1698" t="str">
            <v>H3.WS1_PVS</v>
          </cell>
          <cell r="C1698" t="str">
            <v>H3.WS1_PVS</v>
          </cell>
          <cell r="D1698" t="str">
            <v>H3 WS1_PVS</v>
          </cell>
          <cell r="E1698" t="str">
            <v>New Thermal</v>
          </cell>
          <cell r="F1698" t="str">
            <v>East</v>
          </cell>
          <cell r="G1698" t="str">
            <v>Utility Solar+Storage - PV - WYSW</v>
          </cell>
          <cell r="H1698" t="str">
            <v/>
          </cell>
          <cell r="I1698" t="str">
            <v/>
          </cell>
          <cell r="J1698" t="str">
            <v>Solar+Storage</v>
          </cell>
          <cell r="K1698" t="str">
            <v>Renewable - Utility Solar+Storage</v>
          </cell>
          <cell r="L1698" t="str">
            <v/>
          </cell>
          <cell r="M1698" t="str">
            <v>Solar+Storage</v>
          </cell>
          <cell r="N1698" t="str">
            <v>Solar+Storage</v>
          </cell>
          <cell r="O1698" t="str">
            <v/>
          </cell>
          <cell r="P1698" t="str">
            <v>Other Renewables</v>
          </cell>
          <cell r="Q1698" t="str">
            <v>Solar+Storage</v>
          </cell>
          <cell r="R1698" t="str">
            <v>Other Renewables</v>
          </cell>
          <cell r="S1698" t="str">
            <v>Solar+Storage</v>
          </cell>
          <cell r="T1698" t="str">
            <v>Utility Solar+Storage - PV - WYSW</v>
          </cell>
          <cell r="U1698" t="str">
            <v>Solar+Storage</v>
          </cell>
          <cell r="V1698" t="str">
            <v>WY</v>
          </cell>
          <cell r="W1698" t="str">
            <v>Yes</v>
          </cell>
        </row>
        <row r="1699">
          <cell r="A1699">
            <v>1296164</v>
          </cell>
          <cell r="B1699" t="str">
            <v>H3.YK1_PV</v>
          </cell>
          <cell r="C1699" t="str">
            <v>H3.YK1_PV</v>
          </cell>
          <cell r="D1699" t="str">
            <v>H3 YK1_PV</v>
          </cell>
          <cell r="E1699" t="str">
            <v>New Thermal</v>
          </cell>
          <cell r="F1699" t="str">
            <v>West</v>
          </cell>
          <cell r="G1699" t="str">
            <v>Utility Solar - PV - Yakima</v>
          </cell>
          <cell r="H1699"/>
          <cell r="I1699"/>
          <cell r="J1699" t="str">
            <v>Solar</v>
          </cell>
          <cell r="K1699" t="str">
            <v>Renewable - Utility Solar</v>
          </cell>
          <cell r="L1699" t="str">
            <v/>
          </cell>
          <cell r="M1699" t="str">
            <v>Solar</v>
          </cell>
          <cell r="N1699" t="str">
            <v>Solar</v>
          </cell>
          <cell r="O1699">
            <v>0</v>
          </cell>
          <cell r="P1699" t="str">
            <v>Other Renewables</v>
          </cell>
          <cell r="Q1699" t="str">
            <v>Solar</v>
          </cell>
          <cell r="R1699" t="str">
            <v>Other Renewables</v>
          </cell>
          <cell r="S1699" t="str">
            <v>Solar</v>
          </cell>
          <cell r="T1699" t="str">
            <v>Utility Solar - PV - Yakima</v>
          </cell>
          <cell r="U1699" t="str">
            <v>Solar</v>
          </cell>
          <cell r="V1699" t="str">
            <v>WA</v>
          </cell>
          <cell r="W1699" t="str">
            <v>Yes</v>
          </cell>
        </row>
        <row r="1700">
          <cell r="A1700">
            <v>1296208</v>
          </cell>
          <cell r="B1700" t="str">
            <v>H3.YK1_PVS</v>
          </cell>
          <cell r="C1700" t="str">
            <v>H3.YK1_PVS</v>
          </cell>
          <cell r="D1700" t="str">
            <v>H3 YK1_PVS</v>
          </cell>
          <cell r="E1700" t="str">
            <v>New Thermal</v>
          </cell>
          <cell r="F1700" t="str">
            <v>West</v>
          </cell>
          <cell r="G1700" t="str">
            <v>Utility Solar+Storage - PV - Yakima</v>
          </cell>
          <cell r="H1700" t="str">
            <v/>
          </cell>
          <cell r="I1700" t="str">
            <v/>
          </cell>
          <cell r="J1700" t="str">
            <v>Solar+Storage</v>
          </cell>
          <cell r="K1700" t="str">
            <v>Renewable - Utility Solar+Storage</v>
          </cell>
          <cell r="L1700" t="str">
            <v/>
          </cell>
          <cell r="M1700" t="str">
            <v>Solar+Storage</v>
          </cell>
          <cell r="N1700" t="str">
            <v>Solar+Storage</v>
          </cell>
          <cell r="O1700" t="str">
            <v/>
          </cell>
          <cell r="P1700" t="str">
            <v>Other Renewables</v>
          </cell>
          <cell r="Q1700" t="str">
            <v>Solar+Storage</v>
          </cell>
          <cell r="R1700" t="str">
            <v>Other Renewables</v>
          </cell>
          <cell r="S1700" t="str">
            <v>Solar+Storage</v>
          </cell>
          <cell r="T1700" t="str">
            <v>Utility Solar+Storage - PV - Yakima</v>
          </cell>
          <cell r="U1700" t="str">
            <v>Solar+Storage</v>
          </cell>
          <cell r="V1700" t="str">
            <v>WA</v>
          </cell>
          <cell r="W1700" t="str">
            <v>Yes</v>
          </cell>
        </row>
        <row r="1701">
          <cell r="A1701">
            <v>1296165</v>
          </cell>
          <cell r="B1701" t="str">
            <v>H3.YK2_PV</v>
          </cell>
          <cell r="C1701" t="str">
            <v>H3.YK2_PV</v>
          </cell>
          <cell r="D1701" t="str">
            <v>H3 YK2_PV</v>
          </cell>
          <cell r="E1701" t="str">
            <v>New Thermal</v>
          </cell>
          <cell r="F1701" t="str">
            <v>West</v>
          </cell>
          <cell r="G1701" t="str">
            <v>Utility Solar - PV - Yakima</v>
          </cell>
          <cell r="H1701"/>
          <cell r="I1701"/>
          <cell r="J1701" t="str">
            <v>Solar</v>
          </cell>
          <cell r="K1701" t="str">
            <v>Renewable - Utility Solar</v>
          </cell>
          <cell r="L1701" t="str">
            <v/>
          </cell>
          <cell r="M1701" t="str">
            <v>Solar</v>
          </cell>
          <cell r="N1701" t="str">
            <v>Solar</v>
          </cell>
          <cell r="O1701">
            <v>0</v>
          </cell>
          <cell r="P1701" t="str">
            <v>Other Renewables</v>
          </cell>
          <cell r="Q1701" t="str">
            <v>Solar</v>
          </cell>
          <cell r="R1701" t="str">
            <v>Other Renewables</v>
          </cell>
          <cell r="S1701" t="str">
            <v>Solar</v>
          </cell>
          <cell r="T1701" t="str">
            <v>Utility Solar - PV - Yakima</v>
          </cell>
          <cell r="U1701" t="str">
            <v>Solar</v>
          </cell>
          <cell r="V1701" t="str">
            <v>WA</v>
          </cell>
          <cell r="W1701" t="str">
            <v>Yes</v>
          </cell>
        </row>
        <row r="1702">
          <cell r="A1702">
            <v>1296209</v>
          </cell>
          <cell r="B1702" t="str">
            <v>H3.YK2_PVS</v>
          </cell>
          <cell r="C1702" t="str">
            <v>H3.YK2_PVS</v>
          </cell>
          <cell r="D1702" t="str">
            <v>H3 YK2_PVS</v>
          </cell>
          <cell r="E1702" t="str">
            <v>New Thermal</v>
          </cell>
          <cell r="F1702" t="str">
            <v>West</v>
          </cell>
          <cell r="G1702" t="str">
            <v>Utility Solar+Storage - PV - Yakima</v>
          </cell>
          <cell r="H1702" t="str">
            <v/>
          </cell>
          <cell r="I1702" t="str">
            <v/>
          </cell>
          <cell r="J1702" t="str">
            <v>Solar+Storage</v>
          </cell>
          <cell r="K1702" t="str">
            <v>Renewable - Utility Solar+Storage</v>
          </cell>
          <cell r="L1702" t="str">
            <v/>
          </cell>
          <cell r="M1702" t="str">
            <v>Solar+Storage</v>
          </cell>
          <cell r="N1702" t="str">
            <v>Solar+Storage</v>
          </cell>
          <cell r="O1702" t="str">
            <v/>
          </cell>
          <cell r="P1702" t="str">
            <v>Other Renewables</v>
          </cell>
          <cell r="Q1702" t="str">
            <v>Solar+Storage</v>
          </cell>
          <cell r="R1702" t="str">
            <v>Other Renewables</v>
          </cell>
          <cell r="S1702" t="str">
            <v>Solar+Storage</v>
          </cell>
          <cell r="T1702" t="str">
            <v>Utility Solar+Storage - PV - Yakima</v>
          </cell>
          <cell r="U1702" t="str">
            <v>Solar+Storage</v>
          </cell>
          <cell r="V1702" t="str">
            <v>WA</v>
          </cell>
          <cell r="W1702" t="str">
            <v>Yes</v>
          </cell>
        </row>
        <row r="1703">
          <cell r="A1703">
            <v>1296166</v>
          </cell>
          <cell r="B1703" t="str">
            <v>H3.YK3_PV</v>
          </cell>
          <cell r="C1703" t="str">
            <v>H3.YK3_PV</v>
          </cell>
          <cell r="D1703" t="str">
            <v>H3 YK3_PV</v>
          </cell>
          <cell r="E1703" t="str">
            <v>New Thermal</v>
          </cell>
          <cell r="F1703" t="str">
            <v>West</v>
          </cell>
          <cell r="G1703" t="str">
            <v>Utility Solar - PV - Yakima</v>
          </cell>
          <cell r="H1703"/>
          <cell r="I1703"/>
          <cell r="J1703" t="str">
            <v>Solar</v>
          </cell>
          <cell r="K1703" t="str">
            <v>Renewable - Utility Solar</v>
          </cell>
          <cell r="L1703" t="str">
            <v/>
          </cell>
          <cell r="M1703" t="str">
            <v>Solar</v>
          </cell>
          <cell r="N1703" t="str">
            <v>Solar</v>
          </cell>
          <cell r="O1703">
            <v>0</v>
          </cell>
          <cell r="P1703" t="str">
            <v>Other Renewables</v>
          </cell>
          <cell r="Q1703" t="str">
            <v>Solar</v>
          </cell>
          <cell r="R1703" t="str">
            <v>Other Renewables</v>
          </cell>
          <cell r="S1703" t="str">
            <v>Solar</v>
          </cell>
          <cell r="T1703" t="str">
            <v>Utility Solar - PV - Yakima</v>
          </cell>
          <cell r="U1703" t="str">
            <v>Solar</v>
          </cell>
          <cell r="V1703" t="str">
            <v>WA</v>
          </cell>
          <cell r="W1703" t="str">
            <v>Yes</v>
          </cell>
        </row>
        <row r="1704">
          <cell r="A1704">
            <v>1296210</v>
          </cell>
          <cell r="B1704" t="str">
            <v>H3.YK3_PVS</v>
          </cell>
          <cell r="C1704" t="str">
            <v>H3.YK3_PVS</v>
          </cell>
          <cell r="D1704" t="str">
            <v>H3 YK3_PVS</v>
          </cell>
          <cell r="E1704" t="str">
            <v>New Thermal</v>
          </cell>
          <cell r="F1704" t="str">
            <v>West</v>
          </cell>
          <cell r="G1704" t="str">
            <v>Utility Solar+Storage - PV - Yakima</v>
          </cell>
          <cell r="H1704" t="str">
            <v/>
          </cell>
          <cell r="I1704" t="str">
            <v/>
          </cell>
          <cell r="J1704" t="str">
            <v>Solar+Storage</v>
          </cell>
          <cell r="K1704" t="str">
            <v>Renewable - Utility Solar+Storage</v>
          </cell>
          <cell r="L1704" t="str">
            <v/>
          </cell>
          <cell r="M1704" t="str">
            <v>Solar+Storage</v>
          </cell>
          <cell r="N1704" t="str">
            <v>Solar+Storage</v>
          </cell>
          <cell r="O1704" t="str">
            <v/>
          </cell>
          <cell r="P1704" t="str">
            <v>Other Renewables</v>
          </cell>
          <cell r="Q1704" t="str">
            <v>Solar+Storage</v>
          </cell>
          <cell r="R1704" t="str">
            <v>Other Renewables</v>
          </cell>
          <cell r="S1704" t="str">
            <v>Solar+Storage</v>
          </cell>
          <cell r="T1704" t="str">
            <v>Utility Solar+Storage - PV - Yakima</v>
          </cell>
          <cell r="U1704" t="str">
            <v>Solar+Storage</v>
          </cell>
          <cell r="V1704" t="str">
            <v>WA</v>
          </cell>
          <cell r="W1704" t="str">
            <v>Yes</v>
          </cell>
        </row>
        <row r="1705">
          <cell r="A1705">
            <v>1296167</v>
          </cell>
          <cell r="B1705" t="str">
            <v>H3.YK4_PV</v>
          </cell>
          <cell r="C1705" t="str">
            <v>H3.YK4_PV</v>
          </cell>
          <cell r="D1705" t="str">
            <v>H3 YK4_PV</v>
          </cell>
          <cell r="E1705" t="str">
            <v>New Thermal</v>
          </cell>
          <cell r="F1705" t="str">
            <v>West</v>
          </cell>
          <cell r="G1705" t="str">
            <v>Utility Solar - PV - Yakima</v>
          </cell>
          <cell r="H1705"/>
          <cell r="I1705"/>
          <cell r="J1705" t="str">
            <v>Solar</v>
          </cell>
          <cell r="K1705" t="str">
            <v>Renewable - Utility Solar</v>
          </cell>
          <cell r="L1705" t="str">
            <v/>
          </cell>
          <cell r="M1705" t="str">
            <v>Solar</v>
          </cell>
          <cell r="N1705" t="str">
            <v>Solar</v>
          </cell>
          <cell r="O1705">
            <v>0</v>
          </cell>
          <cell r="P1705" t="str">
            <v>Other Renewables</v>
          </cell>
          <cell r="Q1705" t="str">
            <v>Solar</v>
          </cell>
          <cell r="R1705" t="str">
            <v>Other Renewables</v>
          </cell>
          <cell r="S1705" t="str">
            <v>Solar</v>
          </cell>
          <cell r="T1705" t="str">
            <v>Utility Solar - PV - Yakima</v>
          </cell>
          <cell r="U1705" t="str">
            <v>Solar</v>
          </cell>
          <cell r="V1705" t="str">
            <v>WA</v>
          </cell>
          <cell r="W1705" t="str">
            <v>Yes</v>
          </cell>
        </row>
        <row r="1706">
          <cell r="A1706">
            <v>1296211</v>
          </cell>
          <cell r="B1706" t="str">
            <v>H3.YK4_PVS</v>
          </cell>
          <cell r="C1706" t="str">
            <v>H3.YK4_PVS</v>
          </cell>
          <cell r="D1706" t="str">
            <v>H3 YK4_PVS</v>
          </cell>
          <cell r="E1706" t="str">
            <v>New Thermal</v>
          </cell>
          <cell r="F1706" t="str">
            <v>West</v>
          </cell>
          <cell r="G1706" t="str">
            <v>Utility Solar+Storage - PV - Yakima</v>
          </cell>
          <cell r="H1706" t="str">
            <v/>
          </cell>
          <cell r="I1706" t="str">
            <v/>
          </cell>
          <cell r="J1706" t="str">
            <v>Solar+Storage</v>
          </cell>
          <cell r="K1706" t="str">
            <v>Renewable - Utility Solar+Storage</v>
          </cell>
          <cell r="L1706" t="str">
            <v/>
          </cell>
          <cell r="M1706" t="str">
            <v>Solar+Storage</v>
          </cell>
          <cell r="N1706" t="str">
            <v>Solar+Storage</v>
          </cell>
          <cell r="O1706" t="str">
            <v/>
          </cell>
          <cell r="P1706" t="str">
            <v>Other Renewables</v>
          </cell>
          <cell r="Q1706" t="str">
            <v>Solar+Storage</v>
          </cell>
          <cell r="R1706" t="str">
            <v>Other Renewables</v>
          </cell>
          <cell r="S1706" t="str">
            <v>Solar+Storage</v>
          </cell>
          <cell r="T1706" t="str">
            <v>Utility Solar+Storage - PV - Yakima</v>
          </cell>
          <cell r="U1706" t="str">
            <v>Solar+Storage</v>
          </cell>
          <cell r="V1706" t="str">
            <v>WA</v>
          </cell>
          <cell r="W1706" t="str">
            <v>Yes</v>
          </cell>
        </row>
        <row r="1707">
          <cell r="A1707">
            <v>1296232</v>
          </cell>
          <cell r="B1707" t="str">
            <v>H4.US1_WD</v>
          </cell>
          <cell r="C1707" t="str">
            <v>H4.US1_WD</v>
          </cell>
          <cell r="D1707" t="str">
            <v>H4 US1_WD</v>
          </cell>
          <cell r="E1707" t="str">
            <v>New Thermal</v>
          </cell>
          <cell r="F1707" t="str">
            <v>East</v>
          </cell>
          <cell r="G1707" t="str">
            <v>Wind, UT</v>
          </cell>
          <cell r="H1707"/>
          <cell r="I1707"/>
          <cell r="J1707" t="str">
            <v>Wind</v>
          </cell>
          <cell r="K1707" t="str">
            <v>Renewable - Wind</v>
          </cell>
          <cell r="L1707" t="str">
            <v/>
          </cell>
          <cell r="M1707" t="str">
            <v>Wind</v>
          </cell>
          <cell r="N1707" t="str">
            <v>Wind</v>
          </cell>
          <cell r="O1707" t="str">
            <v/>
          </cell>
          <cell r="P1707" t="str">
            <v>Wind</v>
          </cell>
          <cell r="Q1707" t="str">
            <v>Wind</v>
          </cell>
          <cell r="R1707" t="str">
            <v>Wind</v>
          </cell>
          <cell r="S1707" t="str">
            <v>Wind</v>
          </cell>
          <cell r="T1707" t="str">
            <v>Wind, UT</v>
          </cell>
          <cell r="U1707" t="str">
            <v>Wind</v>
          </cell>
          <cell r="V1707" t="str">
            <v>UT</v>
          </cell>
          <cell r="W1707" t="str">
            <v>Yes</v>
          </cell>
        </row>
        <row r="1708">
          <cell r="A1708">
            <v>1296244</v>
          </cell>
          <cell r="B1708" t="str">
            <v>H4.US1_WD_CP</v>
          </cell>
          <cell r="C1708" t="str">
            <v>H4.US1_WD_CP</v>
          </cell>
          <cell r="D1708" t="str">
            <v>H4 US1_WD_CP</v>
          </cell>
          <cell r="E1708" t="str">
            <v>New Thermal</v>
          </cell>
          <cell r="F1708" t="str">
            <v>East</v>
          </cell>
          <cell r="G1708" t="str">
            <v>Wind, UT</v>
          </cell>
          <cell r="H1708"/>
          <cell r="I1708"/>
          <cell r="J1708" t="str">
            <v>Wind</v>
          </cell>
          <cell r="K1708" t="str">
            <v>Renewable - Wind</v>
          </cell>
          <cell r="L1708" t="str">
            <v/>
          </cell>
          <cell r="M1708" t="str">
            <v>Wind</v>
          </cell>
          <cell r="N1708" t="str">
            <v>Wind</v>
          </cell>
          <cell r="O1708" t="str">
            <v/>
          </cell>
          <cell r="P1708" t="str">
            <v>Wind</v>
          </cell>
          <cell r="Q1708" t="str">
            <v>Wind</v>
          </cell>
          <cell r="R1708" t="str">
            <v>Wind</v>
          </cell>
          <cell r="S1708" t="str">
            <v>Wind</v>
          </cell>
          <cell r="T1708" t="str">
            <v>Wind, UT</v>
          </cell>
          <cell r="U1708" t="str">
            <v>Wind</v>
          </cell>
          <cell r="V1708" t="str">
            <v>UT</v>
          </cell>
          <cell r="W1708" t="str">
            <v>Yes</v>
          </cell>
        </row>
        <row r="1709">
          <cell r="A1709">
            <v>1296241</v>
          </cell>
          <cell r="B1709" t="str">
            <v>H4.US2_WD</v>
          </cell>
          <cell r="C1709" t="str">
            <v>H4.US2_WD</v>
          </cell>
          <cell r="D1709" t="str">
            <v>H4 US2_WD</v>
          </cell>
          <cell r="E1709" t="str">
            <v>New Thermal</v>
          </cell>
          <cell r="F1709" t="str">
            <v>East</v>
          </cell>
          <cell r="G1709" t="str">
            <v>Wind, UT</v>
          </cell>
          <cell r="H1709"/>
          <cell r="I1709"/>
          <cell r="J1709" t="str">
            <v>Wind</v>
          </cell>
          <cell r="K1709" t="str">
            <v>Renewable - Wind</v>
          </cell>
          <cell r="L1709" t="str">
            <v/>
          </cell>
          <cell r="M1709" t="str">
            <v>Wind</v>
          </cell>
          <cell r="N1709" t="str">
            <v>Wind</v>
          </cell>
          <cell r="O1709" t="str">
            <v/>
          </cell>
          <cell r="P1709" t="str">
            <v>Wind</v>
          </cell>
          <cell r="Q1709" t="str">
            <v>Wind</v>
          </cell>
          <cell r="R1709" t="str">
            <v>Wind</v>
          </cell>
          <cell r="S1709" t="str">
            <v>Wind</v>
          </cell>
          <cell r="T1709" t="str">
            <v>Wind, UT</v>
          </cell>
          <cell r="U1709" t="str">
            <v>Wind</v>
          </cell>
          <cell r="V1709" t="str">
            <v>UT</v>
          </cell>
          <cell r="W1709" t="str">
            <v>Yes</v>
          </cell>
        </row>
        <row r="1710">
          <cell r="A1710">
            <v>1296245</v>
          </cell>
          <cell r="B1710" t="str">
            <v>H4.US2_WD_CP</v>
          </cell>
          <cell r="C1710" t="str">
            <v>H4.US2_WD_CP</v>
          </cell>
          <cell r="D1710" t="str">
            <v>H4 US2_WD_CP</v>
          </cell>
          <cell r="E1710" t="str">
            <v>New Thermal</v>
          </cell>
          <cell r="F1710" t="str">
            <v>East</v>
          </cell>
          <cell r="G1710" t="str">
            <v>Wind, UT</v>
          </cell>
          <cell r="H1710"/>
          <cell r="I1710"/>
          <cell r="J1710" t="str">
            <v>Wind</v>
          </cell>
          <cell r="K1710" t="str">
            <v>Renewable - Wind</v>
          </cell>
          <cell r="L1710" t="str">
            <v/>
          </cell>
          <cell r="M1710" t="str">
            <v>Wind</v>
          </cell>
          <cell r="N1710" t="str">
            <v>Wind</v>
          </cell>
          <cell r="O1710" t="str">
            <v/>
          </cell>
          <cell r="P1710" t="str">
            <v>Wind</v>
          </cell>
          <cell r="Q1710" t="str">
            <v>Wind</v>
          </cell>
          <cell r="R1710" t="str">
            <v>Wind</v>
          </cell>
          <cell r="S1710" t="str">
            <v>Wind</v>
          </cell>
          <cell r="T1710" t="str">
            <v>Wind, UT</v>
          </cell>
          <cell r="U1710" t="str">
            <v>Wind</v>
          </cell>
          <cell r="V1710" t="str">
            <v>UT</v>
          </cell>
          <cell r="W1710" t="str">
            <v>Yes</v>
          </cell>
        </row>
        <row r="1711">
          <cell r="A1711">
            <v>1296242</v>
          </cell>
          <cell r="B1711" t="str">
            <v>H4.US3_WD</v>
          </cell>
          <cell r="C1711" t="str">
            <v>H4.US3_WD</v>
          </cell>
          <cell r="D1711" t="str">
            <v>H4 US3_WD</v>
          </cell>
          <cell r="E1711" t="str">
            <v>New Thermal</v>
          </cell>
          <cell r="F1711" t="str">
            <v>East</v>
          </cell>
          <cell r="G1711" t="str">
            <v>Wind, UT</v>
          </cell>
          <cell r="H1711"/>
          <cell r="I1711"/>
          <cell r="J1711" t="str">
            <v>Wind</v>
          </cell>
          <cell r="K1711" t="str">
            <v>Renewable - Wind</v>
          </cell>
          <cell r="L1711" t="str">
            <v/>
          </cell>
          <cell r="M1711" t="str">
            <v>Wind</v>
          </cell>
          <cell r="N1711" t="str">
            <v>Wind</v>
          </cell>
          <cell r="O1711" t="str">
            <v/>
          </cell>
          <cell r="P1711" t="str">
            <v>Wind</v>
          </cell>
          <cell r="Q1711" t="str">
            <v>Wind</v>
          </cell>
          <cell r="R1711" t="str">
            <v>Wind</v>
          </cell>
          <cell r="S1711" t="str">
            <v>Wind</v>
          </cell>
          <cell r="T1711" t="str">
            <v>Wind, UT</v>
          </cell>
          <cell r="U1711" t="str">
            <v>Wind</v>
          </cell>
          <cell r="V1711" t="str">
            <v>UT</v>
          </cell>
          <cell r="W1711" t="str">
            <v>Yes</v>
          </cell>
        </row>
        <row r="1712">
          <cell r="A1712">
            <v>1296246</v>
          </cell>
          <cell r="B1712" t="str">
            <v>H4.US3_WD_CP</v>
          </cell>
          <cell r="C1712" t="str">
            <v>H4.US3_WD_CP</v>
          </cell>
          <cell r="D1712" t="str">
            <v>H4 US3_WD_CP</v>
          </cell>
          <cell r="E1712" t="str">
            <v>New Thermal</v>
          </cell>
          <cell r="F1712" t="str">
            <v>East</v>
          </cell>
          <cell r="G1712" t="str">
            <v>Wind, UT</v>
          </cell>
          <cell r="H1712"/>
          <cell r="I1712"/>
          <cell r="J1712" t="str">
            <v>Wind</v>
          </cell>
          <cell r="K1712" t="str">
            <v>Renewable - Wind</v>
          </cell>
          <cell r="L1712" t="str">
            <v/>
          </cell>
          <cell r="M1712" t="str">
            <v>Wind</v>
          </cell>
          <cell r="N1712" t="str">
            <v>Wind</v>
          </cell>
          <cell r="O1712" t="str">
            <v/>
          </cell>
          <cell r="P1712" t="str">
            <v>Wind</v>
          </cell>
          <cell r="Q1712" t="str">
            <v>Wind</v>
          </cell>
          <cell r="R1712" t="str">
            <v>Wind</v>
          </cell>
          <cell r="S1712" t="str">
            <v>Wind</v>
          </cell>
          <cell r="T1712" t="str">
            <v>Wind, UT</v>
          </cell>
          <cell r="U1712" t="str">
            <v>Wind</v>
          </cell>
          <cell r="V1712" t="str">
            <v>UT</v>
          </cell>
          <cell r="W1712" t="str">
            <v>Yes</v>
          </cell>
        </row>
        <row r="1713">
          <cell r="A1713">
            <v>1296243</v>
          </cell>
          <cell r="B1713" t="str">
            <v>H4.US4_WD</v>
          </cell>
          <cell r="C1713" t="str">
            <v>H4.US4_WD</v>
          </cell>
          <cell r="D1713" t="str">
            <v>H4 US4_WD</v>
          </cell>
          <cell r="E1713" t="str">
            <v>New Thermal</v>
          </cell>
          <cell r="F1713" t="str">
            <v>East</v>
          </cell>
          <cell r="G1713" t="str">
            <v>Wind, UT</v>
          </cell>
          <cell r="H1713"/>
          <cell r="I1713"/>
          <cell r="J1713" t="str">
            <v>Wind</v>
          </cell>
          <cell r="K1713" t="str">
            <v>Renewable - Wind</v>
          </cell>
          <cell r="L1713" t="str">
            <v/>
          </cell>
          <cell r="M1713" t="str">
            <v>Wind</v>
          </cell>
          <cell r="N1713" t="str">
            <v>Wind</v>
          </cell>
          <cell r="O1713" t="str">
            <v/>
          </cell>
          <cell r="P1713" t="str">
            <v>Wind</v>
          </cell>
          <cell r="Q1713" t="str">
            <v>Wind</v>
          </cell>
          <cell r="R1713" t="str">
            <v>Wind</v>
          </cell>
          <cell r="S1713" t="str">
            <v>Wind</v>
          </cell>
          <cell r="T1713" t="str">
            <v>Wind, UT</v>
          </cell>
          <cell r="U1713" t="str">
            <v>Wind</v>
          </cell>
          <cell r="V1713" t="str">
            <v>UT</v>
          </cell>
          <cell r="W1713" t="str">
            <v>Yes</v>
          </cell>
        </row>
        <row r="1714">
          <cell r="A1714">
            <v>1296247</v>
          </cell>
          <cell r="B1714" t="str">
            <v>H4.US4_WD_CP</v>
          </cell>
          <cell r="C1714" t="str">
            <v>H4.US4_WD_CP</v>
          </cell>
          <cell r="D1714" t="str">
            <v>H4 US4_WD_CP</v>
          </cell>
          <cell r="E1714" t="str">
            <v>New Thermal</v>
          </cell>
          <cell r="F1714" t="str">
            <v>East</v>
          </cell>
          <cell r="G1714" t="str">
            <v>Wind, UT</v>
          </cell>
          <cell r="H1714"/>
          <cell r="I1714"/>
          <cell r="J1714" t="str">
            <v>Wind</v>
          </cell>
          <cell r="K1714" t="str">
            <v>Renewable - Wind</v>
          </cell>
          <cell r="L1714" t="str">
            <v/>
          </cell>
          <cell r="M1714" t="str">
            <v>Wind</v>
          </cell>
          <cell r="N1714" t="str">
            <v>Wind</v>
          </cell>
          <cell r="O1714" t="str">
            <v/>
          </cell>
          <cell r="P1714" t="str">
            <v>Wind</v>
          </cell>
          <cell r="Q1714" t="str">
            <v>Wind</v>
          </cell>
          <cell r="R1714" t="str">
            <v>Wind</v>
          </cell>
          <cell r="S1714" t="str">
            <v>Wind</v>
          </cell>
          <cell r="T1714" t="str">
            <v>Wind, UT</v>
          </cell>
          <cell r="U1714" t="str">
            <v>Wind</v>
          </cell>
          <cell r="V1714" t="str">
            <v>UT</v>
          </cell>
          <cell r="W1714" t="str">
            <v>Yes</v>
          </cell>
        </row>
        <row r="1715">
          <cell r="A1715">
            <v>1296014</v>
          </cell>
          <cell r="B1715" t="str">
            <v>L_.AE1_WD</v>
          </cell>
          <cell r="C1715" t="str">
            <v>L_.AE1_WD</v>
          </cell>
          <cell r="D1715" t="str">
            <v>L_ AE1_WD</v>
          </cell>
          <cell r="E1715" t="str">
            <v>New Thermal</v>
          </cell>
          <cell r="F1715" t="str">
            <v>East</v>
          </cell>
          <cell r="G1715" t="str">
            <v>Wind, WYAE</v>
          </cell>
          <cell r="H1715" t="str">
            <v/>
          </cell>
          <cell r="I1715" t="str">
            <v/>
          </cell>
          <cell r="J1715" t="str">
            <v>Wind</v>
          </cell>
          <cell r="K1715" t="str">
            <v>Renewable - Wind</v>
          </cell>
          <cell r="L1715" t="str">
            <v/>
          </cell>
          <cell r="M1715" t="str">
            <v>Wind</v>
          </cell>
          <cell r="N1715" t="str">
            <v>Wind</v>
          </cell>
          <cell r="O1715" t="str">
            <v/>
          </cell>
          <cell r="P1715" t="str">
            <v>Wind</v>
          </cell>
          <cell r="Q1715" t="str">
            <v>Wind</v>
          </cell>
          <cell r="R1715" t="str">
            <v>Wind</v>
          </cell>
          <cell r="S1715" t="str">
            <v>Wind</v>
          </cell>
          <cell r="T1715" t="str">
            <v>Wind, WYAE</v>
          </cell>
          <cell r="U1715" t="str">
            <v>Wind</v>
          </cell>
          <cell r="V1715" t="str">
            <v>WY</v>
          </cell>
          <cell r="W1715" t="str">
            <v>Yes</v>
          </cell>
        </row>
        <row r="1716">
          <cell r="A1716">
            <v>1296121</v>
          </cell>
          <cell r="B1716" t="str">
            <v>L_.GO1_PV</v>
          </cell>
          <cell r="C1716" t="str">
            <v>L_.GO1_PV</v>
          </cell>
          <cell r="D1716" t="str">
            <v>L_ GO1_PV</v>
          </cell>
          <cell r="E1716" t="str">
            <v>New Thermal</v>
          </cell>
          <cell r="F1716" t="str">
            <v>East</v>
          </cell>
          <cell r="G1716" t="str">
            <v>Utility Solar - PV - GO</v>
          </cell>
          <cell r="H1716" t="str">
            <v/>
          </cell>
          <cell r="I1716" t="str">
            <v/>
          </cell>
          <cell r="J1716" t="str">
            <v>Solar</v>
          </cell>
          <cell r="K1716" t="str">
            <v>Renewable - Utility Solar</v>
          </cell>
          <cell r="L1716" t="str">
            <v/>
          </cell>
          <cell r="M1716" t="str">
            <v>Solar</v>
          </cell>
          <cell r="N1716" t="str">
            <v>Solar</v>
          </cell>
          <cell r="O1716" t="str">
            <v/>
          </cell>
          <cell r="P1716" t="str">
            <v>Other Renewables</v>
          </cell>
          <cell r="Q1716" t="str">
            <v>Solar</v>
          </cell>
          <cell r="R1716" t="str">
            <v>Other Renewables</v>
          </cell>
          <cell r="S1716" t="str">
            <v>Solar</v>
          </cell>
          <cell r="T1716" t="str">
            <v>Utility Solar - PV - GO</v>
          </cell>
          <cell r="U1716" t="str">
            <v>Solar</v>
          </cell>
          <cell r="V1716" t="str">
            <v>ID</v>
          </cell>
          <cell r="W1716" t="str">
            <v>Yes</v>
          </cell>
        </row>
        <row r="1717">
          <cell r="A1717">
            <v>1296015</v>
          </cell>
          <cell r="B1717" t="str">
            <v>L_.GO1_WD</v>
          </cell>
          <cell r="C1717" t="str">
            <v>L_.GO1_WD</v>
          </cell>
          <cell r="D1717" t="str">
            <v>L_ GO1_WD</v>
          </cell>
          <cell r="E1717" t="str">
            <v>New Thermal</v>
          </cell>
          <cell r="F1717" t="str">
            <v>East</v>
          </cell>
          <cell r="G1717" t="str">
            <v>Wind, GO</v>
          </cell>
          <cell r="H1717" t="str">
            <v/>
          </cell>
          <cell r="I1717" t="str">
            <v/>
          </cell>
          <cell r="J1717" t="str">
            <v>Wind</v>
          </cell>
          <cell r="K1717" t="str">
            <v>Renewable - Wind</v>
          </cell>
          <cell r="L1717" t="str">
            <v/>
          </cell>
          <cell r="M1717" t="str">
            <v>Wind</v>
          </cell>
          <cell r="N1717" t="str">
            <v>Wind</v>
          </cell>
          <cell r="O1717" t="str">
            <v/>
          </cell>
          <cell r="P1717" t="str">
            <v>Wind</v>
          </cell>
          <cell r="Q1717" t="str">
            <v>Wind</v>
          </cell>
          <cell r="R1717" t="str">
            <v>Wind</v>
          </cell>
          <cell r="S1717" t="str">
            <v>Wind</v>
          </cell>
          <cell r="T1717" t="str">
            <v>Wind, GO</v>
          </cell>
          <cell r="U1717" t="str">
            <v>Wind</v>
          </cell>
          <cell r="V1717" t="str">
            <v>ID</v>
          </cell>
          <cell r="W1717" t="str">
            <v>Yes</v>
          </cell>
        </row>
        <row r="1718">
          <cell r="A1718">
            <v>1296112</v>
          </cell>
          <cell r="B1718" t="str">
            <v>L_.GO2_PV</v>
          </cell>
          <cell r="C1718" t="str">
            <v>L_.GO2_PV</v>
          </cell>
          <cell r="D1718" t="str">
            <v>L_ GO2_PV</v>
          </cell>
          <cell r="E1718" t="str">
            <v>New Thermal</v>
          </cell>
          <cell r="F1718" t="str">
            <v>East</v>
          </cell>
          <cell r="G1718" t="str">
            <v>Utility Solar - PV - GO</v>
          </cell>
          <cell r="H1718" t="str">
            <v/>
          </cell>
          <cell r="I1718" t="str">
            <v/>
          </cell>
          <cell r="J1718" t="str">
            <v>Solar</v>
          </cell>
          <cell r="K1718" t="str">
            <v>Renewable - Utility Solar</v>
          </cell>
          <cell r="L1718" t="str">
            <v/>
          </cell>
          <cell r="M1718" t="str">
            <v>Solar</v>
          </cell>
          <cell r="N1718" t="str">
            <v>Solar</v>
          </cell>
          <cell r="O1718" t="str">
            <v/>
          </cell>
          <cell r="P1718" t="str">
            <v>Other Renewables</v>
          </cell>
          <cell r="Q1718" t="str">
            <v>Solar</v>
          </cell>
          <cell r="R1718" t="str">
            <v>Other Renewables</v>
          </cell>
          <cell r="S1718" t="str">
            <v>Solar</v>
          </cell>
          <cell r="T1718" t="str">
            <v>Utility Solar - PV - GO</v>
          </cell>
          <cell r="U1718" t="str">
            <v>Solar</v>
          </cell>
          <cell r="V1718" t="str">
            <v>ID</v>
          </cell>
          <cell r="W1718" t="str">
            <v>Yes</v>
          </cell>
        </row>
        <row r="1719">
          <cell r="A1719">
            <v>1296016</v>
          </cell>
          <cell r="B1719" t="str">
            <v>L_.GO2_WD</v>
          </cell>
          <cell r="C1719" t="str">
            <v>L_.GO2_WD</v>
          </cell>
          <cell r="D1719" t="str">
            <v>L_ GO2_WD</v>
          </cell>
          <cell r="E1719" t="str">
            <v>New Thermal</v>
          </cell>
          <cell r="F1719" t="str">
            <v>East</v>
          </cell>
          <cell r="G1719" t="str">
            <v>Wind, GO</v>
          </cell>
          <cell r="H1719" t="str">
            <v/>
          </cell>
          <cell r="I1719" t="str">
            <v/>
          </cell>
          <cell r="J1719" t="str">
            <v>Wind</v>
          </cell>
          <cell r="K1719" t="str">
            <v>Renewable - Wind</v>
          </cell>
          <cell r="L1719" t="str">
            <v/>
          </cell>
          <cell r="M1719" t="str">
            <v>Wind</v>
          </cell>
          <cell r="N1719" t="str">
            <v>Wind</v>
          </cell>
          <cell r="O1719" t="str">
            <v/>
          </cell>
          <cell r="P1719" t="str">
            <v>Wind</v>
          </cell>
          <cell r="Q1719" t="str">
            <v>Wind</v>
          </cell>
          <cell r="R1719" t="str">
            <v>Wind</v>
          </cell>
          <cell r="S1719" t="str">
            <v>Wind</v>
          </cell>
          <cell r="T1719" t="str">
            <v>Wind, GO</v>
          </cell>
          <cell r="U1719" t="str">
            <v>Wind</v>
          </cell>
          <cell r="V1719" t="str">
            <v>ID</v>
          </cell>
          <cell r="W1719" t="str">
            <v>Yes</v>
          </cell>
        </row>
        <row r="1720">
          <cell r="A1720">
            <v>1296113</v>
          </cell>
          <cell r="B1720" t="str">
            <v>L_.SO1_PV</v>
          </cell>
          <cell r="C1720" t="str">
            <v>L_.SO1_PV</v>
          </cell>
          <cell r="D1720" t="str">
            <v>L_ SO1_PV</v>
          </cell>
          <cell r="E1720" t="str">
            <v>New Thermal</v>
          </cell>
          <cell r="F1720" t="str">
            <v>West</v>
          </cell>
          <cell r="G1720" t="str">
            <v>Utility Solar - PV - S-Oregon</v>
          </cell>
          <cell r="H1720"/>
          <cell r="I1720"/>
          <cell r="J1720" t="str">
            <v>Solar</v>
          </cell>
          <cell r="K1720" t="str">
            <v>Renewable - Utility Solar</v>
          </cell>
          <cell r="L1720" t="str">
            <v/>
          </cell>
          <cell r="M1720" t="str">
            <v>Solar</v>
          </cell>
          <cell r="N1720" t="str">
            <v>Solar</v>
          </cell>
          <cell r="O1720">
            <v>0</v>
          </cell>
          <cell r="P1720" t="str">
            <v>Other Renewables</v>
          </cell>
          <cell r="Q1720" t="str">
            <v>Solar</v>
          </cell>
          <cell r="R1720" t="str">
            <v>Other Renewables</v>
          </cell>
          <cell r="S1720" t="str">
            <v>Solar</v>
          </cell>
          <cell r="T1720" t="str">
            <v>Utility Solar - PV - S-Oregon</v>
          </cell>
          <cell r="U1720" t="str">
            <v>Solar</v>
          </cell>
          <cell r="V1720" t="str">
            <v>OR</v>
          </cell>
          <cell r="W1720" t="str">
            <v>Yes</v>
          </cell>
        </row>
        <row r="1721">
          <cell r="A1721">
            <v>1296017</v>
          </cell>
          <cell r="B1721" t="str">
            <v>L_.SO1_WD</v>
          </cell>
          <cell r="C1721" t="str">
            <v>L_.SO1_WD</v>
          </cell>
          <cell r="D1721" t="str">
            <v>L_ SO1_WD</v>
          </cell>
          <cell r="E1721" t="str">
            <v>New Thermal</v>
          </cell>
          <cell r="F1721" t="str">
            <v>West</v>
          </cell>
          <cell r="G1721" t="str">
            <v>Wind, SO</v>
          </cell>
          <cell r="H1721"/>
          <cell r="I1721"/>
          <cell r="J1721" t="str">
            <v>Wind</v>
          </cell>
          <cell r="K1721" t="str">
            <v>Renewable - Wind</v>
          </cell>
          <cell r="L1721" t="str">
            <v/>
          </cell>
          <cell r="M1721" t="str">
            <v>Wind</v>
          </cell>
          <cell r="N1721" t="str">
            <v>Wind</v>
          </cell>
          <cell r="O1721" t="str">
            <v/>
          </cell>
          <cell r="P1721" t="str">
            <v>Wind</v>
          </cell>
          <cell r="Q1721" t="str">
            <v>Wind</v>
          </cell>
          <cell r="R1721" t="str">
            <v>Wind</v>
          </cell>
          <cell r="S1721" t="str">
            <v>Wind</v>
          </cell>
          <cell r="T1721" t="str">
            <v>Wind, SO</v>
          </cell>
          <cell r="U1721" t="str">
            <v>Wind</v>
          </cell>
          <cell r="V1721" t="str">
            <v>OR</v>
          </cell>
          <cell r="W1721" t="str">
            <v>Yes</v>
          </cell>
        </row>
        <row r="1722">
          <cell r="A1722">
            <v>1296114</v>
          </cell>
          <cell r="B1722" t="str">
            <v>L_.SO2_PV</v>
          </cell>
          <cell r="C1722" t="str">
            <v>L_.SO2_PV</v>
          </cell>
          <cell r="D1722" t="str">
            <v>L_ SO2_PV</v>
          </cell>
          <cell r="E1722" t="str">
            <v>New Thermal</v>
          </cell>
          <cell r="F1722" t="str">
            <v>West</v>
          </cell>
          <cell r="G1722" t="str">
            <v>Utility Solar - PV - S-Oregon</v>
          </cell>
          <cell r="H1722"/>
          <cell r="I1722"/>
          <cell r="J1722" t="str">
            <v>Solar</v>
          </cell>
          <cell r="K1722" t="str">
            <v>Renewable - Utility Solar</v>
          </cell>
          <cell r="L1722" t="str">
            <v/>
          </cell>
          <cell r="M1722" t="str">
            <v>Solar</v>
          </cell>
          <cell r="N1722" t="str">
            <v>Solar</v>
          </cell>
          <cell r="O1722">
            <v>0</v>
          </cell>
          <cell r="P1722" t="str">
            <v>Other Renewables</v>
          </cell>
          <cell r="Q1722" t="str">
            <v>Solar</v>
          </cell>
          <cell r="R1722" t="str">
            <v>Other Renewables</v>
          </cell>
          <cell r="S1722" t="str">
            <v>Solar</v>
          </cell>
          <cell r="T1722" t="str">
            <v>Utility Solar - PV - S-Oregon</v>
          </cell>
          <cell r="U1722" t="str">
            <v>Solar</v>
          </cell>
          <cell r="V1722" t="str">
            <v>OR</v>
          </cell>
          <cell r="W1722" t="str">
            <v>Yes</v>
          </cell>
        </row>
        <row r="1723">
          <cell r="A1723">
            <v>1296018</v>
          </cell>
          <cell r="B1723" t="str">
            <v>L_.SO2_WD</v>
          </cell>
          <cell r="C1723" t="str">
            <v>L_.SO2_WD</v>
          </cell>
          <cell r="D1723" t="str">
            <v>L_ SO2_WD</v>
          </cell>
          <cell r="E1723" t="str">
            <v>New Thermal</v>
          </cell>
          <cell r="F1723" t="str">
            <v>West</v>
          </cell>
          <cell r="G1723" t="str">
            <v>Wind, SO</v>
          </cell>
          <cell r="H1723"/>
          <cell r="I1723"/>
          <cell r="J1723" t="str">
            <v>Wind</v>
          </cell>
          <cell r="K1723" t="str">
            <v>Renewable - Wind</v>
          </cell>
          <cell r="L1723" t="str">
            <v/>
          </cell>
          <cell r="M1723" t="str">
            <v>Wind</v>
          </cell>
          <cell r="N1723" t="str">
            <v>Wind</v>
          </cell>
          <cell r="O1723" t="str">
            <v/>
          </cell>
          <cell r="P1723" t="str">
            <v>Wind</v>
          </cell>
          <cell r="Q1723" t="str">
            <v>Wind</v>
          </cell>
          <cell r="R1723" t="str">
            <v>Wind</v>
          </cell>
          <cell r="S1723" t="str">
            <v>Wind</v>
          </cell>
          <cell r="T1723" t="str">
            <v>Wind, SO</v>
          </cell>
          <cell r="U1723" t="str">
            <v>Wind</v>
          </cell>
          <cell r="V1723" t="str">
            <v>OR</v>
          </cell>
          <cell r="W1723" t="str">
            <v>Yes</v>
          </cell>
        </row>
        <row r="1724">
          <cell r="A1724">
            <v>1296115</v>
          </cell>
          <cell r="B1724" t="str">
            <v>L_.SO3_PV</v>
          </cell>
          <cell r="C1724" t="str">
            <v>L_.SO3_PV</v>
          </cell>
          <cell r="D1724" t="str">
            <v>L_ SO3_PV</v>
          </cell>
          <cell r="E1724" t="str">
            <v>New Thermal</v>
          </cell>
          <cell r="F1724" t="str">
            <v>West</v>
          </cell>
          <cell r="G1724" t="str">
            <v>Utility Solar - PV - S-Oregon</v>
          </cell>
          <cell r="H1724"/>
          <cell r="I1724"/>
          <cell r="J1724" t="str">
            <v>Solar</v>
          </cell>
          <cell r="K1724" t="str">
            <v>Renewable - Utility Solar</v>
          </cell>
          <cell r="L1724" t="str">
            <v/>
          </cell>
          <cell r="M1724" t="str">
            <v>Solar</v>
          </cell>
          <cell r="N1724" t="str">
            <v>Solar</v>
          </cell>
          <cell r="O1724">
            <v>0</v>
          </cell>
          <cell r="P1724" t="str">
            <v>Other Renewables</v>
          </cell>
          <cell r="Q1724" t="str">
            <v>Solar</v>
          </cell>
          <cell r="R1724" t="str">
            <v>Other Renewables</v>
          </cell>
          <cell r="S1724" t="str">
            <v>Solar</v>
          </cell>
          <cell r="T1724" t="str">
            <v>Utility Solar - PV - S-Oregon</v>
          </cell>
          <cell r="U1724" t="str">
            <v>Solar</v>
          </cell>
          <cell r="V1724" t="str">
            <v>OR</v>
          </cell>
          <cell r="W1724" t="str">
            <v>Yes</v>
          </cell>
        </row>
        <row r="1725">
          <cell r="A1725">
            <v>1296019</v>
          </cell>
          <cell r="B1725" t="str">
            <v>L_.SO3_WD</v>
          </cell>
          <cell r="C1725" t="str">
            <v>L_.SO3_WD</v>
          </cell>
          <cell r="D1725" t="str">
            <v>L_ SO3_WD</v>
          </cell>
          <cell r="E1725" t="str">
            <v>New Thermal</v>
          </cell>
          <cell r="F1725" t="str">
            <v>West</v>
          </cell>
          <cell r="G1725" t="str">
            <v>Wind, SO</v>
          </cell>
          <cell r="H1725"/>
          <cell r="I1725"/>
          <cell r="J1725" t="str">
            <v>Wind</v>
          </cell>
          <cell r="K1725" t="str">
            <v>Renewable - Wind</v>
          </cell>
          <cell r="L1725" t="str">
            <v/>
          </cell>
          <cell r="M1725" t="str">
            <v>Wind</v>
          </cell>
          <cell r="N1725" t="str">
            <v>Wind</v>
          </cell>
          <cell r="O1725" t="str">
            <v/>
          </cell>
          <cell r="P1725" t="str">
            <v>Wind</v>
          </cell>
          <cell r="Q1725" t="str">
            <v>Wind</v>
          </cell>
          <cell r="R1725" t="str">
            <v>Wind</v>
          </cell>
          <cell r="S1725" t="str">
            <v>Wind</v>
          </cell>
          <cell r="T1725" t="str">
            <v>Wind, SO</v>
          </cell>
          <cell r="U1725" t="str">
            <v>Wind</v>
          </cell>
          <cell r="V1725" t="str">
            <v>OR</v>
          </cell>
          <cell r="W1725" t="str">
            <v>Yes</v>
          </cell>
        </row>
        <row r="1726">
          <cell r="A1726">
            <v>1296116</v>
          </cell>
          <cell r="B1726" t="str">
            <v>L_.US1_PV</v>
          </cell>
          <cell r="C1726" t="str">
            <v>L_.US1_PV</v>
          </cell>
          <cell r="D1726" t="str">
            <v>L_ US1_PV</v>
          </cell>
          <cell r="E1726" t="str">
            <v>New Thermal</v>
          </cell>
          <cell r="F1726" t="str">
            <v>East</v>
          </cell>
          <cell r="G1726" t="str">
            <v>Utility Solar - PV - Utah-S</v>
          </cell>
          <cell r="H1726" t="str">
            <v/>
          </cell>
          <cell r="I1726" t="str">
            <v/>
          </cell>
          <cell r="J1726" t="str">
            <v>Solar</v>
          </cell>
          <cell r="K1726" t="str">
            <v>Renewable - Utility Solar</v>
          </cell>
          <cell r="L1726" t="str">
            <v/>
          </cell>
          <cell r="M1726" t="str">
            <v>Solar</v>
          </cell>
          <cell r="N1726" t="str">
            <v>Solar</v>
          </cell>
          <cell r="O1726" t="str">
            <v/>
          </cell>
          <cell r="P1726" t="str">
            <v>Other Renewables</v>
          </cell>
          <cell r="Q1726" t="str">
            <v>Solar</v>
          </cell>
          <cell r="R1726" t="str">
            <v>Other Renewables</v>
          </cell>
          <cell r="S1726" t="str">
            <v>Solar</v>
          </cell>
          <cell r="T1726" t="str">
            <v>Utility Solar - PV - Utah-S</v>
          </cell>
          <cell r="U1726" t="str">
            <v>Solar</v>
          </cell>
          <cell r="V1726" t="str">
            <v>UT</v>
          </cell>
          <cell r="W1726" t="str">
            <v>Yes</v>
          </cell>
        </row>
        <row r="1727">
          <cell r="A1727">
            <v>1323981</v>
          </cell>
          <cell r="B1727" t="str">
            <v>L_.US_PV</v>
          </cell>
          <cell r="C1727" t="str">
            <v>L_.US_PV</v>
          </cell>
          <cell r="D1727" t="str">
            <v>L_ US_PV</v>
          </cell>
          <cell r="E1727" t="str">
            <v>New Thermal</v>
          </cell>
          <cell r="F1727" t="str">
            <v>East</v>
          </cell>
          <cell r="G1727" t="str">
            <v>Utility Solar - PV - Utah-S</v>
          </cell>
          <cell r="H1727" t="str">
            <v/>
          </cell>
          <cell r="I1727" t="str">
            <v/>
          </cell>
          <cell r="J1727" t="str">
            <v>Solar</v>
          </cell>
          <cell r="K1727" t="str">
            <v>Renewable - Utility Solar</v>
          </cell>
          <cell r="L1727" t="str">
            <v/>
          </cell>
          <cell r="M1727" t="str">
            <v>Solar</v>
          </cell>
          <cell r="N1727" t="str">
            <v>Solar</v>
          </cell>
          <cell r="O1727" t="str">
            <v/>
          </cell>
          <cell r="P1727" t="str">
            <v>Other Renewables</v>
          </cell>
          <cell r="Q1727" t="str">
            <v>Solar</v>
          </cell>
          <cell r="R1727" t="str">
            <v>Other Renewables</v>
          </cell>
          <cell r="S1727" t="str">
            <v>Solar</v>
          </cell>
          <cell r="T1727" t="str">
            <v>Utility Solar - PV - Utah-S</v>
          </cell>
          <cell r="U1727" t="str">
            <v>Solar</v>
          </cell>
          <cell r="V1727" t="str">
            <v>UT</v>
          </cell>
          <cell r="W1727" t="str">
            <v>Yes</v>
          </cell>
        </row>
        <row r="1728">
          <cell r="A1728">
            <v>1296117</v>
          </cell>
          <cell r="B1728" t="str">
            <v>L_.US1_PV_CP</v>
          </cell>
          <cell r="C1728" t="str">
            <v>L_.US1_PV_CP</v>
          </cell>
          <cell r="D1728" t="str">
            <v>L_ US1_PV_CP</v>
          </cell>
          <cell r="E1728" t="str">
            <v>New Thermal</v>
          </cell>
          <cell r="F1728" t="str">
            <v>East</v>
          </cell>
          <cell r="G1728" t="str">
            <v>Utility Solar - PV - Utah-S</v>
          </cell>
          <cell r="H1728" t="str">
            <v/>
          </cell>
          <cell r="I1728" t="str">
            <v/>
          </cell>
          <cell r="J1728" t="str">
            <v>Solar</v>
          </cell>
          <cell r="K1728" t="str">
            <v>Renewable - Utility Solar</v>
          </cell>
          <cell r="L1728" t="str">
            <v/>
          </cell>
          <cell r="M1728" t="str">
            <v>Solar</v>
          </cell>
          <cell r="N1728" t="str">
            <v>Solar</v>
          </cell>
          <cell r="O1728" t="str">
            <v/>
          </cell>
          <cell r="P1728" t="str">
            <v>Other Renewables</v>
          </cell>
          <cell r="Q1728" t="str">
            <v>Solar</v>
          </cell>
          <cell r="R1728" t="str">
            <v>Other Renewables</v>
          </cell>
          <cell r="S1728" t="str">
            <v>Solar</v>
          </cell>
          <cell r="T1728" t="str">
            <v>Utility Solar - PV - Utah-S</v>
          </cell>
          <cell r="U1728" t="str">
            <v>Solar</v>
          </cell>
          <cell r="V1728" t="str">
            <v>UT</v>
          </cell>
          <cell r="W1728" t="str">
            <v>Yes</v>
          </cell>
        </row>
        <row r="1729">
          <cell r="A1729">
            <v>1296020</v>
          </cell>
          <cell r="B1729" t="str">
            <v>L_.US1_WD</v>
          </cell>
          <cell r="C1729" t="str">
            <v>L_.US1_WD</v>
          </cell>
          <cell r="D1729" t="str">
            <v>L_ US1_WD</v>
          </cell>
          <cell r="E1729" t="str">
            <v>New Thermal</v>
          </cell>
          <cell r="F1729" t="str">
            <v>East</v>
          </cell>
          <cell r="G1729" t="str">
            <v>Wind, UT</v>
          </cell>
          <cell r="H1729"/>
          <cell r="I1729"/>
          <cell r="J1729" t="str">
            <v>Wind</v>
          </cell>
          <cell r="K1729" t="str">
            <v>Renewable - Wind</v>
          </cell>
          <cell r="L1729" t="str">
            <v/>
          </cell>
          <cell r="M1729" t="str">
            <v>Wind</v>
          </cell>
          <cell r="N1729" t="str">
            <v>Wind</v>
          </cell>
          <cell r="O1729" t="str">
            <v/>
          </cell>
          <cell r="P1729" t="str">
            <v>Wind</v>
          </cell>
          <cell r="Q1729" t="str">
            <v>Wind</v>
          </cell>
          <cell r="R1729" t="str">
            <v>Wind</v>
          </cell>
          <cell r="S1729" t="str">
            <v>Wind</v>
          </cell>
          <cell r="T1729" t="str">
            <v>Wind, UT</v>
          </cell>
          <cell r="U1729" t="str">
            <v>Wind</v>
          </cell>
          <cell r="V1729" t="str">
            <v>UT</v>
          </cell>
          <cell r="W1729" t="str">
            <v>Yes</v>
          </cell>
        </row>
        <row r="1730">
          <cell r="A1730">
            <v>1296021</v>
          </cell>
          <cell r="B1730" t="str">
            <v>L_.US1_WD_CP</v>
          </cell>
          <cell r="C1730" t="str">
            <v>L_.US1_WD_CP</v>
          </cell>
          <cell r="D1730" t="str">
            <v>L_ US1_WD_CP</v>
          </cell>
          <cell r="E1730" t="str">
            <v>New Thermal</v>
          </cell>
          <cell r="F1730" t="str">
            <v>East</v>
          </cell>
          <cell r="G1730" t="str">
            <v>Wind, UT</v>
          </cell>
          <cell r="H1730"/>
          <cell r="I1730"/>
          <cell r="J1730" t="str">
            <v>Wind</v>
          </cell>
          <cell r="K1730" t="str">
            <v>Renewable - Wind</v>
          </cell>
          <cell r="L1730" t="str">
            <v/>
          </cell>
          <cell r="M1730" t="str">
            <v>Wind</v>
          </cell>
          <cell r="N1730" t="str">
            <v>Wind</v>
          </cell>
          <cell r="O1730" t="str">
            <v/>
          </cell>
          <cell r="P1730" t="str">
            <v>Wind</v>
          </cell>
          <cell r="Q1730" t="str">
            <v>Wind</v>
          </cell>
          <cell r="R1730" t="str">
            <v>Wind</v>
          </cell>
          <cell r="S1730" t="str">
            <v>Wind</v>
          </cell>
          <cell r="T1730" t="str">
            <v>Wind, UT</v>
          </cell>
          <cell r="U1730" t="str">
            <v>Wind</v>
          </cell>
          <cell r="V1730" t="str">
            <v>UT</v>
          </cell>
          <cell r="W1730" t="str">
            <v>Yes</v>
          </cell>
        </row>
        <row r="1731">
          <cell r="A1731">
            <v>1296118</v>
          </cell>
          <cell r="B1731" t="str">
            <v>L_.US2_PV</v>
          </cell>
          <cell r="C1731" t="str">
            <v>L_.US2_PV</v>
          </cell>
          <cell r="D1731" t="str">
            <v>L_ US2_PV</v>
          </cell>
          <cell r="E1731" t="str">
            <v>New Thermal</v>
          </cell>
          <cell r="F1731" t="str">
            <v>East</v>
          </cell>
          <cell r="G1731" t="str">
            <v>Utility Solar - PV - Utah-S</v>
          </cell>
          <cell r="H1731" t="str">
            <v/>
          </cell>
          <cell r="I1731" t="str">
            <v/>
          </cell>
          <cell r="J1731" t="str">
            <v>Solar</v>
          </cell>
          <cell r="K1731" t="str">
            <v>Renewable - Utility Solar</v>
          </cell>
          <cell r="L1731" t="str">
            <v/>
          </cell>
          <cell r="M1731" t="str">
            <v>Solar</v>
          </cell>
          <cell r="N1731" t="str">
            <v>Solar</v>
          </cell>
          <cell r="O1731" t="str">
            <v/>
          </cell>
          <cell r="P1731" t="str">
            <v>Other Renewables</v>
          </cell>
          <cell r="Q1731" t="str">
            <v>Solar</v>
          </cell>
          <cell r="R1731" t="str">
            <v>Other Renewables</v>
          </cell>
          <cell r="S1731" t="str">
            <v>Solar</v>
          </cell>
          <cell r="T1731" t="str">
            <v>Utility Solar - PV - Utah-S</v>
          </cell>
          <cell r="U1731" t="str">
            <v>Solar</v>
          </cell>
          <cell r="V1731" t="str">
            <v>UT</v>
          </cell>
          <cell r="W1731" t="str">
            <v>Yes</v>
          </cell>
        </row>
        <row r="1732">
          <cell r="A1732">
            <v>1296119</v>
          </cell>
          <cell r="B1732" t="str">
            <v>L_.US2_PV_CP</v>
          </cell>
          <cell r="C1732" t="str">
            <v>L_.US2_PV_CP</v>
          </cell>
          <cell r="D1732" t="str">
            <v>L_ US2_PV_CP</v>
          </cell>
          <cell r="E1732" t="str">
            <v>New Thermal</v>
          </cell>
          <cell r="F1732" t="str">
            <v>East</v>
          </cell>
          <cell r="G1732" t="str">
            <v>Utility Solar - PV - Utah-S</v>
          </cell>
          <cell r="H1732" t="str">
            <v/>
          </cell>
          <cell r="I1732" t="str">
            <v/>
          </cell>
          <cell r="J1732" t="str">
            <v>Solar</v>
          </cell>
          <cell r="K1732" t="str">
            <v>Renewable - Utility Solar</v>
          </cell>
          <cell r="L1732" t="str">
            <v/>
          </cell>
          <cell r="M1732" t="str">
            <v>Solar</v>
          </cell>
          <cell r="N1732" t="str">
            <v>Solar</v>
          </cell>
          <cell r="O1732" t="str">
            <v/>
          </cell>
          <cell r="P1732" t="str">
            <v>Other Renewables</v>
          </cell>
          <cell r="Q1732" t="str">
            <v>Solar</v>
          </cell>
          <cell r="R1732" t="str">
            <v>Other Renewables</v>
          </cell>
          <cell r="S1732" t="str">
            <v>Solar</v>
          </cell>
          <cell r="T1732" t="str">
            <v>Utility Solar - PV - Utah-S</v>
          </cell>
          <cell r="U1732" t="str">
            <v>Solar</v>
          </cell>
          <cell r="V1732" t="str">
            <v>UT</v>
          </cell>
          <cell r="W1732" t="str">
            <v>Yes</v>
          </cell>
        </row>
        <row r="1733">
          <cell r="A1733">
            <v>1296022</v>
          </cell>
          <cell r="B1733" t="str">
            <v>L_.US2_WD</v>
          </cell>
          <cell r="C1733" t="str">
            <v>L_.US2_WD</v>
          </cell>
          <cell r="D1733" t="str">
            <v>L_ US2_WD</v>
          </cell>
          <cell r="E1733" t="str">
            <v>New Thermal</v>
          </cell>
          <cell r="F1733" t="str">
            <v>East</v>
          </cell>
          <cell r="G1733" t="str">
            <v>Wind, UT</v>
          </cell>
          <cell r="H1733"/>
          <cell r="I1733"/>
          <cell r="J1733" t="str">
            <v>Wind</v>
          </cell>
          <cell r="K1733" t="str">
            <v>Renewable - Wind</v>
          </cell>
          <cell r="L1733" t="str">
            <v/>
          </cell>
          <cell r="M1733" t="str">
            <v>Wind</v>
          </cell>
          <cell r="N1733" t="str">
            <v>Wind</v>
          </cell>
          <cell r="O1733" t="str">
            <v/>
          </cell>
          <cell r="P1733" t="str">
            <v>Wind</v>
          </cell>
          <cell r="Q1733" t="str">
            <v>Wind</v>
          </cell>
          <cell r="R1733" t="str">
            <v>Wind</v>
          </cell>
          <cell r="S1733" t="str">
            <v>Wind</v>
          </cell>
          <cell r="T1733" t="str">
            <v>Wind, UT</v>
          </cell>
          <cell r="U1733" t="str">
            <v>Wind</v>
          </cell>
          <cell r="V1733" t="str">
            <v>UT</v>
          </cell>
          <cell r="W1733" t="str">
            <v>Yes</v>
          </cell>
        </row>
        <row r="1734">
          <cell r="A1734">
            <v>1295978</v>
          </cell>
          <cell r="B1734" t="str">
            <v>L_.US2_WD_CP</v>
          </cell>
          <cell r="C1734" t="str">
            <v>L_.US2_WD_CP</v>
          </cell>
          <cell r="D1734" t="str">
            <v>L_ US2_WD_CP</v>
          </cell>
          <cell r="E1734" t="str">
            <v>New Thermal</v>
          </cell>
          <cell r="F1734" t="str">
            <v>East</v>
          </cell>
          <cell r="G1734" t="str">
            <v>Wind, UT</v>
          </cell>
          <cell r="H1734"/>
          <cell r="I1734"/>
          <cell r="J1734" t="str">
            <v>Wind</v>
          </cell>
          <cell r="K1734" t="str">
            <v>Renewable - Wind</v>
          </cell>
          <cell r="L1734" t="str">
            <v/>
          </cell>
          <cell r="M1734" t="str">
            <v>Wind</v>
          </cell>
          <cell r="N1734" t="str">
            <v>Wind</v>
          </cell>
          <cell r="O1734" t="str">
            <v/>
          </cell>
          <cell r="P1734" t="str">
            <v>Wind</v>
          </cell>
          <cell r="Q1734" t="str">
            <v>Wind</v>
          </cell>
          <cell r="R1734" t="str">
            <v>Wind</v>
          </cell>
          <cell r="S1734" t="str">
            <v>Wind</v>
          </cell>
          <cell r="T1734" t="str">
            <v>Wind, UT</v>
          </cell>
          <cell r="U1734" t="str">
            <v>Wind</v>
          </cell>
          <cell r="V1734" t="str">
            <v>UT</v>
          </cell>
          <cell r="W1734" t="str">
            <v>Yes</v>
          </cell>
        </row>
        <row r="1735">
          <cell r="A1735">
            <v>1296120</v>
          </cell>
          <cell r="B1735" t="str">
            <v>L_.US3_PV</v>
          </cell>
          <cell r="C1735" t="str">
            <v>L_.US3_PV</v>
          </cell>
          <cell r="D1735" t="str">
            <v>L_ US3_PV</v>
          </cell>
          <cell r="E1735" t="str">
            <v>New Thermal</v>
          </cell>
          <cell r="F1735" t="str">
            <v>East</v>
          </cell>
          <cell r="G1735" t="str">
            <v>Utility Solar - PV - Utah-S</v>
          </cell>
          <cell r="H1735" t="str">
            <v/>
          </cell>
          <cell r="I1735" t="str">
            <v/>
          </cell>
          <cell r="J1735" t="str">
            <v>Solar</v>
          </cell>
          <cell r="K1735" t="str">
            <v>Renewable - Utility Solar</v>
          </cell>
          <cell r="L1735" t="str">
            <v/>
          </cell>
          <cell r="M1735" t="str">
            <v>Solar</v>
          </cell>
          <cell r="N1735" t="str">
            <v>Solar</v>
          </cell>
          <cell r="O1735" t="str">
            <v/>
          </cell>
          <cell r="P1735" t="str">
            <v>Other Renewables</v>
          </cell>
          <cell r="Q1735" t="str">
            <v>Solar</v>
          </cell>
          <cell r="R1735" t="str">
            <v>Other Renewables</v>
          </cell>
          <cell r="S1735" t="str">
            <v>Solar</v>
          </cell>
          <cell r="T1735" t="str">
            <v>Utility Solar - PV - Utah-S</v>
          </cell>
          <cell r="U1735" t="str">
            <v>Solar</v>
          </cell>
          <cell r="V1735" t="str">
            <v>UT</v>
          </cell>
          <cell r="W1735" t="str">
            <v>Yes</v>
          </cell>
        </row>
        <row r="1736">
          <cell r="A1736">
            <v>1296132</v>
          </cell>
          <cell r="B1736" t="str">
            <v>L_.US3_PV_CP</v>
          </cell>
          <cell r="C1736" t="str">
            <v>L_.US3_PV_CP</v>
          </cell>
          <cell r="D1736" t="str">
            <v>L_ US3_PV_CP</v>
          </cell>
          <cell r="E1736" t="str">
            <v>New Thermal</v>
          </cell>
          <cell r="F1736" t="str">
            <v>East</v>
          </cell>
          <cell r="G1736" t="str">
            <v>Utility Solar - PV - Utah-S</v>
          </cell>
          <cell r="H1736" t="str">
            <v/>
          </cell>
          <cell r="I1736" t="str">
            <v/>
          </cell>
          <cell r="J1736" t="str">
            <v>Solar</v>
          </cell>
          <cell r="K1736" t="str">
            <v>Renewable - Utility Solar</v>
          </cell>
          <cell r="L1736" t="str">
            <v/>
          </cell>
          <cell r="M1736" t="str">
            <v>Solar</v>
          </cell>
          <cell r="N1736" t="str">
            <v>Solar</v>
          </cell>
          <cell r="O1736" t="str">
            <v/>
          </cell>
          <cell r="P1736" t="str">
            <v>Other Renewables</v>
          </cell>
          <cell r="Q1736" t="str">
            <v>Solar</v>
          </cell>
          <cell r="R1736" t="str">
            <v>Other Renewables</v>
          </cell>
          <cell r="S1736" t="str">
            <v>Solar</v>
          </cell>
          <cell r="T1736" t="str">
            <v>Utility Solar - PV - Utah-S</v>
          </cell>
          <cell r="U1736" t="str">
            <v>Solar</v>
          </cell>
          <cell r="V1736" t="str">
            <v>UT</v>
          </cell>
          <cell r="W1736" t="str">
            <v>Yes</v>
          </cell>
        </row>
        <row r="1737">
          <cell r="A1737">
            <v>1296023</v>
          </cell>
          <cell r="B1737" t="str">
            <v>L_.US3_WD</v>
          </cell>
          <cell r="C1737" t="str">
            <v>L_.US3_WD</v>
          </cell>
          <cell r="D1737" t="str">
            <v>L_ US3_WD</v>
          </cell>
          <cell r="E1737" t="str">
            <v>New Thermal</v>
          </cell>
          <cell r="F1737" t="str">
            <v>East</v>
          </cell>
          <cell r="G1737" t="str">
            <v>Wind, UT</v>
          </cell>
          <cell r="H1737"/>
          <cell r="I1737"/>
          <cell r="J1737" t="str">
            <v>Wind</v>
          </cell>
          <cell r="K1737" t="str">
            <v>Renewable - Wind</v>
          </cell>
          <cell r="L1737" t="str">
            <v/>
          </cell>
          <cell r="M1737" t="str">
            <v>Wind</v>
          </cell>
          <cell r="N1737" t="str">
            <v>Wind</v>
          </cell>
          <cell r="O1737" t="str">
            <v/>
          </cell>
          <cell r="P1737" t="str">
            <v>Wind</v>
          </cell>
          <cell r="Q1737" t="str">
            <v>Wind</v>
          </cell>
          <cell r="R1737" t="str">
            <v>Wind</v>
          </cell>
          <cell r="S1737" t="str">
            <v>Wind</v>
          </cell>
          <cell r="T1737" t="str">
            <v>Wind, UT</v>
          </cell>
          <cell r="U1737" t="str">
            <v>Wind</v>
          </cell>
          <cell r="V1737" t="str">
            <v>UT</v>
          </cell>
          <cell r="W1737" t="str">
            <v>Yes</v>
          </cell>
        </row>
        <row r="1738">
          <cell r="A1738">
            <v>1296024</v>
          </cell>
          <cell r="B1738" t="str">
            <v>L_.US3_WD_CP</v>
          </cell>
          <cell r="C1738" t="str">
            <v>L_.US3_WD_CP</v>
          </cell>
          <cell r="D1738" t="str">
            <v>L_ US3_WD_CP</v>
          </cell>
          <cell r="E1738" t="str">
            <v>New Thermal</v>
          </cell>
          <cell r="F1738" t="str">
            <v>East</v>
          </cell>
          <cell r="G1738" t="str">
            <v>Wind, UT</v>
          </cell>
          <cell r="H1738"/>
          <cell r="I1738"/>
          <cell r="J1738" t="str">
            <v>Wind</v>
          </cell>
          <cell r="K1738" t="str">
            <v>Renewable - Wind</v>
          </cell>
          <cell r="L1738" t="str">
            <v/>
          </cell>
          <cell r="M1738" t="str">
            <v>Wind</v>
          </cell>
          <cell r="N1738" t="str">
            <v>Wind</v>
          </cell>
          <cell r="O1738" t="str">
            <v/>
          </cell>
          <cell r="P1738" t="str">
            <v>Wind</v>
          </cell>
          <cell r="Q1738" t="str">
            <v>Wind</v>
          </cell>
          <cell r="R1738" t="str">
            <v>Wind</v>
          </cell>
          <cell r="S1738" t="str">
            <v>Wind</v>
          </cell>
          <cell r="T1738" t="str">
            <v>Wind, UT</v>
          </cell>
          <cell r="U1738" t="str">
            <v>Wind</v>
          </cell>
          <cell r="V1738" t="str">
            <v>UT</v>
          </cell>
          <cell r="W1738" t="str">
            <v>Yes</v>
          </cell>
        </row>
        <row r="1739">
          <cell r="A1739">
            <v>1296123</v>
          </cell>
          <cell r="B1739" t="str">
            <v>L_.US4_PV</v>
          </cell>
          <cell r="C1739" t="str">
            <v>L_.US4_PV</v>
          </cell>
          <cell r="D1739" t="str">
            <v>L_ US4_PV</v>
          </cell>
          <cell r="E1739" t="str">
            <v>New Thermal</v>
          </cell>
          <cell r="F1739" t="str">
            <v>East</v>
          </cell>
          <cell r="G1739" t="str">
            <v>Utility Solar - PV - Utah-S</v>
          </cell>
          <cell r="H1739" t="str">
            <v/>
          </cell>
          <cell r="I1739" t="str">
            <v/>
          </cell>
          <cell r="J1739" t="str">
            <v>Solar</v>
          </cell>
          <cell r="K1739" t="str">
            <v>Renewable - Utility Solar</v>
          </cell>
          <cell r="L1739" t="str">
            <v/>
          </cell>
          <cell r="M1739" t="str">
            <v>Solar</v>
          </cell>
          <cell r="N1739" t="str">
            <v>Solar</v>
          </cell>
          <cell r="O1739" t="str">
            <v/>
          </cell>
          <cell r="P1739" t="str">
            <v>Other Renewables</v>
          </cell>
          <cell r="Q1739" t="str">
            <v>Solar</v>
          </cell>
          <cell r="R1739" t="str">
            <v>Other Renewables</v>
          </cell>
          <cell r="S1739" t="str">
            <v>Solar</v>
          </cell>
          <cell r="T1739" t="str">
            <v>Utility Solar - PV - Utah-S</v>
          </cell>
          <cell r="U1739" t="str">
            <v>Solar</v>
          </cell>
          <cell r="V1739" t="str">
            <v>UT</v>
          </cell>
          <cell r="W1739" t="str">
            <v>Yes</v>
          </cell>
        </row>
        <row r="1740">
          <cell r="A1740">
            <v>1296124</v>
          </cell>
          <cell r="B1740" t="str">
            <v>L_.US4_PV_CP</v>
          </cell>
          <cell r="C1740" t="str">
            <v>L_.US4_PV_CP</v>
          </cell>
          <cell r="D1740" t="str">
            <v>L_ US4_PV_CP</v>
          </cell>
          <cell r="E1740" t="str">
            <v>New Thermal</v>
          </cell>
          <cell r="F1740" t="str">
            <v>East</v>
          </cell>
          <cell r="G1740" t="str">
            <v>Utility Solar - PV - Utah-S</v>
          </cell>
          <cell r="H1740" t="str">
            <v/>
          </cell>
          <cell r="I1740" t="str">
            <v/>
          </cell>
          <cell r="J1740" t="str">
            <v>Solar</v>
          </cell>
          <cell r="K1740" t="str">
            <v>Renewable - Utility Solar</v>
          </cell>
          <cell r="L1740" t="str">
            <v/>
          </cell>
          <cell r="M1740" t="str">
            <v>Solar</v>
          </cell>
          <cell r="N1740" t="str">
            <v>Solar</v>
          </cell>
          <cell r="O1740" t="str">
            <v/>
          </cell>
          <cell r="P1740" t="str">
            <v>Other Renewables</v>
          </cell>
          <cell r="Q1740" t="str">
            <v>Solar</v>
          </cell>
          <cell r="R1740" t="str">
            <v>Other Renewables</v>
          </cell>
          <cell r="S1740" t="str">
            <v>Solar</v>
          </cell>
          <cell r="T1740" t="str">
            <v>Utility Solar - PV - Utah-S</v>
          </cell>
          <cell r="U1740" t="str">
            <v>Solar</v>
          </cell>
          <cell r="V1740" t="str">
            <v>UT</v>
          </cell>
          <cell r="W1740" t="str">
            <v>Yes</v>
          </cell>
        </row>
        <row r="1741">
          <cell r="A1741">
            <v>1296025</v>
          </cell>
          <cell r="B1741" t="str">
            <v>L_.US4_WD</v>
          </cell>
          <cell r="C1741" t="str">
            <v>L_.US4_WD</v>
          </cell>
          <cell r="D1741" t="str">
            <v>L_ US4_WD</v>
          </cell>
          <cell r="E1741" t="str">
            <v>New Thermal</v>
          </cell>
          <cell r="F1741" t="str">
            <v>East</v>
          </cell>
          <cell r="G1741" t="str">
            <v>Wind, UT</v>
          </cell>
          <cell r="H1741"/>
          <cell r="I1741"/>
          <cell r="J1741" t="str">
            <v>Wind</v>
          </cell>
          <cell r="K1741" t="str">
            <v>Renewable - Wind</v>
          </cell>
          <cell r="L1741" t="str">
            <v/>
          </cell>
          <cell r="M1741" t="str">
            <v>Wind</v>
          </cell>
          <cell r="N1741" t="str">
            <v>Wind</v>
          </cell>
          <cell r="O1741" t="str">
            <v/>
          </cell>
          <cell r="P1741" t="str">
            <v>Wind</v>
          </cell>
          <cell r="Q1741" t="str">
            <v>Wind</v>
          </cell>
          <cell r="R1741" t="str">
            <v>Wind</v>
          </cell>
          <cell r="S1741" t="str">
            <v>Wind</v>
          </cell>
          <cell r="T1741" t="str">
            <v>Wind, UT</v>
          </cell>
          <cell r="U1741" t="str">
            <v>Wind</v>
          </cell>
          <cell r="V1741" t="str">
            <v>UT</v>
          </cell>
          <cell r="W1741" t="str">
            <v>Yes</v>
          </cell>
        </row>
        <row r="1742">
          <cell r="A1742">
            <v>1296026</v>
          </cell>
          <cell r="B1742" t="str">
            <v>L_.US4_WD_CP</v>
          </cell>
          <cell r="C1742" t="str">
            <v>L_.US4_WD_CP</v>
          </cell>
          <cell r="D1742" t="str">
            <v>L_ US4_WD_CP</v>
          </cell>
          <cell r="E1742" t="str">
            <v>New Thermal</v>
          </cell>
          <cell r="F1742" t="str">
            <v>East</v>
          </cell>
          <cell r="G1742" t="str">
            <v>Wind, UT</v>
          </cell>
          <cell r="H1742"/>
          <cell r="I1742"/>
          <cell r="J1742" t="str">
            <v>Wind</v>
          </cell>
          <cell r="K1742" t="str">
            <v>Renewable - Wind</v>
          </cell>
          <cell r="L1742" t="str">
            <v/>
          </cell>
          <cell r="M1742" t="str">
            <v>Wind</v>
          </cell>
          <cell r="N1742" t="str">
            <v>Wind</v>
          </cell>
          <cell r="O1742" t="str">
            <v/>
          </cell>
          <cell r="P1742" t="str">
            <v>Wind</v>
          </cell>
          <cell r="Q1742" t="str">
            <v>Wind</v>
          </cell>
          <cell r="R1742" t="str">
            <v>Wind</v>
          </cell>
          <cell r="S1742" t="str">
            <v>Wind</v>
          </cell>
          <cell r="T1742" t="str">
            <v>Wind, UT</v>
          </cell>
          <cell r="U1742" t="str">
            <v>Wind</v>
          </cell>
          <cell r="V1742" t="str">
            <v>UT</v>
          </cell>
          <cell r="W1742" t="str">
            <v>Yes</v>
          </cell>
        </row>
        <row r="1743">
          <cell r="A1743">
            <v>1296125</v>
          </cell>
          <cell r="B1743" t="str">
            <v>L_.WS1_PV</v>
          </cell>
          <cell r="C1743" t="str">
            <v>L_.WS1_PV</v>
          </cell>
          <cell r="D1743" t="str">
            <v>L_ WS1_PV</v>
          </cell>
          <cell r="E1743" t="str">
            <v>New Thermal</v>
          </cell>
          <cell r="F1743" t="str">
            <v>East</v>
          </cell>
          <cell r="G1743" t="str">
            <v>Utility Solar - PV - WYSW</v>
          </cell>
          <cell r="H1743" t="str">
            <v/>
          </cell>
          <cell r="I1743" t="str">
            <v/>
          </cell>
          <cell r="J1743" t="str">
            <v>Solar</v>
          </cell>
          <cell r="K1743" t="str">
            <v>Renewable - Utility Solar</v>
          </cell>
          <cell r="L1743" t="str">
            <v/>
          </cell>
          <cell r="M1743" t="str">
            <v>Solar</v>
          </cell>
          <cell r="N1743" t="str">
            <v>Solar</v>
          </cell>
          <cell r="O1743" t="str">
            <v/>
          </cell>
          <cell r="P1743" t="str">
            <v>Other Renewables</v>
          </cell>
          <cell r="Q1743" t="str">
            <v>Solar</v>
          </cell>
          <cell r="R1743" t="str">
            <v>Other Renewables</v>
          </cell>
          <cell r="S1743" t="str">
            <v>Solar</v>
          </cell>
          <cell r="T1743" t="str">
            <v>Utility Solar - PV - WYSW</v>
          </cell>
          <cell r="U1743" t="str">
            <v>Solar</v>
          </cell>
          <cell r="V1743" t="str">
            <v>WY</v>
          </cell>
          <cell r="W1743" t="str">
            <v>Yes</v>
          </cell>
        </row>
        <row r="1744">
          <cell r="A1744">
            <v>1296126</v>
          </cell>
          <cell r="B1744" t="str">
            <v>L_.WS1_PV_CP</v>
          </cell>
          <cell r="C1744" t="str">
            <v>L_.WS1_PV_CP</v>
          </cell>
          <cell r="D1744" t="str">
            <v>L_ WS1_PV_CP</v>
          </cell>
          <cell r="E1744" t="str">
            <v>New Thermal</v>
          </cell>
          <cell r="F1744" t="str">
            <v>East</v>
          </cell>
          <cell r="G1744" t="str">
            <v>Utility Solar - PV - WYSW</v>
          </cell>
          <cell r="H1744" t="str">
            <v/>
          </cell>
          <cell r="I1744" t="str">
            <v/>
          </cell>
          <cell r="J1744" t="str">
            <v>Solar</v>
          </cell>
          <cell r="K1744" t="str">
            <v>Renewable - Utility Solar</v>
          </cell>
          <cell r="L1744" t="str">
            <v/>
          </cell>
          <cell r="M1744" t="str">
            <v>Solar</v>
          </cell>
          <cell r="N1744" t="str">
            <v>Solar</v>
          </cell>
          <cell r="O1744" t="str">
            <v/>
          </cell>
          <cell r="P1744" t="str">
            <v>Other Renewables</v>
          </cell>
          <cell r="Q1744" t="str">
            <v>Solar</v>
          </cell>
          <cell r="R1744" t="str">
            <v>Other Renewables</v>
          </cell>
          <cell r="S1744" t="str">
            <v>Solar</v>
          </cell>
          <cell r="T1744" t="str">
            <v>Utility Solar - PV - WYSW</v>
          </cell>
          <cell r="U1744" t="str">
            <v>Solar</v>
          </cell>
          <cell r="V1744" t="str">
            <v>WY</v>
          </cell>
          <cell r="W1744" t="str">
            <v>Yes</v>
          </cell>
        </row>
        <row r="1745">
          <cell r="A1745">
            <v>1296127</v>
          </cell>
          <cell r="B1745" t="str">
            <v>L_.YK1_PV</v>
          </cell>
          <cell r="C1745" t="str">
            <v>L_.YK1_PV</v>
          </cell>
          <cell r="D1745" t="str">
            <v>L_ YK1_PV</v>
          </cell>
          <cell r="E1745" t="str">
            <v>New Thermal</v>
          </cell>
          <cell r="F1745" t="str">
            <v>West</v>
          </cell>
          <cell r="G1745" t="str">
            <v>Utility Solar - PV - Yakima</v>
          </cell>
          <cell r="H1745" t="str">
            <v/>
          </cell>
          <cell r="I1745" t="str">
            <v/>
          </cell>
          <cell r="J1745" t="str">
            <v>Solar</v>
          </cell>
          <cell r="K1745" t="str">
            <v>Renewable - Utility Solar</v>
          </cell>
          <cell r="L1745" t="str">
            <v/>
          </cell>
          <cell r="M1745" t="str">
            <v>Solar</v>
          </cell>
          <cell r="N1745" t="str">
            <v>Solar</v>
          </cell>
          <cell r="O1745">
            <v>0</v>
          </cell>
          <cell r="P1745" t="str">
            <v>Other Renewables</v>
          </cell>
          <cell r="Q1745" t="str">
            <v>Solar</v>
          </cell>
          <cell r="R1745" t="str">
            <v>Other Renewables</v>
          </cell>
          <cell r="S1745" t="str">
            <v>Solar</v>
          </cell>
          <cell r="T1745" t="str">
            <v>Utility Solar - PV - Yakima</v>
          </cell>
          <cell r="U1745" t="str">
            <v>Solar</v>
          </cell>
          <cell r="V1745" t="str">
            <v>WA</v>
          </cell>
          <cell r="W1745" t="str">
            <v>Yes</v>
          </cell>
        </row>
        <row r="1746">
          <cell r="A1746">
            <v>1296027</v>
          </cell>
          <cell r="B1746" t="str">
            <v>L_.YK1_WD</v>
          </cell>
          <cell r="C1746" t="str">
            <v>L_.YK1_WD</v>
          </cell>
          <cell r="D1746" t="str">
            <v>L_ YK1_WD</v>
          </cell>
          <cell r="E1746" t="str">
            <v>New Thermal</v>
          </cell>
          <cell r="F1746" t="str">
            <v>West</v>
          </cell>
          <cell r="G1746" t="str">
            <v>Wind, YK</v>
          </cell>
          <cell r="H1746" t="str">
            <v/>
          </cell>
          <cell r="I1746" t="str">
            <v/>
          </cell>
          <cell r="J1746" t="str">
            <v>Wind</v>
          </cell>
          <cell r="K1746" t="str">
            <v>Renewable - Wind</v>
          </cell>
          <cell r="L1746" t="str">
            <v/>
          </cell>
          <cell r="M1746" t="str">
            <v>Wind</v>
          </cell>
          <cell r="N1746" t="str">
            <v>Wind</v>
          </cell>
          <cell r="O1746" t="str">
            <v/>
          </cell>
          <cell r="P1746" t="str">
            <v>Wind</v>
          </cell>
          <cell r="Q1746" t="str">
            <v>Wind</v>
          </cell>
          <cell r="R1746" t="str">
            <v>Wind</v>
          </cell>
          <cell r="S1746" t="str">
            <v>Wind</v>
          </cell>
          <cell r="T1746" t="str">
            <v>Wind, YK</v>
          </cell>
          <cell r="U1746" t="str">
            <v>Wind</v>
          </cell>
          <cell r="V1746" t="str">
            <v>WA</v>
          </cell>
          <cell r="W1746" t="str">
            <v>Yes</v>
          </cell>
        </row>
        <row r="1747">
          <cell r="A1747">
            <v>1296128</v>
          </cell>
          <cell r="B1747" t="str">
            <v>L_.YK2_PV</v>
          </cell>
          <cell r="C1747" t="str">
            <v>L_.YK2_PV</v>
          </cell>
          <cell r="D1747" t="str">
            <v>L_ YK2_PV</v>
          </cell>
          <cell r="E1747" t="str">
            <v>New Thermal</v>
          </cell>
          <cell r="F1747" t="str">
            <v>West</v>
          </cell>
          <cell r="G1747" t="str">
            <v>Utility Solar - PV - Yakima</v>
          </cell>
          <cell r="H1747" t="str">
            <v/>
          </cell>
          <cell r="I1747" t="str">
            <v/>
          </cell>
          <cell r="J1747" t="str">
            <v>Solar</v>
          </cell>
          <cell r="K1747" t="str">
            <v>Renewable - Utility Solar</v>
          </cell>
          <cell r="L1747" t="str">
            <v/>
          </cell>
          <cell r="M1747" t="str">
            <v>Solar</v>
          </cell>
          <cell r="N1747" t="str">
            <v>Solar</v>
          </cell>
          <cell r="O1747">
            <v>0</v>
          </cell>
          <cell r="P1747" t="str">
            <v>Other Renewables</v>
          </cell>
          <cell r="Q1747" t="str">
            <v>Solar</v>
          </cell>
          <cell r="R1747" t="str">
            <v>Other Renewables</v>
          </cell>
          <cell r="S1747" t="str">
            <v>Solar</v>
          </cell>
          <cell r="T1747" t="str">
            <v>Utility Solar - PV - Yakima</v>
          </cell>
          <cell r="U1747" t="str">
            <v>Solar</v>
          </cell>
          <cell r="V1747" t="str">
            <v>WA</v>
          </cell>
          <cell r="W1747" t="str">
            <v>Yes</v>
          </cell>
        </row>
        <row r="1748">
          <cell r="A1748">
            <v>1296028</v>
          </cell>
          <cell r="B1748" t="str">
            <v>L_.YK2_WD</v>
          </cell>
          <cell r="C1748" t="str">
            <v>L_.YK2_WD</v>
          </cell>
          <cell r="D1748" t="str">
            <v>L_ YK2_WD</v>
          </cell>
          <cell r="E1748" t="str">
            <v>New Thermal</v>
          </cell>
          <cell r="F1748" t="str">
            <v>West</v>
          </cell>
          <cell r="G1748" t="str">
            <v>Wind, YK</v>
          </cell>
          <cell r="H1748" t="str">
            <v/>
          </cell>
          <cell r="I1748" t="str">
            <v/>
          </cell>
          <cell r="J1748" t="str">
            <v>Wind</v>
          </cell>
          <cell r="K1748" t="str">
            <v>Renewable - Wind</v>
          </cell>
          <cell r="L1748" t="str">
            <v/>
          </cell>
          <cell r="M1748" t="str">
            <v>Wind</v>
          </cell>
          <cell r="N1748" t="str">
            <v>Wind</v>
          </cell>
          <cell r="O1748" t="str">
            <v/>
          </cell>
          <cell r="P1748" t="str">
            <v>Wind</v>
          </cell>
          <cell r="Q1748" t="str">
            <v>Wind</v>
          </cell>
          <cell r="R1748" t="str">
            <v>Wind</v>
          </cell>
          <cell r="S1748" t="str">
            <v>Wind</v>
          </cell>
          <cell r="T1748" t="str">
            <v>Wind, YK</v>
          </cell>
          <cell r="U1748" t="str">
            <v>Wind</v>
          </cell>
          <cell r="V1748" t="str">
            <v>WA</v>
          </cell>
          <cell r="W1748" t="str">
            <v>Yes</v>
          </cell>
        </row>
        <row r="1749">
          <cell r="A1749">
            <v>1296129</v>
          </cell>
          <cell r="B1749" t="str">
            <v>L_.YK3_PV</v>
          </cell>
          <cell r="C1749" t="str">
            <v>L_.YK3_PV</v>
          </cell>
          <cell r="D1749" t="str">
            <v>L_ YK3_PV</v>
          </cell>
          <cell r="E1749" t="str">
            <v>New Thermal</v>
          </cell>
          <cell r="F1749" t="str">
            <v>West</v>
          </cell>
          <cell r="G1749" t="str">
            <v>Utility Solar - PV - Yakima</v>
          </cell>
          <cell r="H1749" t="str">
            <v/>
          </cell>
          <cell r="I1749" t="str">
            <v/>
          </cell>
          <cell r="J1749" t="str">
            <v>Solar</v>
          </cell>
          <cell r="K1749" t="str">
            <v>Renewable - Utility Solar</v>
          </cell>
          <cell r="L1749" t="str">
            <v/>
          </cell>
          <cell r="M1749" t="str">
            <v>Solar</v>
          </cell>
          <cell r="N1749" t="str">
            <v>Solar</v>
          </cell>
          <cell r="O1749">
            <v>0</v>
          </cell>
          <cell r="P1749" t="str">
            <v>Other Renewables</v>
          </cell>
          <cell r="Q1749" t="str">
            <v>Solar</v>
          </cell>
          <cell r="R1749" t="str">
            <v>Other Renewables</v>
          </cell>
          <cell r="S1749" t="str">
            <v>Solar</v>
          </cell>
          <cell r="T1749" t="str">
            <v>Utility Solar - PV - Yakima</v>
          </cell>
          <cell r="U1749" t="str">
            <v>Solar</v>
          </cell>
          <cell r="V1749" t="str">
            <v>WA</v>
          </cell>
          <cell r="W1749" t="str">
            <v>Yes</v>
          </cell>
        </row>
        <row r="1750">
          <cell r="A1750">
            <v>1296029</v>
          </cell>
          <cell r="B1750" t="str">
            <v>L_.YK3_WD</v>
          </cell>
          <cell r="C1750" t="str">
            <v>L_.YK3_WD</v>
          </cell>
          <cell r="D1750" t="str">
            <v>L_ YK3_WD</v>
          </cell>
          <cell r="E1750" t="str">
            <v>New Thermal</v>
          </cell>
          <cell r="F1750" t="str">
            <v>West</v>
          </cell>
          <cell r="G1750" t="str">
            <v>Wind, YK</v>
          </cell>
          <cell r="H1750" t="str">
            <v/>
          </cell>
          <cell r="I1750" t="str">
            <v/>
          </cell>
          <cell r="J1750" t="str">
            <v>Wind</v>
          </cell>
          <cell r="K1750" t="str">
            <v>Renewable - Wind</v>
          </cell>
          <cell r="L1750" t="str">
            <v/>
          </cell>
          <cell r="M1750" t="str">
            <v>Wind</v>
          </cell>
          <cell r="N1750" t="str">
            <v>Wind</v>
          </cell>
          <cell r="O1750" t="str">
            <v/>
          </cell>
          <cell r="P1750" t="str">
            <v>Wind</v>
          </cell>
          <cell r="Q1750" t="str">
            <v>Wind</v>
          </cell>
          <cell r="R1750" t="str">
            <v>Wind</v>
          </cell>
          <cell r="S1750" t="str">
            <v>Wind</v>
          </cell>
          <cell r="T1750" t="str">
            <v>Wind, YK</v>
          </cell>
          <cell r="U1750" t="str">
            <v>Wind</v>
          </cell>
          <cell r="V1750" t="str">
            <v>WA</v>
          </cell>
          <cell r="W1750" t="str">
            <v>Yes</v>
          </cell>
        </row>
        <row r="1751">
          <cell r="A1751">
            <v>1296130</v>
          </cell>
          <cell r="B1751" t="str">
            <v>L_.YK4_PV</v>
          </cell>
          <cell r="C1751" t="str">
            <v>L_.YK4_PV</v>
          </cell>
          <cell r="D1751" t="str">
            <v>L_ YK4_PV</v>
          </cell>
          <cell r="E1751" t="str">
            <v>New Thermal</v>
          </cell>
          <cell r="F1751" t="str">
            <v>West</v>
          </cell>
          <cell r="G1751" t="str">
            <v>Utility Solar - PV - Yakima</v>
          </cell>
          <cell r="H1751" t="str">
            <v/>
          </cell>
          <cell r="I1751" t="str">
            <v/>
          </cell>
          <cell r="J1751" t="str">
            <v>Solar</v>
          </cell>
          <cell r="K1751" t="str">
            <v>Renewable - Utility Solar</v>
          </cell>
          <cell r="L1751" t="str">
            <v/>
          </cell>
          <cell r="M1751" t="str">
            <v>Solar</v>
          </cell>
          <cell r="N1751" t="str">
            <v>Solar</v>
          </cell>
          <cell r="O1751">
            <v>0</v>
          </cell>
          <cell r="P1751" t="str">
            <v>Other Renewables</v>
          </cell>
          <cell r="Q1751" t="str">
            <v>Solar</v>
          </cell>
          <cell r="R1751" t="str">
            <v>Other Renewables</v>
          </cell>
          <cell r="S1751" t="str">
            <v>Solar</v>
          </cell>
          <cell r="T1751" t="str">
            <v>Utility Solar - PV - Yakima</v>
          </cell>
          <cell r="U1751" t="str">
            <v>Solar</v>
          </cell>
          <cell r="V1751" t="str">
            <v>WA</v>
          </cell>
          <cell r="W1751" t="str">
            <v>Yes</v>
          </cell>
        </row>
        <row r="1752">
          <cell r="A1752">
            <v>1296030</v>
          </cell>
          <cell r="B1752" t="str">
            <v>L_.YK4_WD</v>
          </cell>
          <cell r="C1752" t="str">
            <v>L_.YK4_WD</v>
          </cell>
          <cell r="D1752" t="str">
            <v>L_ YK4_WD</v>
          </cell>
          <cell r="E1752" t="str">
            <v>New Thermal</v>
          </cell>
          <cell r="F1752" t="str">
            <v>West</v>
          </cell>
          <cell r="G1752" t="str">
            <v>Wind, YK</v>
          </cell>
          <cell r="H1752" t="str">
            <v/>
          </cell>
          <cell r="I1752" t="str">
            <v/>
          </cell>
          <cell r="J1752" t="str">
            <v>Wind</v>
          </cell>
          <cell r="K1752" t="str">
            <v>Renewable - Wind</v>
          </cell>
          <cell r="L1752" t="str">
            <v/>
          </cell>
          <cell r="M1752" t="str">
            <v>Wind</v>
          </cell>
          <cell r="N1752" t="str">
            <v>Wind</v>
          </cell>
          <cell r="O1752" t="str">
            <v/>
          </cell>
          <cell r="P1752" t="str">
            <v>Wind</v>
          </cell>
          <cell r="Q1752" t="str">
            <v>Wind</v>
          </cell>
          <cell r="R1752" t="str">
            <v>Wind</v>
          </cell>
          <cell r="S1752" t="str">
            <v>Wind</v>
          </cell>
          <cell r="T1752" t="str">
            <v>Wind, YK</v>
          </cell>
          <cell r="U1752" t="str">
            <v>Wind</v>
          </cell>
          <cell r="V1752" t="str">
            <v>WA</v>
          </cell>
          <cell r="W1752" t="str">
            <v>Yes</v>
          </cell>
        </row>
        <row r="1753">
          <cell r="A1753">
            <v>1296031</v>
          </cell>
          <cell r="B1753" t="str">
            <v>L1.AE1_WD</v>
          </cell>
          <cell r="C1753" t="str">
            <v>L1.AE1_WD</v>
          </cell>
          <cell r="D1753" t="str">
            <v>L1 AE1_WD</v>
          </cell>
          <cell r="E1753" t="str">
            <v>New Thermal</v>
          </cell>
          <cell r="F1753" t="str">
            <v>East</v>
          </cell>
          <cell r="G1753" t="str">
            <v>Wind, WYAE</v>
          </cell>
          <cell r="H1753" t="str">
            <v/>
          </cell>
          <cell r="I1753" t="str">
            <v/>
          </cell>
          <cell r="J1753" t="str">
            <v>Wind</v>
          </cell>
          <cell r="K1753" t="str">
            <v>Renewable - Wind</v>
          </cell>
          <cell r="L1753" t="str">
            <v/>
          </cell>
          <cell r="M1753" t="str">
            <v>Wind</v>
          </cell>
          <cell r="N1753" t="str">
            <v>Wind</v>
          </cell>
          <cell r="O1753" t="str">
            <v/>
          </cell>
          <cell r="P1753" t="str">
            <v>Wind</v>
          </cell>
          <cell r="Q1753" t="str">
            <v>Wind</v>
          </cell>
          <cell r="R1753" t="str">
            <v>Wind</v>
          </cell>
          <cell r="S1753" t="str">
            <v>Wind</v>
          </cell>
          <cell r="T1753" t="str">
            <v>Wind, WYAE</v>
          </cell>
          <cell r="U1753" t="str">
            <v>Wind</v>
          </cell>
          <cell r="V1753" t="str">
            <v>WY</v>
          </cell>
          <cell r="W1753" t="str">
            <v>Yes</v>
          </cell>
        </row>
        <row r="1754">
          <cell r="A1754">
            <v>1296131</v>
          </cell>
          <cell r="B1754" t="str">
            <v>L1.US1_PV</v>
          </cell>
          <cell r="C1754" t="str">
            <v>L1.US1_PV</v>
          </cell>
          <cell r="D1754" t="str">
            <v>L1 US1_PV</v>
          </cell>
          <cell r="E1754" t="str">
            <v>New Thermal</v>
          </cell>
          <cell r="F1754" t="str">
            <v>East</v>
          </cell>
          <cell r="G1754" t="str">
            <v>Utility Solar - PV - Utah-S</v>
          </cell>
          <cell r="H1754" t="str">
            <v/>
          </cell>
          <cell r="I1754" t="str">
            <v/>
          </cell>
          <cell r="J1754" t="str">
            <v>Solar</v>
          </cell>
          <cell r="K1754" t="str">
            <v>Renewable - Utility Solar</v>
          </cell>
          <cell r="L1754" t="str">
            <v/>
          </cell>
          <cell r="M1754" t="str">
            <v>Solar</v>
          </cell>
          <cell r="N1754" t="str">
            <v>Solar</v>
          </cell>
          <cell r="O1754" t="str">
            <v/>
          </cell>
          <cell r="P1754" t="str">
            <v>Other Renewables</v>
          </cell>
          <cell r="Q1754" t="str">
            <v>Solar</v>
          </cell>
          <cell r="R1754" t="str">
            <v>Other Renewables</v>
          </cell>
          <cell r="S1754" t="str">
            <v>Solar</v>
          </cell>
          <cell r="T1754" t="str">
            <v>Utility Solar - PV - Utah-S</v>
          </cell>
          <cell r="U1754" t="str">
            <v>Solar</v>
          </cell>
          <cell r="V1754" t="str">
            <v>UT</v>
          </cell>
          <cell r="W1754" t="str">
            <v>Yes</v>
          </cell>
        </row>
        <row r="1755">
          <cell r="A1755">
            <v>1296140</v>
          </cell>
          <cell r="B1755" t="str">
            <v>L1.US1_PV_CP</v>
          </cell>
          <cell r="C1755" t="str">
            <v>L1.US1_PV_CP</v>
          </cell>
          <cell r="D1755" t="str">
            <v>L1 US1_PV_CP</v>
          </cell>
          <cell r="E1755" t="str">
            <v>New Thermal</v>
          </cell>
          <cell r="F1755" t="str">
            <v>East</v>
          </cell>
          <cell r="G1755" t="str">
            <v>Utility Solar - PV - Utah-S</v>
          </cell>
          <cell r="H1755" t="str">
            <v/>
          </cell>
          <cell r="I1755" t="str">
            <v/>
          </cell>
          <cell r="J1755" t="str">
            <v>Solar</v>
          </cell>
          <cell r="K1755" t="str">
            <v>Renewable - Utility Solar</v>
          </cell>
          <cell r="L1755" t="str">
            <v/>
          </cell>
          <cell r="M1755" t="str">
            <v>Solar</v>
          </cell>
          <cell r="N1755" t="str">
            <v>Solar</v>
          </cell>
          <cell r="O1755" t="str">
            <v/>
          </cell>
          <cell r="P1755" t="str">
            <v>Other Renewables</v>
          </cell>
          <cell r="Q1755" t="str">
            <v>Solar</v>
          </cell>
          <cell r="R1755" t="str">
            <v>Other Renewables</v>
          </cell>
          <cell r="S1755" t="str">
            <v>Solar</v>
          </cell>
          <cell r="T1755" t="str">
            <v>Utility Solar - PV - Utah-S</v>
          </cell>
          <cell r="U1755" t="str">
            <v>Solar</v>
          </cell>
          <cell r="V1755" t="str">
            <v>UT</v>
          </cell>
          <cell r="W1755" t="str">
            <v>Yes</v>
          </cell>
        </row>
        <row r="1756">
          <cell r="A1756">
            <v>1296032</v>
          </cell>
          <cell r="B1756" t="str">
            <v>L1.US1_WD</v>
          </cell>
          <cell r="C1756" t="str">
            <v>L1.US1_WD</v>
          </cell>
          <cell r="D1756" t="str">
            <v>L1 US1_WD</v>
          </cell>
          <cell r="E1756" t="str">
            <v>New Thermal</v>
          </cell>
          <cell r="F1756" t="str">
            <v>East</v>
          </cell>
          <cell r="G1756" t="str">
            <v>Wind, UT</v>
          </cell>
          <cell r="H1756"/>
          <cell r="I1756"/>
          <cell r="J1756" t="str">
            <v>Wind</v>
          </cell>
          <cell r="K1756" t="str">
            <v>Renewable - Wind</v>
          </cell>
          <cell r="L1756" t="str">
            <v/>
          </cell>
          <cell r="M1756" t="str">
            <v>Wind</v>
          </cell>
          <cell r="N1756" t="str">
            <v>Wind</v>
          </cell>
          <cell r="O1756" t="str">
            <v/>
          </cell>
          <cell r="P1756" t="str">
            <v>Wind</v>
          </cell>
          <cell r="Q1756" t="str">
            <v>Wind</v>
          </cell>
          <cell r="R1756" t="str">
            <v>Wind</v>
          </cell>
          <cell r="S1756" t="str">
            <v>Wind</v>
          </cell>
          <cell r="T1756" t="str">
            <v>Wind, UT</v>
          </cell>
          <cell r="U1756" t="str">
            <v>Wind</v>
          </cell>
          <cell r="V1756" t="str">
            <v>UT</v>
          </cell>
          <cell r="W1756" t="str">
            <v>Yes</v>
          </cell>
        </row>
        <row r="1757">
          <cell r="A1757">
            <v>1295979</v>
          </cell>
          <cell r="B1757" t="str">
            <v>L1.US1_WD_CP</v>
          </cell>
          <cell r="C1757" t="str">
            <v>L1.US1_WD_CP</v>
          </cell>
          <cell r="D1757" t="str">
            <v>L1 US1_WD_CP</v>
          </cell>
          <cell r="E1757" t="str">
            <v>New Thermal</v>
          </cell>
          <cell r="F1757" t="str">
            <v>East</v>
          </cell>
          <cell r="G1757" t="str">
            <v>Wind, UT</v>
          </cell>
          <cell r="H1757"/>
          <cell r="I1757"/>
          <cell r="J1757" t="str">
            <v>Wind</v>
          </cell>
          <cell r="K1757" t="str">
            <v>Renewable - Wind</v>
          </cell>
          <cell r="L1757" t="str">
            <v/>
          </cell>
          <cell r="M1757" t="str">
            <v>Wind</v>
          </cell>
          <cell r="N1757" t="str">
            <v>Wind</v>
          </cell>
          <cell r="O1757" t="str">
            <v/>
          </cell>
          <cell r="P1757" t="str">
            <v>Wind</v>
          </cell>
          <cell r="Q1757" t="str">
            <v>Wind</v>
          </cell>
          <cell r="R1757" t="str">
            <v>Wind</v>
          </cell>
          <cell r="S1757" t="str">
            <v>Wind</v>
          </cell>
          <cell r="T1757" t="str">
            <v>Wind, UT</v>
          </cell>
          <cell r="U1757" t="str">
            <v>Wind</v>
          </cell>
          <cell r="V1757" t="str">
            <v>UT</v>
          </cell>
          <cell r="W1757" t="str">
            <v>Yes</v>
          </cell>
        </row>
        <row r="1758">
          <cell r="A1758">
            <v>1296143</v>
          </cell>
          <cell r="B1758" t="str">
            <v>L1.US2_PV</v>
          </cell>
          <cell r="C1758" t="str">
            <v>L1.US2_PV</v>
          </cell>
          <cell r="D1758" t="str">
            <v>L1 US2_PV</v>
          </cell>
          <cell r="E1758" t="str">
            <v>New Thermal</v>
          </cell>
          <cell r="F1758" t="str">
            <v>East</v>
          </cell>
          <cell r="G1758" t="str">
            <v>Utility Solar - PV - Utah-S</v>
          </cell>
          <cell r="H1758" t="str">
            <v/>
          </cell>
          <cell r="I1758" t="str">
            <v/>
          </cell>
          <cell r="J1758" t="str">
            <v>Solar</v>
          </cell>
          <cell r="K1758" t="str">
            <v>Renewable - Utility Solar</v>
          </cell>
          <cell r="L1758" t="str">
            <v/>
          </cell>
          <cell r="M1758" t="str">
            <v>Solar</v>
          </cell>
          <cell r="N1758" t="str">
            <v>Solar</v>
          </cell>
          <cell r="O1758" t="str">
            <v/>
          </cell>
          <cell r="P1758" t="str">
            <v>Other Renewables</v>
          </cell>
          <cell r="Q1758" t="str">
            <v>Solar</v>
          </cell>
          <cell r="R1758" t="str">
            <v>Other Renewables</v>
          </cell>
          <cell r="S1758" t="str">
            <v>Solar</v>
          </cell>
          <cell r="T1758" t="str">
            <v>Utility Solar - PV - Utah-S</v>
          </cell>
          <cell r="U1758" t="str">
            <v>Solar</v>
          </cell>
          <cell r="V1758" t="str">
            <v>UT</v>
          </cell>
          <cell r="W1758" t="str">
            <v>Yes</v>
          </cell>
        </row>
        <row r="1759">
          <cell r="A1759">
            <v>1296133</v>
          </cell>
          <cell r="B1759" t="str">
            <v>L1.US2_PV_CP</v>
          </cell>
          <cell r="C1759" t="str">
            <v>L1.US2_PV_CP</v>
          </cell>
          <cell r="D1759" t="str">
            <v>L1 US2_PV_CP</v>
          </cell>
          <cell r="E1759" t="str">
            <v>New Thermal</v>
          </cell>
          <cell r="F1759" t="str">
            <v>East</v>
          </cell>
          <cell r="G1759" t="str">
            <v>Utility Solar - PV - Utah-S</v>
          </cell>
          <cell r="H1759" t="str">
            <v/>
          </cell>
          <cell r="I1759" t="str">
            <v/>
          </cell>
          <cell r="J1759" t="str">
            <v>Solar</v>
          </cell>
          <cell r="K1759" t="str">
            <v>Renewable - Utility Solar</v>
          </cell>
          <cell r="L1759" t="str">
            <v/>
          </cell>
          <cell r="M1759" t="str">
            <v>Solar</v>
          </cell>
          <cell r="N1759" t="str">
            <v>Solar</v>
          </cell>
          <cell r="O1759" t="str">
            <v/>
          </cell>
          <cell r="P1759" t="str">
            <v>Other Renewables</v>
          </cell>
          <cell r="Q1759" t="str">
            <v>Solar</v>
          </cell>
          <cell r="R1759" t="str">
            <v>Other Renewables</v>
          </cell>
          <cell r="S1759" t="str">
            <v>Solar</v>
          </cell>
          <cell r="T1759" t="str">
            <v>Utility Solar - PV - Utah-S</v>
          </cell>
          <cell r="U1759" t="str">
            <v>Solar</v>
          </cell>
          <cell r="V1759" t="str">
            <v>UT</v>
          </cell>
          <cell r="W1759" t="str">
            <v>Yes</v>
          </cell>
        </row>
        <row r="1760">
          <cell r="A1760">
            <v>1296033</v>
          </cell>
          <cell r="B1760" t="str">
            <v>L1.US2_WD</v>
          </cell>
          <cell r="C1760" t="str">
            <v>L1.US2_WD</v>
          </cell>
          <cell r="D1760" t="str">
            <v>L1 US2_WD</v>
          </cell>
          <cell r="E1760" t="str">
            <v>New Thermal</v>
          </cell>
          <cell r="F1760" t="str">
            <v>East</v>
          </cell>
          <cell r="G1760" t="str">
            <v>Wind, UT</v>
          </cell>
          <cell r="H1760"/>
          <cell r="I1760"/>
          <cell r="J1760" t="str">
            <v>Wind</v>
          </cell>
          <cell r="K1760" t="str">
            <v>Renewable - Wind</v>
          </cell>
          <cell r="L1760" t="str">
            <v/>
          </cell>
          <cell r="M1760" t="str">
            <v>Wind</v>
          </cell>
          <cell r="N1760" t="str">
            <v>Wind</v>
          </cell>
          <cell r="O1760" t="str">
            <v/>
          </cell>
          <cell r="P1760" t="str">
            <v>Wind</v>
          </cell>
          <cell r="Q1760" t="str">
            <v>Wind</v>
          </cell>
          <cell r="R1760" t="str">
            <v>Wind</v>
          </cell>
          <cell r="S1760" t="str">
            <v>Wind</v>
          </cell>
          <cell r="T1760" t="str">
            <v>Wind, UT</v>
          </cell>
          <cell r="U1760" t="str">
            <v>Wind</v>
          </cell>
          <cell r="V1760" t="str">
            <v>UT</v>
          </cell>
          <cell r="W1760" t="str">
            <v>Yes</v>
          </cell>
        </row>
        <row r="1761">
          <cell r="A1761">
            <v>1296034</v>
          </cell>
          <cell r="B1761" t="str">
            <v>L1.US2_WD_CP</v>
          </cell>
          <cell r="C1761" t="str">
            <v>L1.US2_WD_CP</v>
          </cell>
          <cell r="D1761" t="str">
            <v>L1 US2_WD_CP</v>
          </cell>
          <cell r="E1761" t="str">
            <v>New Thermal</v>
          </cell>
          <cell r="F1761" t="str">
            <v>East</v>
          </cell>
          <cell r="G1761" t="str">
            <v>Wind, UT</v>
          </cell>
          <cell r="H1761"/>
          <cell r="I1761"/>
          <cell r="J1761" t="str">
            <v>Wind</v>
          </cell>
          <cell r="K1761" t="str">
            <v>Renewable - Wind</v>
          </cell>
          <cell r="L1761" t="str">
            <v/>
          </cell>
          <cell r="M1761" t="str">
            <v>Wind</v>
          </cell>
          <cell r="N1761" t="str">
            <v>Wind</v>
          </cell>
          <cell r="O1761" t="str">
            <v/>
          </cell>
          <cell r="P1761" t="str">
            <v>Wind</v>
          </cell>
          <cell r="Q1761" t="str">
            <v>Wind</v>
          </cell>
          <cell r="R1761" t="str">
            <v>Wind</v>
          </cell>
          <cell r="S1761" t="str">
            <v>Wind</v>
          </cell>
          <cell r="T1761" t="str">
            <v>Wind, UT</v>
          </cell>
          <cell r="U1761" t="str">
            <v>Wind</v>
          </cell>
          <cell r="V1761" t="str">
            <v>UT</v>
          </cell>
          <cell r="W1761" t="str">
            <v>Yes</v>
          </cell>
        </row>
        <row r="1762">
          <cell r="A1762">
            <v>1296134</v>
          </cell>
          <cell r="B1762" t="str">
            <v>L1.US3_PV</v>
          </cell>
          <cell r="C1762" t="str">
            <v>L1.US3_PV</v>
          </cell>
          <cell r="D1762" t="str">
            <v>L1 US3_PV</v>
          </cell>
          <cell r="E1762" t="str">
            <v>New Thermal</v>
          </cell>
          <cell r="F1762" t="str">
            <v>East</v>
          </cell>
          <cell r="G1762" t="str">
            <v>Utility Solar - PV - Utah-S</v>
          </cell>
          <cell r="H1762" t="str">
            <v/>
          </cell>
          <cell r="I1762" t="str">
            <v/>
          </cell>
          <cell r="J1762" t="str">
            <v>Solar</v>
          </cell>
          <cell r="K1762" t="str">
            <v>Renewable - Utility Solar</v>
          </cell>
          <cell r="L1762" t="str">
            <v/>
          </cell>
          <cell r="M1762" t="str">
            <v>Solar</v>
          </cell>
          <cell r="N1762" t="str">
            <v>Solar</v>
          </cell>
          <cell r="O1762" t="str">
            <v/>
          </cell>
          <cell r="P1762" t="str">
            <v>Other Renewables</v>
          </cell>
          <cell r="Q1762" t="str">
            <v>Solar</v>
          </cell>
          <cell r="R1762" t="str">
            <v>Other Renewables</v>
          </cell>
          <cell r="S1762" t="str">
            <v>Solar</v>
          </cell>
          <cell r="T1762" t="str">
            <v>Utility Solar - PV - Utah-S</v>
          </cell>
          <cell r="U1762" t="str">
            <v>Solar</v>
          </cell>
          <cell r="V1762" t="str">
            <v>UT</v>
          </cell>
          <cell r="W1762" t="str">
            <v>Yes</v>
          </cell>
        </row>
        <row r="1763">
          <cell r="A1763">
            <v>1296135</v>
          </cell>
          <cell r="B1763" t="str">
            <v>L1.US3_PV_CP</v>
          </cell>
          <cell r="C1763" t="str">
            <v>L1.US3_PV_CP</v>
          </cell>
          <cell r="D1763" t="str">
            <v>L1 US3_PV_CP</v>
          </cell>
          <cell r="E1763" t="str">
            <v>New Thermal</v>
          </cell>
          <cell r="F1763" t="str">
            <v>East</v>
          </cell>
          <cell r="G1763" t="str">
            <v>Utility Solar - PV - Utah-S</v>
          </cell>
          <cell r="H1763" t="str">
            <v/>
          </cell>
          <cell r="I1763" t="str">
            <v/>
          </cell>
          <cell r="J1763" t="str">
            <v>Solar</v>
          </cell>
          <cell r="K1763" t="str">
            <v>Renewable - Utility Solar</v>
          </cell>
          <cell r="L1763" t="str">
            <v/>
          </cell>
          <cell r="M1763" t="str">
            <v>Solar</v>
          </cell>
          <cell r="N1763" t="str">
            <v>Solar</v>
          </cell>
          <cell r="O1763" t="str">
            <v/>
          </cell>
          <cell r="P1763" t="str">
            <v>Other Renewables</v>
          </cell>
          <cell r="Q1763" t="str">
            <v>Solar</v>
          </cell>
          <cell r="R1763" t="str">
            <v>Other Renewables</v>
          </cell>
          <cell r="S1763" t="str">
            <v>Solar</v>
          </cell>
          <cell r="T1763" t="str">
            <v>Utility Solar - PV - Utah-S</v>
          </cell>
          <cell r="U1763" t="str">
            <v>Solar</v>
          </cell>
          <cell r="V1763" t="str">
            <v>UT</v>
          </cell>
          <cell r="W1763" t="str">
            <v>Yes</v>
          </cell>
        </row>
        <row r="1764">
          <cell r="A1764">
            <v>1296035</v>
          </cell>
          <cell r="B1764" t="str">
            <v>L1.US3_WD</v>
          </cell>
          <cell r="C1764" t="str">
            <v>L1.US3_WD</v>
          </cell>
          <cell r="D1764" t="str">
            <v>L1 US3_WD</v>
          </cell>
          <cell r="E1764" t="str">
            <v>New Thermal</v>
          </cell>
          <cell r="F1764" t="str">
            <v>East</v>
          </cell>
          <cell r="G1764" t="str">
            <v>Wind, UT</v>
          </cell>
          <cell r="H1764"/>
          <cell r="I1764"/>
          <cell r="J1764" t="str">
            <v>Wind</v>
          </cell>
          <cell r="K1764" t="str">
            <v>Renewable - Wind</v>
          </cell>
          <cell r="L1764" t="str">
            <v/>
          </cell>
          <cell r="M1764" t="str">
            <v>Wind</v>
          </cell>
          <cell r="N1764" t="str">
            <v>Wind</v>
          </cell>
          <cell r="O1764" t="str">
            <v/>
          </cell>
          <cell r="P1764" t="str">
            <v>Wind</v>
          </cell>
          <cell r="Q1764" t="str">
            <v>Wind</v>
          </cell>
          <cell r="R1764" t="str">
            <v>Wind</v>
          </cell>
          <cell r="S1764" t="str">
            <v>Wind</v>
          </cell>
          <cell r="T1764" t="str">
            <v>Wind, UT</v>
          </cell>
          <cell r="U1764" t="str">
            <v>Wind</v>
          </cell>
          <cell r="V1764" t="str">
            <v>UT</v>
          </cell>
          <cell r="W1764" t="str">
            <v>Yes</v>
          </cell>
        </row>
        <row r="1765">
          <cell r="A1765">
            <v>1296036</v>
          </cell>
          <cell r="B1765" t="str">
            <v>L1.US3_WD_CP</v>
          </cell>
          <cell r="C1765" t="str">
            <v>L1.US3_WD_CP</v>
          </cell>
          <cell r="D1765" t="str">
            <v>L1 US3_WD_CP</v>
          </cell>
          <cell r="E1765" t="str">
            <v>New Thermal</v>
          </cell>
          <cell r="F1765" t="str">
            <v>East</v>
          </cell>
          <cell r="G1765" t="str">
            <v>Wind, UT</v>
          </cell>
          <cell r="H1765"/>
          <cell r="I1765"/>
          <cell r="J1765" t="str">
            <v>Wind</v>
          </cell>
          <cell r="K1765" t="str">
            <v>Renewable - Wind</v>
          </cell>
          <cell r="L1765" t="str">
            <v/>
          </cell>
          <cell r="M1765" t="str">
            <v>Wind</v>
          </cell>
          <cell r="N1765" t="str">
            <v>Wind</v>
          </cell>
          <cell r="O1765" t="str">
            <v/>
          </cell>
          <cell r="P1765" t="str">
            <v>Wind</v>
          </cell>
          <cell r="Q1765" t="str">
            <v>Wind</v>
          </cell>
          <cell r="R1765" t="str">
            <v>Wind</v>
          </cell>
          <cell r="S1765" t="str">
            <v>Wind</v>
          </cell>
          <cell r="T1765" t="str">
            <v>Wind, UT</v>
          </cell>
          <cell r="U1765" t="str">
            <v>Wind</v>
          </cell>
          <cell r="V1765" t="str">
            <v>UT</v>
          </cell>
          <cell r="W1765" t="str">
            <v>Yes</v>
          </cell>
        </row>
        <row r="1766">
          <cell r="A1766">
            <v>1296136</v>
          </cell>
          <cell r="B1766" t="str">
            <v>L1.US4_PV</v>
          </cell>
          <cell r="C1766" t="str">
            <v>L1.US4_PV</v>
          </cell>
          <cell r="D1766" t="str">
            <v>L1 US4_PV</v>
          </cell>
          <cell r="E1766" t="str">
            <v>New Thermal</v>
          </cell>
          <cell r="F1766" t="str">
            <v>East</v>
          </cell>
          <cell r="G1766" t="str">
            <v>Utility Solar - PV - Utah-S</v>
          </cell>
          <cell r="H1766" t="str">
            <v/>
          </cell>
          <cell r="I1766" t="str">
            <v/>
          </cell>
          <cell r="J1766" t="str">
            <v>Solar</v>
          </cell>
          <cell r="K1766" t="str">
            <v>Renewable - Utility Solar</v>
          </cell>
          <cell r="L1766" t="str">
            <v/>
          </cell>
          <cell r="M1766" t="str">
            <v>Solar</v>
          </cell>
          <cell r="N1766" t="str">
            <v>Solar</v>
          </cell>
          <cell r="O1766" t="str">
            <v/>
          </cell>
          <cell r="P1766" t="str">
            <v>Other Renewables</v>
          </cell>
          <cell r="Q1766" t="str">
            <v>Solar</v>
          </cell>
          <cell r="R1766" t="str">
            <v>Other Renewables</v>
          </cell>
          <cell r="S1766" t="str">
            <v>Solar</v>
          </cell>
          <cell r="T1766" t="str">
            <v>Utility Solar - PV - Utah-S</v>
          </cell>
          <cell r="U1766" t="str">
            <v>Solar</v>
          </cell>
          <cell r="V1766" t="str">
            <v>UT</v>
          </cell>
          <cell r="W1766" t="str">
            <v>Yes</v>
          </cell>
        </row>
        <row r="1767">
          <cell r="A1767">
            <v>1296137</v>
          </cell>
          <cell r="B1767" t="str">
            <v>L1.US4_PV_CP</v>
          </cell>
          <cell r="C1767" t="str">
            <v>L1.US4_PV_CP</v>
          </cell>
          <cell r="D1767" t="str">
            <v>L1 US4_PV_CP</v>
          </cell>
          <cell r="E1767" t="str">
            <v>New Thermal</v>
          </cell>
          <cell r="F1767" t="str">
            <v>East</v>
          </cell>
          <cell r="G1767" t="str">
            <v>Utility Solar - PV - Utah-S</v>
          </cell>
          <cell r="H1767" t="str">
            <v/>
          </cell>
          <cell r="I1767" t="str">
            <v/>
          </cell>
          <cell r="J1767" t="str">
            <v>Solar</v>
          </cell>
          <cell r="K1767" t="str">
            <v>Renewable - Utility Solar</v>
          </cell>
          <cell r="L1767" t="str">
            <v/>
          </cell>
          <cell r="M1767" t="str">
            <v>Solar</v>
          </cell>
          <cell r="N1767" t="str">
            <v>Solar</v>
          </cell>
          <cell r="O1767" t="str">
            <v/>
          </cell>
          <cell r="P1767" t="str">
            <v>Other Renewables</v>
          </cell>
          <cell r="Q1767" t="str">
            <v>Solar</v>
          </cell>
          <cell r="R1767" t="str">
            <v>Other Renewables</v>
          </cell>
          <cell r="S1767" t="str">
            <v>Solar</v>
          </cell>
          <cell r="T1767" t="str">
            <v>Utility Solar - PV - Utah-S</v>
          </cell>
          <cell r="U1767" t="str">
            <v>Solar</v>
          </cell>
          <cell r="V1767" t="str">
            <v>UT</v>
          </cell>
          <cell r="W1767" t="str">
            <v>Yes</v>
          </cell>
        </row>
        <row r="1768">
          <cell r="A1768">
            <v>1296037</v>
          </cell>
          <cell r="B1768" t="str">
            <v>L1.US4_WD</v>
          </cell>
          <cell r="C1768" t="str">
            <v>L1.US4_WD</v>
          </cell>
          <cell r="D1768" t="str">
            <v>L1 US4_WD</v>
          </cell>
          <cell r="E1768" t="str">
            <v>New Thermal</v>
          </cell>
          <cell r="F1768" t="str">
            <v>East</v>
          </cell>
          <cell r="G1768" t="str">
            <v>Wind, UT</v>
          </cell>
          <cell r="H1768"/>
          <cell r="I1768"/>
          <cell r="J1768" t="str">
            <v>Wind</v>
          </cell>
          <cell r="K1768" t="str">
            <v>Renewable - Wind</v>
          </cell>
          <cell r="L1768" t="str">
            <v/>
          </cell>
          <cell r="M1768" t="str">
            <v>Wind</v>
          </cell>
          <cell r="N1768" t="str">
            <v>Wind</v>
          </cell>
          <cell r="O1768" t="str">
            <v/>
          </cell>
          <cell r="P1768" t="str">
            <v>Wind</v>
          </cell>
          <cell r="Q1768" t="str">
            <v>Wind</v>
          </cell>
          <cell r="R1768" t="str">
            <v>Wind</v>
          </cell>
          <cell r="S1768" t="str">
            <v>Wind</v>
          </cell>
          <cell r="T1768" t="str">
            <v>Wind, UT</v>
          </cell>
          <cell r="U1768" t="str">
            <v>Wind</v>
          </cell>
          <cell r="V1768" t="str">
            <v>UT</v>
          </cell>
          <cell r="W1768" t="str">
            <v>Yes</v>
          </cell>
        </row>
        <row r="1769">
          <cell r="A1769">
            <v>1296038</v>
          </cell>
          <cell r="B1769" t="str">
            <v>L1.US4_WD_CP</v>
          </cell>
          <cell r="C1769" t="str">
            <v>L1.US4_WD_CP</v>
          </cell>
          <cell r="D1769" t="str">
            <v>L1 US4_WD_CP</v>
          </cell>
          <cell r="E1769" t="str">
            <v>New Thermal</v>
          </cell>
          <cell r="F1769" t="str">
            <v>East</v>
          </cell>
          <cell r="G1769" t="str">
            <v>Wind, UT</v>
          </cell>
          <cell r="H1769"/>
          <cell r="I1769"/>
          <cell r="J1769" t="str">
            <v>Wind</v>
          </cell>
          <cell r="K1769" t="str">
            <v>Renewable - Wind</v>
          </cell>
          <cell r="L1769" t="str">
            <v/>
          </cell>
          <cell r="M1769" t="str">
            <v>Wind</v>
          </cell>
          <cell r="N1769" t="str">
            <v>Wind</v>
          </cell>
          <cell r="O1769" t="str">
            <v/>
          </cell>
          <cell r="P1769" t="str">
            <v>Wind</v>
          </cell>
          <cell r="Q1769" t="str">
            <v>Wind</v>
          </cell>
          <cell r="R1769" t="str">
            <v>Wind</v>
          </cell>
          <cell r="S1769" t="str">
            <v>Wind</v>
          </cell>
          <cell r="T1769" t="str">
            <v>Wind, UT</v>
          </cell>
          <cell r="U1769" t="str">
            <v>Wind</v>
          </cell>
          <cell r="V1769" t="str">
            <v>UT</v>
          </cell>
          <cell r="W1769" t="str">
            <v>Yes</v>
          </cell>
        </row>
        <row r="1770">
          <cell r="A1770">
            <v>1296138</v>
          </cell>
          <cell r="B1770" t="str">
            <v>L2.SO1_PV</v>
          </cell>
          <cell r="C1770" t="str">
            <v>L2.SO1_PV</v>
          </cell>
          <cell r="D1770" t="str">
            <v>L2 SO1_PV</v>
          </cell>
          <cell r="E1770" t="str">
            <v>New Thermal</v>
          </cell>
          <cell r="F1770" t="str">
            <v>West</v>
          </cell>
          <cell r="G1770" t="str">
            <v>Utility Solar - PV - S-Oregon</v>
          </cell>
          <cell r="H1770"/>
          <cell r="I1770"/>
          <cell r="J1770" t="str">
            <v>Solar</v>
          </cell>
          <cell r="K1770" t="str">
            <v>Renewable - Utility Solar</v>
          </cell>
          <cell r="L1770" t="str">
            <v/>
          </cell>
          <cell r="M1770" t="str">
            <v>Solar</v>
          </cell>
          <cell r="N1770" t="str">
            <v>Solar</v>
          </cell>
          <cell r="O1770">
            <v>0</v>
          </cell>
          <cell r="P1770" t="str">
            <v>Other Renewables</v>
          </cell>
          <cell r="Q1770" t="str">
            <v>Solar</v>
          </cell>
          <cell r="R1770" t="str">
            <v>Other Renewables</v>
          </cell>
          <cell r="S1770" t="str">
            <v>Solar</v>
          </cell>
          <cell r="T1770" t="str">
            <v>Utility Solar - PV - S-Oregon</v>
          </cell>
          <cell r="U1770" t="str">
            <v>Solar</v>
          </cell>
          <cell r="V1770" t="str">
            <v>OR</v>
          </cell>
          <cell r="W1770" t="str">
            <v>Yes</v>
          </cell>
        </row>
        <row r="1771">
          <cell r="A1771">
            <v>1296139</v>
          </cell>
          <cell r="B1771" t="str">
            <v>L2.SO2_PV</v>
          </cell>
          <cell r="C1771" t="str">
            <v>L2.SO2_PV</v>
          </cell>
          <cell r="D1771" t="str">
            <v>L2 SO2_PV</v>
          </cell>
          <cell r="E1771" t="str">
            <v>New Thermal</v>
          </cell>
          <cell r="F1771" t="str">
            <v>West</v>
          </cell>
          <cell r="G1771" t="str">
            <v>Utility Solar - PV - S-Oregon</v>
          </cell>
          <cell r="H1771"/>
          <cell r="I1771"/>
          <cell r="J1771" t="str">
            <v>Solar</v>
          </cell>
          <cell r="K1771" t="str">
            <v>Renewable - Utility Solar</v>
          </cell>
          <cell r="L1771" t="str">
            <v/>
          </cell>
          <cell r="M1771" t="str">
            <v>Solar</v>
          </cell>
          <cell r="N1771" t="str">
            <v>Solar</v>
          </cell>
          <cell r="O1771">
            <v>0</v>
          </cell>
          <cell r="P1771" t="str">
            <v>Other Renewables</v>
          </cell>
          <cell r="Q1771" t="str">
            <v>Solar</v>
          </cell>
          <cell r="R1771" t="str">
            <v>Other Renewables</v>
          </cell>
          <cell r="S1771" t="str">
            <v>Solar</v>
          </cell>
          <cell r="T1771" t="str">
            <v>Utility Solar - PV - S-Oregon</v>
          </cell>
          <cell r="U1771" t="str">
            <v>Solar</v>
          </cell>
          <cell r="V1771" t="str">
            <v>OR</v>
          </cell>
          <cell r="W1771" t="str">
            <v>Yes</v>
          </cell>
        </row>
        <row r="1772">
          <cell r="A1772">
            <v>1296142</v>
          </cell>
          <cell r="B1772" t="str">
            <v>L2.SO3_PV</v>
          </cell>
          <cell r="C1772" t="str">
            <v>L2.SO3_PV</v>
          </cell>
          <cell r="D1772" t="str">
            <v>L2 SO3_PV</v>
          </cell>
          <cell r="E1772" t="str">
            <v>New Thermal</v>
          </cell>
          <cell r="F1772" t="str">
            <v>West</v>
          </cell>
          <cell r="G1772" t="str">
            <v>Utility Solar - PV - S-Oregon</v>
          </cell>
          <cell r="H1772"/>
          <cell r="I1772"/>
          <cell r="J1772" t="str">
            <v>Solar</v>
          </cell>
          <cell r="K1772" t="str">
            <v>Renewable - Utility Solar</v>
          </cell>
          <cell r="L1772" t="str">
            <v/>
          </cell>
          <cell r="M1772" t="str">
            <v>Solar</v>
          </cell>
          <cell r="N1772" t="str">
            <v>Solar</v>
          </cell>
          <cell r="O1772">
            <v>0</v>
          </cell>
          <cell r="P1772" t="str">
            <v>Other Renewables</v>
          </cell>
          <cell r="Q1772" t="str">
            <v>Solar</v>
          </cell>
          <cell r="R1772" t="str">
            <v>Other Renewables</v>
          </cell>
          <cell r="S1772" t="str">
            <v>Solar</v>
          </cell>
          <cell r="T1772" t="str">
            <v>Utility Solar - PV - S-Oregon</v>
          </cell>
          <cell r="U1772" t="str">
            <v>Solar</v>
          </cell>
          <cell r="V1772" t="str">
            <v>OR</v>
          </cell>
          <cell r="W1772" t="str">
            <v>Yes</v>
          </cell>
        </row>
        <row r="1773">
          <cell r="A1773">
            <v>1296141</v>
          </cell>
          <cell r="B1773" t="str">
            <v>L2.US1_PV</v>
          </cell>
          <cell r="C1773" t="str">
            <v>L2.US1_PV</v>
          </cell>
          <cell r="D1773" t="str">
            <v>L2 US1_PV</v>
          </cell>
          <cell r="E1773" t="str">
            <v>New Thermal</v>
          </cell>
          <cell r="F1773" t="str">
            <v>East</v>
          </cell>
          <cell r="G1773" t="str">
            <v>Utility Solar - PV - Utah-S</v>
          </cell>
          <cell r="H1773" t="str">
            <v/>
          </cell>
          <cell r="I1773" t="str">
            <v/>
          </cell>
          <cell r="J1773" t="str">
            <v>Solar</v>
          </cell>
          <cell r="K1773" t="str">
            <v>Renewable - Utility Solar</v>
          </cell>
          <cell r="L1773" t="str">
            <v/>
          </cell>
          <cell r="M1773" t="str">
            <v>Solar</v>
          </cell>
          <cell r="N1773" t="str">
            <v>Solar</v>
          </cell>
          <cell r="O1773" t="str">
            <v/>
          </cell>
          <cell r="P1773" t="str">
            <v>Other Renewables</v>
          </cell>
          <cell r="Q1773" t="str">
            <v>Solar</v>
          </cell>
          <cell r="R1773" t="str">
            <v>Other Renewables</v>
          </cell>
          <cell r="S1773" t="str">
            <v>Solar</v>
          </cell>
          <cell r="T1773" t="str">
            <v>Utility Solar - PV - Utah-S</v>
          </cell>
          <cell r="U1773" t="str">
            <v>Solar</v>
          </cell>
          <cell r="V1773" t="str">
            <v>UT</v>
          </cell>
          <cell r="W1773" t="str">
            <v>Yes</v>
          </cell>
        </row>
        <row r="1774">
          <cell r="A1774">
            <v>1296152</v>
          </cell>
          <cell r="B1774" t="str">
            <v>L2.US1_PV_CP</v>
          </cell>
          <cell r="C1774" t="str">
            <v>L2.US1_PV_CP</v>
          </cell>
          <cell r="D1774" t="str">
            <v>L2 US1_PV_CP</v>
          </cell>
          <cell r="E1774" t="str">
            <v>New Thermal</v>
          </cell>
          <cell r="F1774" t="str">
            <v>East</v>
          </cell>
          <cell r="G1774" t="str">
            <v>Utility Solar - PV - Utah-S</v>
          </cell>
          <cell r="H1774" t="str">
            <v/>
          </cell>
          <cell r="I1774" t="str">
            <v/>
          </cell>
          <cell r="J1774" t="str">
            <v>Solar</v>
          </cell>
          <cell r="K1774" t="str">
            <v>Renewable - Utility Solar</v>
          </cell>
          <cell r="L1774" t="str">
            <v/>
          </cell>
          <cell r="M1774" t="str">
            <v>Solar</v>
          </cell>
          <cell r="N1774" t="str">
            <v>Solar</v>
          </cell>
          <cell r="O1774" t="str">
            <v/>
          </cell>
          <cell r="P1774" t="str">
            <v>Other Renewables</v>
          </cell>
          <cell r="Q1774" t="str">
            <v>Solar</v>
          </cell>
          <cell r="R1774" t="str">
            <v>Other Renewables</v>
          </cell>
          <cell r="S1774" t="str">
            <v>Solar</v>
          </cell>
          <cell r="T1774" t="str">
            <v>Utility Solar - PV - Utah-S</v>
          </cell>
          <cell r="U1774" t="str">
            <v>Solar</v>
          </cell>
          <cell r="V1774" t="str">
            <v>UT</v>
          </cell>
          <cell r="W1774" t="str">
            <v>Yes</v>
          </cell>
        </row>
        <row r="1775">
          <cell r="A1775">
            <v>1296039</v>
          </cell>
          <cell r="B1775" t="str">
            <v>L2.US1_WD</v>
          </cell>
          <cell r="C1775" t="str">
            <v>L2.US1_WD</v>
          </cell>
          <cell r="D1775" t="str">
            <v>L2 US1_WD</v>
          </cell>
          <cell r="E1775" t="str">
            <v>New Thermal</v>
          </cell>
          <cell r="F1775" t="str">
            <v>East</v>
          </cell>
          <cell r="G1775" t="str">
            <v>Wind, UT</v>
          </cell>
          <cell r="H1775"/>
          <cell r="I1775"/>
          <cell r="J1775" t="str">
            <v>Wind</v>
          </cell>
          <cell r="K1775" t="str">
            <v>Renewable - Wind</v>
          </cell>
          <cell r="L1775" t="str">
            <v/>
          </cell>
          <cell r="M1775" t="str">
            <v>Wind</v>
          </cell>
          <cell r="N1775" t="str">
            <v>Wind</v>
          </cell>
          <cell r="O1775" t="str">
            <v/>
          </cell>
          <cell r="P1775" t="str">
            <v>Wind</v>
          </cell>
          <cell r="Q1775" t="str">
            <v>Wind</v>
          </cell>
          <cell r="R1775" t="str">
            <v>Wind</v>
          </cell>
          <cell r="S1775" t="str">
            <v>Wind</v>
          </cell>
          <cell r="T1775" t="str">
            <v>Wind, UT</v>
          </cell>
          <cell r="U1775" t="str">
            <v>Wind</v>
          </cell>
          <cell r="V1775" t="str">
            <v>UT</v>
          </cell>
          <cell r="W1775" t="str">
            <v>Yes</v>
          </cell>
        </row>
        <row r="1776">
          <cell r="A1776">
            <v>1296040</v>
          </cell>
          <cell r="B1776" t="str">
            <v>L2.US1_WD_CP</v>
          </cell>
          <cell r="C1776" t="str">
            <v>L2.US1_WD_CP</v>
          </cell>
          <cell r="D1776" t="str">
            <v>L2 US1_WD_CP</v>
          </cell>
          <cell r="E1776" t="str">
            <v>New Thermal</v>
          </cell>
          <cell r="F1776" t="str">
            <v>East</v>
          </cell>
          <cell r="G1776" t="str">
            <v>Wind, UT</v>
          </cell>
          <cell r="H1776"/>
          <cell r="I1776"/>
          <cell r="J1776" t="str">
            <v>Wind</v>
          </cell>
          <cell r="K1776" t="str">
            <v>Renewable - Wind</v>
          </cell>
          <cell r="L1776" t="str">
            <v/>
          </cell>
          <cell r="M1776" t="str">
            <v>Wind</v>
          </cell>
          <cell r="N1776" t="str">
            <v>Wind</v>
          </cell>
          <cell r="O1776" t="str">
            <v/>
          </cell>
          <cell r="P1776" t="str">
            <v>Wind</v>
          </cell>
          <cell r="Q1776" t="str">
            <v>Wind</v>
          </cell>
          <cell r="R1776" t="str">
            <v>Wind</v>
          </cell>
          <cell r="S1776" t="str">
            <v>Wind</v>
          </cell>
          <cell r="T1776" t="str">
            <v>Wind, UT</v>
          </cell>
          <cell r="U1776" t="str">
            <v>Wind</v>
          </cell>
          <cell r="V1776" t="str">
            <v>UT</v>
          </cell>
          <cell r="W1776" t="str">
            <v>Yes</v>
          </cell>
        </row>
        <row r="1777">
          <cell r="A1777">
            <v>1296144</v>
          </cell>
          <cell r="B1777" t="str">
            <v>L2.US2_PV</v>
          </cell>
          <cell r="C1777" t="str">
            <v>L2.US2_PV</v>
          </cell>
          <cell r="D1777" t="str">
            <v>L2 US2_PV</v>
          </cell>
          <cell r="E1777" t="str">
            <v>New Thermal</v>
          </cell>
          <cell r="F1777" t="str">
            <v>East</v>
          </cell>
          <cell r="G1777" t="str">
            <v>Utility Solar - PV - Utah-S</v>
          </cell>
          <cell r="H1777" t="str">
            <v/>
          </cell>
          <cell r="I1777" t="str">
            <v/>
          </cell>
          <cell r="J1777" t="str">
            <v>Solar</v>
          </cell>
          <cell r="K1777" t="str">
            <v>Renewable - Utility Solar</v>
          </cell>
          <cell r="L1777" t="str">
            <v/>
          </cell>
          <cell r="M1777" t="str">
            <v>Solar</v>
          </cell>
          <cell r="N1777" t="str">
            <v>Solar</v>
          </cell>
          <cell r="O1777" t="str">
            <v/>
          </cell>
          <cell r="P1777" t="str">
            <v>Other Renewables</v>
          </cell>
          <cell r="Q1777" t="str">
            <v>Solar</v>
          </cell>
          <cell r="R1777" t="str">
            <v>Other Renewables</v>
          </cell>
          <cell r="S1777" t="str">
            <v>Solar</v>
          </cell>
          <cell r="T1777" t="str">
            <v>Utility Solar - PV - Utah-S</v>
          </cell>
          <cell r="U1777" t="str">
            <v>Solar</v>
          </cell>
          <cell r="V1777" t="str">
            <v>UT</v>
          </cell>
          <cell r="W1777" t="str">
            <v>Yes</v>
          </cell>
        </row>
        <row r="1778">
          <cell r="A1778">
            <v>1296145</v>
          </cell>
          <cell r="B1778" t="str">
            <v>L2.US2_PV_CP</v>
          </cell>
          <cell r="C1778" t="str">
            <v>L2.US2_PV_CP</v>
          </cell>
          <cell r="D1778" t="str">
            <v>L2 US2_PV_CP</v>
          </cell>
          <cell r="E1778" t="str">
            <v>New Thermal</v>
          </cell>
          <cell r="F1778" t="str">
            <v>East</v>
          </cell>
          <cell r="G1778" t="str">
            <v>Utility Solar - PV - Utah-S</v>
          </cell>
          <cell r="H1778" t="str">
            <v/>
          </cell>
          <cell r="I1778" t="str">
            <v/>
          </cell>
          <cell r="J1778" t="str">
            <v>Solar</v>
          </cell>
          <cell r="K1778" t="str">
            <v>Renewable - Utility Solar</v>
          </cell>
          <cell r="L1778" t="str">
            <v/>
          </cell>
          <cell r="M1778" t="str">
            <v>Solar</v>
          </cell>
          <cell r="N1778" t="str">
            <v>Solar</v>
          </cell>
          <cell r="O1778" t="str">
            <v/>
          </cell>
          <cell r="P1778" t="str">
            <v>Other Renewables</v>
          </cell>
          <cell r="Q1778" t="str">
            <v>Solar</v>
          </cell>
          <cell r="R1778" t="str">
            <v>Other Renewables</v>
          </cell>
          <cell r="S1778" t="str">
            <v>Solar</v>
          </cell>
          <cell r="T1778" t="str">
            <v>Utility Solar - PV - Utah-S</v>
          </cell>
          <cell r="U1778" t="str">
            <v>Solar</v>
          </cell>
          <cell r="V1778" t="str">
            <v>UT</v>
          </cell>
          <cell r="W1778" t="str">
            <v>Yes</v>
          </cell>
        </row>
        <row r="1779">
          <cell r="A1779">
            <v>1296041</v>
          </cell>
          <cell r="B1779" t="str">
            <v>L2.US2_WD</v>
          </cell>
          <cell r="C1779" t="str">
            <v>L2.US2_WD</v>
          </cell>
          <cell r="D1779" t="str">
            <v>L2 US2_WD</v>
          </cell>
          <cell r="E1779" t="str">
            <v>New Thermal</v>
          </cell>
          <cell r="F1779" t="str">
            <v>East</v>
          </cell>
          <cell r="G1779" t="str">
            <v>Wind, UT</v>
          </cell>
          <cell r="H1779"/>
          <cell r="I1779"/>
          <cell r="J1779" t="str">
            <v>Wind</v>
          </cell>
          <cell r="K1779" t="str">
            <v>Renewable - Wind</v>
          </cell>
          <cell r="L1779" t="str">
            <v/>
          </cell>
          <cell r="M1779" t="str">
            <v>Wind</v>
          </cell>
          <cell r="N1779" t="str">
            <v>Wind</v>
          </cell>
          <cell r="O1779" t="str">
            <v/>
          </cell>
          <cell r="P1779" t="str">
            <v>Wind</v>
          </cell>
          <cell r="Q1779" t="str">
            <v>Wind</v>
          </cell>
          <cell r="R1779" t="str">
            <v>Wind</v>
          </cell>
          <cell r="S1779" t="str">
            <v>Wind</v>
          </cell>
          <cell r="T1779" t="str">
            <v>Wind, UT</v>
          </cell>
          <cell r="U1779" t="str">
            <v>Wind</v>
          </cell>
          <cell r="V1779" t="str">
            <v>UT</v>
          </cell>
          <cell r="W1779" t="str">
            <v>Yes</v>
          </cell>
        </row>
        <row r="1780">
          <cell r="A1780">
            <v>1296042</v>
          </cell>
          <cell r="B1780" t="str">
            <v>L2.US2_WD_CP</v>
          </cell>
          <cell r="C1780" t="str">
            <v>L2.US2_WD_CP</v>
          </cell>
          <cell r="D1780" t="str">
            <v>L2 US2_WD_CP</v>
          </cell>
          <cell r="E1780" t="str">
            <v>New Thermal</v>
          </cell>
          <cell r="F1780" t="str">
            <v>East</v>
          </cell>
          <cell r="G1780" t="str">
            <v>Wind, UT</v>
          </cell>
          <cell r="H1780"/>
          <cell r="I1780"/>
          <cell r="J1780" t="str">
            <v>Wind</v>
          </cell>
          <cell r="K1780" t="str">
            <v>Renewable - Wind</v>
          </cell>
          <cell r="L1780" t="str">
            <v/>
          </cell>
          <cell r="M1780" t="str">
            <v>Wind</v>
          </cell>
          <cell r="N1780" t="str">
            <v>Wind</v>
          </cell>
          <cell r="O1780" t="str">
            <v/>
          </cell>
          <cell r="P1780" t="str">
            <v>Wind</v>
          </cell>
          <cell r="Q1780" t="str">
            <v>Wind</v>
          </cell>
          <cell r="R1780" t="str">
            <v>Wind</v>
          </cell>
          <cell r="S1780" t="str">
            <v>Wind</v>
          </cell>
          <cell r="T1780" t="str">
            <v>Wind, UT</v>
          </cell>
          <cell r="U1780" t="str">
            <v>Wind</v>
          </cell>
          <cell r="V1780" t="str">
            <v>UT</v>
          </cell>
          <cell r="W1780" t="str">
            <v>Yes</v>
          </cell>
        </row>
        <row r="1781">
          <cell r="A1781">
            <v>1296146</v>
          </cell>
          <cell r="B1781" t="str">
            <v>L2.US3_PV</v>
          </cell>
          <cell r="C1781" t="str">
            <v>L2.US3_PV</v>
          </cell>
          <cell r="D1781" t="str">
            <v>L2 US3_PV</v>
          </cell>
          <cell r="E1781" t="str">
            <v>New Thermal</v>
          </cell>
          <cell r="F1781" t="str">
            <v>East</v>
          </cell>
          <cell r="G1781" t="str">
            <v>Utility Solar - PV - Utah-S</v>
          </cell>
          <cell r="H1781" t="str">
            <v/>
          </cell>
          <cell r="I1781" t="str">
            <v/>
          </cell>
          <cell r="J1781" t="str">
            <v>Solar</v>
          </cell>
          <cell r="K1781" t="str">
            <v>Renewable - Utility Solar</v>
          </cell>
          <cell r="L1781" t="str">
            <v/>
          </cell>
          <cell r="M1781" t="str">
            <v>Solar</v>
          </cell>
          <cell r="N1781" t="str">
            <v>Solar</v>
          </cell>
          <cell r="O1781" t="str">
            <v/>
          </cell>
          <cell r="P1781" t="str">
            <v>Other Renewables</v>
          </cell>
          <cell r="Q1781" t="str">
            <v>Solar</v>
          </cell>
          <cell r="R1781" t="str">
            <v>Other Renewables</v>
          </cell>
          <cell r="S1781" t="str">
            <v>Solar</v>
          </cell>
          <cell r="T1781" t="str">
            <v>Utility Solar - PV - Utah-S</v>
          </cell>
          <cell r="U1781" t="str">
            <v>Solar</v>
          </cell>
          <cell r="V1781" t="str">
            <v>UT</v>
          </cell>
          <cell r="W1781" t="str">
            <v>Yes</v>
          </cell>
        </row>
        <row r="1782">
          <cell r="A1782">
            <v>1296147</v>
          </cell>
          <cell r="B1782" t="str">
            <v>L2.US3_PV_CP</v>
          </cell>
          <cell r="C1782" t="str">
            <v>L2.US3_PV_CP</v>
          </cell>
          <cell r="D1782" t="str">
            <v>L2 US3_PV_CP</v>
          </cell>
          <cell r="E1782" t="str">
            <v>New Thermal</v>
          </cell>
          <cell r="F1782" t="str">
            <v>East</v>
          </cell>
          <cell r="G1782" t="str">
            <v>Utility Solar - PV - Utah-S</v>
          </cell>
          <cell r="H1782" t="str">
            <v/>
          </cell>
          <cell r="I1782" t="str">
            <v/>
          </cell>
          <cell r="J1782" t="str">
            <v>Solar</v>
          </cell>
          <cell r="K1782" t="str">
            <v>Renewable - Utility Solar</v>
          </cell>
          <cell r="L1782" t="str">
            <v/>
          </cell>
          <cell r="M1782" t="str">
            <v>Solar</v>
          </cell>
          <cell r="N1782" t="str">
            <v>Solar</v>
          </cell>
          <cell r="O1782" t="str">
            <v/>
          </cell>
          <cell r="P1782" t="str">
            <v>Other Renewables</v>
          </cell>
          <cell r="Q1782" t="str">
            <v>Solar</v>
          </cell>
          <cell r="R1782" t="str">
            <v>Other Renewables</v>
          </cell>
          <cell r="S1782" t="str">
            <v>Solar</v>
          </cell>
          <cell r="T1782" t="str">
            <v>Utility Solar - PV - Utah-S</v>
          </cell>
          <cell r="U1782" t="str">
            <v>Solar</v>
          </cell>
          <cell r="V1782" t="str">
            <v>UT</v>
          </cell>
          <cell r="W1782" t="str">
            <v>Yes</v>
          </cell>
        </row>
        <row r="1783">
          <cell r="A1783">
            <v>1295980</v>
          </cell>
          <cell r="B1783" t="str">
            <v>L2.US3_WD</v>
          </cell>
          <cell r="C1783" t="str">
            <v>L2.US3_WD</v>
          </cell>
          <cell r="D1783" t="str">
            <v>L2 US3_WD</v>
          </cell>
          <cell r="E1783" t="str">
            <v>New Thermal</v>
          </cell>
          <cell r="F1783" t="str">
            <v>East</v>
          </cell>
          <cell r="G1783" t="str">
            <v>Wind, UT</v>
          </cell>
          <cell r="H1783"/>
          <cell r="I1783"/>
          <cell r="J1783" t="str">
            <v>Wind</v>
          </cell>
          <cell r="K1783" t="str">
            <v>Renewable - Wind</v>
          </cell>
          <cell r="L1783" t="str">
            <v/>
          </cell>
          <cell r="M1783" t="str">
            <v>Wind</v>
          </cell>
          <cell r="N1783" t="str">
            <v>Wind</v>
          </cell>
          <cell r="O1783" t="str">
            <v/>
          </cell>
          <cell r="P1783" t="str">
            <v>Wind</v>
          </cell>
          <cell r="Q1783" t="str">
            <v>Wind</v>
          </cell>
          <cell r="R1783" t="str">
            <v>Wind</v>
          </cell>
          <cell r="S1783" t="str">
            <v>Wind</v>
          </cell>
          <cell r="T1783" t="str">
            <v>Wind, UT</v>
          </cell>
          <cell r="U1783" t="str">
            <v>Wind</v>
          </cell>
          <cell r="V1783" t="str">
            <v>UT</v>
          </cell>
          <cell r="W1783" t="str">
            <v>Yes</v>
          </cell>
        </row>
        <row r="1784">
          <cell r="A1784">
            <v>1296043</v>
          </cell>
          <cell r="B1784" t="str">
            <v>L2.US3_WD_CP</v>
          </cell>
          <cell r="C1784" t="str">
            <v>L2.US3_WD_CP</v>
          </cell>
          <cell r="D1784" t="str">
            <v>L2 US3_WD_CP</v>
          </cell>
          <cell r="E1784" t="str">
            <v>New Thermal</v>
          </cell>
          <cell r="F1784" t="str">
            <v>East</v>
          </cell>
          <cell r="G1784" t="str">
            <v>Wind, UT</v>
          </cell>
          <cell r="H1784"/>
          <cell r="I1784"/>
          <cell r="J1784" t="str">
            <v>Wind</v>
          </cell>
          <cell r="K1784" t="str">
            <v>Renewable - Wind</v>
          </cell>
          <cell r="L1784" t="str">
            <v/>
          </cell>
          <cell r="M1784" t="str">
            <v>Wind</v>
          </cell>
          <cell r="N1784" t="str">
            <v>Wind</v>
          </cell>
          <cell r="O1784" t="str">
            <v/>
          </cell>
          <cell r="P1784" t="str">
            <v>Wind</v>
          </cell>
          <cell r="Q1784" t="str">
            <v>Wind</v>
          </cell>
          <cell r="R1784" t="str">
            <v>Wind</v>
          </cell>
          <cell r="S1784" t="str">
            <v>Wind</v>
          </cell>
          <cell r="T1784" t="str">
            <v>Wind, UT</v>
          </cell>
          <cell r="U1784" t="str">
            <v>Wind</v>
          </cell>
          <cell r="V1784" t="str">
            <v>UT</v>
          </cell>
          <cell r="W1784" t="str">
            <v>Yes</v>
          </cell>
        </row>
        <row r="1785">
          <cell r="A1785">
            <v>1296148</v>
          </cell>
          <cell r="B1785" t="str">
            <v>L2.US4_PV</v>
          </cell>
          <cell r="C1785" t="str">
            <v>L2.US4_PV</v>
          </cell>
          <cell r="D1785" t="str">
            <v>L2 US4_PV</v>
          </cell>
          <cell r="E1785" t="str">
            <v>New Thermal</v>
          </cell>
          <cell r="F1785" t="str">
            <v>East</v>
          </cell>
          <cell r="G1785" t="str">
            <v>Utility Solar - PV - Utah-S</v>
          </cell>
          <cell r="H1785" t="str">
            <v/>
          </cell>
          <cell r="I1785" t="str">
            <v/>
          </cell>
          <cell r="J1785" t="str">
            <v>Solar</v>
          </cell>
          <cell r="K1785" t="str">
            <v>Renewable - Utility Solar</v>
          </cell>
          <cell r="L1785" t="str">
            <v/>
          </cell>
          <cell r="M1785" t="str">
            <v>Solar</v>
          </cell>
          <cell r="N1785" t="str">
            <v>Solar</v>
          </cell>
          <cell r="O1785" t="str">
            <v/>
          </cell>
          <cell r="P1785" t="str">
            <v>Other Renewables</v>
          </cell>
          <cell r="Q1785" t="str">
            <v>Solar</v>
          </cell>
          <cell r="R1785" t="str">
            <v>Other Renewables</v>
          </cell>
          <cell r="S1785" t="str">
            <v>Solar</v>
          </cell>
          <cell r="T1785" t="str">
            <v>Utility Solar - PV - Utah-S</v>
          </cell>
          <cell r="U1785" t="str">
            <v>Solar</v>
          </cell>
          <cell r="V1785" t="str">
            <v>UT</v>
          </cell>
          <cell r="W1785" t="str">
            <v>Yes</v>
          </cell>
        </row>
        <row r="1786">
          <cell r="A1786">
            <v>1296149</v>
          </cell>
          <cell r="B1786" t="str">
            <v>L2.US4_PV_CP</v>
          </cell>
          <cell r="C1786" t="str">
            <v>L2.US4_PV_CP</v>
          </cell>
          <cell r="D1786" t="str">
            <v>L2 US4_PV_CP</v>
          </cell>
          <cell r="E1786" t="str">
            <v>New Thermal</v>
          </cell>
          <cell r="F1786" t="str">
            <v>East</v>
          </cell>
          <cell r="G1786" t="str">
            <v>Utility Solar - PV - Utah-S</v>
          </cell>
          <cell r="H1786" t="str">
            <v/>
          </cell>
          <cell r="I1786" t="str">
            <v/>
          </cell>
          <cell r="J1786" t="str">
            <v>Solar</v>
          </cell>
          <cell r="K1786" t="str">
            <v>Renewable - Utility Solar</v>
          </cell>
          <cell r="L1786" t="str">
            <v/>
          </cell>
          <cell r="M1786" t="str">
            <v>Solar</v>
          </cell>
          <cell r="N1786" t="str">
            <v>Solar</v>
          </cell>
          <cell r="O1786" t="str">
            <v/>
          </cell>
          <cell r="P1786" t="str">
            <v>Other Renewables</v>
          </cell>
          <cell r="Q1786" t="str">
            <v>Solar</v>
          </cell>
          <cell r="R1786" t="str">
            <v>Other Renewables</v>
          </cell>
          <cell r="S1786" t="str">
            <v>Solar</v>
          </cell>
          <cell r="T1786" t="str">
            <v>Utility Solar - PV - Utah-S</v>
          </cell>
          <cell r="U1786" t="str">
            <v>Solar</v>
          </cell>
          <cell r="V1786" t="str">
            <v>UT</v>
          </cell>
          <cell r="W1786" t="str">
            <v>Yes</v>
          </cell>
        </row>
        <row r="1787">
          <cell r="A1787">
            <v>1296044</v>
          </cell>
          <cell r="B1787" t="str">
            <v>L2.US4_WD</v>
          </cell>
          <cell r="C1787" t="str">
            <v>L2.US4_WD</v>
          </cell>
          <cell r="D1787" t="str">
            <v>L2 US4_WD</v>
          </cell>
          <cell r="E1787" t="str">
            <v>New Thermal</v>
          </cell>
          <cell r="F1787" t="str">
            <v>East</v>
          </cell>
          <cell r="G1787" t="str">
            <v>Wind, UT</v>
          </cell>
          <cell r="H1787"/>
          <cell r="I1787"/>
          <cell r="J1787" t="str">
            <v>Wind</v>
          </cell>
          <cell r="K1787" t="str">
            <v>Renewable - Wind</v>
          </cell>
          <cell r="L1787" t="str">
            <v/>
          </cell>
          <cell r="M1787" t="str">
            <v>Wind</v>
          </cell>
          <cell r="N1787" t="str">
            <v>Wind</v>
          </cell>
          <cell r="O1787" t="str">
            <v/>
          </cell>
          <cell r="P1787" t="str">
            <v>Wind</v>
          </cell>
          <cell r="Q1787" t="str">
            <v>Wind</v>
          </cell>
          <cell r="R1787" t="str">
            <v>Wind</v>
          </cell>
          <cell r="S1787" t="str">
            <v>Wind</v>
          </cell>
          <cell r="T1787" t="str">
            <v>Wind, UT</v>
          </cell>
          <cell r="U1787" t="str">
            <v>Wind</v>
          </cell>
          <cell r="V1787" t="str">
            <v>UT</v>
          </cell>
          <cell r="W1787" t="str">
            <v>Yes</v>
          </cell>
        </row>
        <row r="1788">
          <cell r="A1788">
            <v>1296045</v>
          </cell>
          <cell r="B1788" t="str">
            <v>L2.US4_WD_CP</v>
          </cell>
          <cell r="C1788" t="str">
            <v>L2.US4_WD_CP</v>
          </cell>
          <cell r="D1788" t="str">
            <v>L2 US4_WD_CP</v>
          </cell>
          <cell r="E1788" t="str">
            <v>New Thermal</v>
          </cell>
          <cell r="F1788" t="str">
            <v>East</v>
          </cell>
          <cell r="G1788" t="str">
            <v>Wind, UT</v>
          </cell>
          <cell r="H1788"/>
          <cell r="I1788"/>
          <cell r="J1788" t="str">
            <v>Wind</v>
          </cell>
          <cell r="K1788" t="str">
            <v>Renewable - Wind</v>
          </cell>
          <cell r="L1788" t="str">
            <v/>
          </cell>
          <cell r="M1788" t="str">
            <v>Wind</v>
          </cell>
          <cell r="N1788" t="str">
            <v>Wind</v>
          </cell>
          <cell r="O1788" t="str">
            <v/>
          </cell>
          <cell r="P1788" t="str">
            <v>Wind</v>
          </cell>
          <cell r="Q1788" t="str">
            <v>Wind</v>
          </cell>
          <cell r="R1788" t="str">
            <v>Wind</v>
          </cell>
          <cell r="S1788" t="str">
            <v>Wind</v>
          </cell>
          <cell r="T1788" t="str">
            <v>Wind, UT</v>
          </cell>
          <cell r="U1788" t="str">
            <v>Wind</v>
          </cell>
          <cell r="V1788" t="str">
            <v>UT</v>
          </cell>
          <cell r="W1788" t="str">
            <v>Yes</v>
          </cell>
        </row>
        <row r="1789">
          <cell r="A1789">
            <v>1296150</v>
          </cell>
          <cell r="B1789" t="str">
            <v>L2.WS1_PV</v>
          </cell>
          <cell r="C1789" t="str">
            <v>L2.WS1_PV</v>
          </cell>
          <cell r="D1789" t="str">
            <v>L2 WS1_PV</v>
          </cell>
          <cell r="E1789" t="str">
            <v>New Thermal</v>
          </cell>
          <cell r="F1789" t="str">
            <v>East</v>
          </cell>
          <cell r="G1789" t="str">
            <v>Utility Solar - PV - WYSW</v>
          </cell>
          <cell r="H1789" t="str">
            <v/>
          </cell>
          <cell r="I1789" t="str">
            <v/>
          </cell>
          <cell r="J1789" t="str">
            <v>Solar</v>
          </cell>
          <cell r="K1789" t="str">
            <v>Renewable - Utility Solar</v>
          </cell>
          <cell r="L1789" t="str">
            <v/>
          </cell>
          <cell r="M1789" t="str">
            <v>Solar</v>
          </cell>
          <cell r="N1789" t="str">
            <v>Solar</v>
          </cell>
          <cell r="O1789" t="str">
            <v/>
          </cell>
          <cell r="P1789" t="str">
            <v>Other Renewables</v>
          </cell>
          <cell r="Q1789" t="str">
            <v>Solar</v>
          </cell>
          <cell r="R1789" t="str">
            <v>Other Renewables</v>
          </cell>
          <cell r="S1789" t="str">
            <v>Solar</v>
          </cell>
          <cell r="T1789" t="str">
            <v>Utility Solar - PV - WYSW</v>
          </cell>
          <cell r="U1789" t="str">
            <v>Solar</v>
          </cell>
          <cell r="V1789" t="str">
            <v>WY</v>
          </cell>
          <cell r="W1789" t="str">
            <v>Yes</v>
          </cell>
        </row>
        <row r="1790">
          <cell r="A1790">
            <v>1296151</v>
          </cell>
          <cell r="B1790" t="str">
            <v>L2.WS1_PV_CP</v>
          </cell>
          <cell r="C1790" t="str">
            <v>L2.WS1_PV_CP</v>
          </cell>
          <cell r="D1790" t="str">
            <v>L2 WS1_PV_CP</v>
          </cell>
          <cell r="E1790" t="str">
            <v>New Thermal</v>
          </cell>
          <cell r="F1790" t="str">
            <v>East</v>
          </cell>
          <cell r="G1790" t="str">
            <v>Utility Solar - PV - WYSW</v>
          </cell>
          <cell r="H1790" t="str">
            <v/>
          </cell>
          <cell r="I1790" t="str">
            <v/>
          </cell>
          <cell r="J1790" t="str">
            <v>Solar</v>
          </cell>
          <cell r="K1790" t="str">
            <v>Renewable - Utility Solar</v>
          </cell>
          <cell r="L1790" t="str">
            <v/>
          </cell>
          <cell r="M1790" t="str">
            <v>Solar</v>
          </cell>
          <cell r="N1790" t="str">
            <v>Solar</v>
          </cell>
          <cell r="O1790" t="str">
            <v/>
          </cell>
          <cell r="P1790" t="str">
            <v>Other Renewables</v>
          </cell>
          <cell r="Q1790" t="str">
            <v>Solar</v>
          </cell>
          <cell r="R1790" t="str">
            <v>Other Renewables</v>
          </cell>
          <cell r="S1790" t="str">
            <v>Solar</v>
          </cell>
          <cell r="T1790" t="str">
            <v>Utility Solar - PV - WYSW</v>
          </cell>
          <cell r="U1790" t="str">
            <v>Solar</v>
          </cell>
          <cell r="V1790" t="str">
            <v>WY</v>
          </cell>
          <cell r="W1790" t="str">
            <v>Yes</v>
          </cell>
        </row>
        <row r="1791">
          <cell r="A1791">
            <v>1296162</v>
          </cell>
          <cell r="B1791" t="str">
            <v>L2.YK1_PV</v>
          </cell>
          <cell r="C1791" t="str">
            <v>L2.YK1_PV</v>
          </cell>
          <cell r="D1791" t="str">
            <v>L2 YK1_PV</v>
          </cell>
          <cell r="E1791" t="str">
            <v>New Thermal</v>
          </cell>
          <cell r="F1791" t="str">
            <v>West</v>
          </cell>
          <cell r="G1791" t="str">
            <v>Utility Solar - PV - Yakima</v>
          </cell>
          <cell r="H1791" t="str">
            <v/>
          </cell>
          <cell r="I1791" t="str">
            <v/>
          </cell>
          <cell r="J1791" t="str">
            <v>Solar</v>
          </cell>
          <cell r="K1791" t="str">
            <v>Renewable - Utility Solar</v>
          </cell>
          <cell r="L1791" t="str">
            <v/>
          </cell>
          <cell r="M1791" t="str">
            <v>Solar</v>
          </cell>
          <cell r="N1791" t="str">
            <v>Solar</v>
          </cell>
          <cell r="O1791">
            <v>0</v>
          </cell>
          <cell r="P1791" t="str">
            <v>Other Renewables</v>
          </cell>
          <cell r="Q1791" t="str">
            <v>Solar</v>
          </cell>
          <cell r="R1791" t="str">
            <v>Other Renewables</v>
          </cell>
          <cell r="S1791" t="str">
            <v>Solar</v>
          </cell>
          <cell r="T1791" t="str">
            <v>Utility Solar - PV - Yakima</v>
          </cell>
          <cell r="U1791" t="str">
            <v>Solar</v>
          </cell>
          <cell r="V1791" t="str">
            <v>WA</v>
          </cell>
          <cell r="W1791" t="str">
            <v>Yes</v>
          </cell>
        </row>
        <row r="1792">
          <cell r="A1792">
            <v>1296153</v>
          </cell>
          <cell r="B1792" t="str">
            <v>L2.YK2_PV</v>
          </cell>
          <cell r="C1792" t="str">
            <v>L2.YK2_PV</v>
          </cell>
          <cell r="D1792" t="str">
            <v>L2 YK2_PV</v>
          </cell>
          <cell r="E1792" t="str">
            <v>New Thermal</v>
          </cell>
          <cell r="F1792" t="str">
            <v>West</v>
          </cell>
          <cell r="G1792" t="str">
            <v>Utility Solar - PV - Yakima</v>
          </cell>
          <cell r="H1792" t="str">
            <v/>
          </cell>
          <cell r="I1792" t="str">
            <v/>
          </cell>
          <cell r="J1792" t="str">
            <v>Solar</v>
          </cell>
          <cell r="K1792" t="str">
            <v>Renewable - Utility Solar</v>
          </cell>
          <cell r="L1792" t="str">
            <v/>
          </cell>
          <cell r="M1792" t="str">
            <v>Solar</v>
          </cell>
          <cell r="N1792" t="str">
            <v>Solar</v>
          </cell>
          <cell r="O1792">
            <v>0</v>
          </cell>
          <cell r="P1792" t="str">
            <v>Other Renewables</v>
          </cell>
          <cell r="Q1792" t="str">
            <v>Solar</v>
          </cell>
          <cell r="R1792" t="str">
            <v>Other Renewables</v>
          </cell>
          <cell r="S1792" t="str">
            <v>Solar</v>
          </cell>
          <cell r="T1792" t="str">
            <v>Utility Solar - PV - Yakima</v>
          </cell>
          <cell r="U1792" t="str">
            <v>Solar</v>
          </cell>
          <cell r="V1792" t="str">
            <v>WA</v>
          </cell>
          <cell r="W1792" t="str">
            <v>Yes</v>
          </cell>
        </row>
        <row r="1793">
          <cell r="A1793">
            <v>1296154</v>
          </cell>
          <cell r="B1793" t="str">
            <v>L2.YK3_PV</v>
          </cell>
          <cell r="C1793" t="str">
            <v>L2.YK3_PV</v>
          </cell>
          <cell r="D1793" t="str">
            <v>L2 YK3_PV</v>
          </cell>
          <cell r="E1793" t="str">
            <v>New Thermal</v>
          </cell>
          <cell r="F1793" t="str">
            <v>West</v>
          </cell>
          <cell r="G1793" t="str">
            <v>Utility Solar - PV - Yakima</v>
          </cell>
          <cell r="H1793" t="str">
            <v/>
          </cell>
          <cell r="I1793" t="str">
            <v/>
          </cell>
          <cell r="J1793" t="str">
            <v>Solar</v>
          </cell>
          <cell r="K1793" t="str">
            <v>Renewable - Utility Solar</v>
          </cell>
          <cell r="L1793" t="str">
            <v/>
          </cell>
          <cell r="M1793" t="str">
            <v>Solar</v>
          </cell>
          <cell r="N1793" t="str">
            <v>Solar</v>
          </cell>
          <cell r="O1793">
            <v>0</v>
          </cell>
          <cell r="P1793" t="str">
            <v>Other Renewables</v>
          </cell>
          <cell r="Q1793" t="str">
            <v>Solar</v>
          </cell>
          <cell r="R1793" t="str">
            <v>Other Renewables</v>
          </cell>
          <cell r="S1793" t="str">
            <v>Solar</v>
          </cell>
          <cell r="T1793" t="str">
            <v>Utility Solar - PV - Yakima</v>
          </cell>
          <cell r="U1793" t="str">
            <v>Solar</v>
          </cell>
          <cell r="V1793" t="str">
            <v>WA</v>
          </cell>
          <cell r="W1793" t="str">
            <v>Yes</v>
          </cell>
        </row>
        <row r="1794">
          <cell r="A1794">
            <v>1296155</v>
          </cell>
          <cell r="B1794" t="str">
            <v>L2.YK4_PV</v>
          </cell>
          <cell r="C1794" t="str">
            <v>L2.YK4_PV</v>
          </cell>
          <cell r="D1794" t="str">
            <v>L2 YK4_PV</v>
          </cell>
          <cell r="E1794" t="str">
            <v>New Thermal</v>
          </cell>
          <cell r="F1794" t="str">
            <v>West</v>
          </cell>
          <cell r="G1794" t="str">
            <v>Utility Solar - PV - Yakima</v>
          </cell>
          <cell r="H1794" t="str">
            <v/>
          </cell>
          <cell r="I1794" t="str">
            <v/>
          </cell>
          <cell r="J1794" t="str">
            <v>Solar</v>
          </cell>
          <cell r="K1794" t="str">
            <v>Renewable - Utility Solar</v>
          </cell>
          <cell r="L1794" t="str">
            <v/>
          </cell>
          <cell r="M1794" t="str">
            <v>Solar</v>
          </cell>
          <cell r="N1794" t="str">
            <v>Solar</v>
          </cell>
          <cell r="O1794">
            <v>0</v>
          </cell>
          <cell r="P1794" t="str">
            <v>Other Renewables</v>
          </cell>
          <cell r="Q1794" t="str">
            <v>Solar</v>
          </cell>
          <cell r="R1794" t="str">
            <v>Other Renewables</v>
          </cell>
          <cell r="S1794" t="str">
            <v>Solar</v>
          </cell>
          <cell r="T1794" t="str">
            <v>Utility Solar - PV - Yakima</v>
          </cell>
          <cell r="U1794" t="str">
            <v>Solar</v>
          </cell>
          <cell r="V1794" t="str">
            <v>WA</v>
          </cell>
          <cell r="W1794" t="str">
            <v>Yes</v>
          </cell>
        </row>
        <row r="1795">
          <cell r="A1795">
            <v>1296175</v>
          </cell>
          <cell r="B1795" t="str">
            <v>L3.SO1_PV</v>
          </cell>
          <cell r="C1795" t="str">
            <v>L3.SO1_PV</v>
          </cell>
          <cell r="D1795" t="str">
            <v>L3 SO1_PV</v>
          </cell>
          <cell r="E1795" t="str">
            <v>New Thermal</v>
          </cell>
          <cell r="F1795" t="str">
            <v>West</v>
          </cell>
          <cell r="G1795" t="str">
            <v>Utility Solar - PV - S-Oregon</v>
          </cell>
          <cell r="H1795"/>
          <cell r="I1795"/>
          <cell r="J1795" t="str">
            <v>Solar</v>
          </cell>
          <cell r="K1795" t="str">
            <v>Renewable - Utility Solar</v>
          </cell>
          <cell r="L1795" t="str">
            <v/>
          </cell>
          <cell r="M1795" t="str">
            <v>Solar</v>
          </cell>
          <cell r="N1795" t="str">
            <v>Solar</v>
          </cell>
          <cell r="O1795">
            <v>0</v>
          </cell>
          <cell r="P1795" t="str">
            <v>Other Renewables</v>
          </cell>
          <cell r="Q1795" t="str">
            <v>Solar</v>
          </cell>
          <cell r="R1795" t="str">
            <v>Other Renewables</v>
          </cell>
          <cell r="S1795" t="str">
            <v>Solar</v>
          </cell>
          <cell r="T1795" t="str">
            <v>Utility Solar - PV - S-Oregon</v>
          </cell>
          <cell r="U1795" t="str">
            <v>Solar</v>
          </cell>
          <cell r="V1795" t="str">
            <v>OR</v>
          </cell>
          <cell r="W1795" t="str">
            <v>Yes</v>
          </cell>
        </row>
        <row r="1796">
          <cell r="A1796">
            <v>1296176</v>
          </cell>
          <cell r="B1796" t="str">
            <v>L3.SO2_PV</v>
          </cell>
          <cell r="C1796" t="str">
            <v>L3.SO2_PV</v>
          </cell>
          <cell r="D1796" t="str">
            <v>L3 SO2_PV</v>
          </cell>
          <cell r="E1796" t="str">
            <v>New Thermal</v>
          </cell>
          <cell r="F1796" t="str">
            <v>West</v>
          </cell>
          <cell r="G1796" t="str">
            <v>Utility Solar - PV - S-Oregon</v>
          </cell>
          <cell r="H1796"/>
          <cell r="I1796"/>
          <cell r="J1796" t="str">
            <v>Solar</v>
          </cell>
          <cell r="K1796" t="str">
            <v>Renewable - Utility Solar</v>
          </cell>
          <cell r="L1796" t="str">
            <v/>
          </cell>
          <cell r="M1796" t="str">
            <v>Solar</v>
          </cell>
          <cell r="N1796" t="str">
            <v>Solar</v>
          </cell>
          <cell r="O1796">
            <v>0</v>
          </cell>
          <cell r="P1796" t="str">
            <v>Other Renewables</v>
          </cell>
          <cell r="Q1796" t="str">
            <v>Solar</v>
          </cell>
          <cell r="R1796" t="str">
            <v>Other Renewables</v>
          </cell>
          <cell r="S1796" t="str">
            <v>Solar</v>
          </cell>
          <cell r="T1796" t="str">
            <v>Utility Solar - PV - S-Oregon</v>
          </cell>
          <cell r="U1796" t="str">
            <v>Solar</v>
          </cell>
          <cell r="V1796" t="str">
            <v>OR</v>
          </cell>
          <cell r="W1796" t="str">
            <v>Yes</v>
          </cell>
        </row>
        <row r="1797">
          <cell r="A1797">
            <v>1296177</v>
          </cell>
          <cell r="B1797" t="str">
            <v>L3.SO3_PV</v>
          </cell>
          <cell r="C1797" t="str">
            <v>L3.SO3_PV</v>
          </cell>
          <cell r="D1797" t="str">
            <v>L3 SO3_PV</v>
          </cell>
          <cell r="E1797" t="str">
            <v>New Thermal</v>
          </cell>
          <cell r="F1797" t="str">
            <v>West</v>
          </cell>
          <cell r="G1797" t="str">
            <v>Utility Solar - PV - S-Oregon</v>
          </cell>
          <cell r="H1797"/>
          <cell r="I1797"/>
          <cell r="J1797" t="str">
            <v>Solar</v>
          </cell>
          <cell r="K1797" t="str">
            <v>Renewable - Utility Solar</v>
          </cell>
          <cell r="L1797" t="str">
            <v/>
          </cell>
          <cell r="M1797" t="str">
            <v>Solar</v>
          </cell>
          <cell r="N1797" t="str">
            <v>Solar</v>
          </cell>
          <cell r="O1797">
            <v>0</v>
          </cell>
          <cell r="P1797" t="str">
            <v>Other Renewables</v>
          </cell>
          <cell r="Q1797" t="str">
            <v>Solar</v>
          </cell>
          <cell r="R1797" t="str">
            <v>Other Renewables</v>
          </cell>
          <cell r="S1797" t="str">
            <v>Solar</v>
          </cell>
          <cell r="T1797" t="str">
            <v>Utility Solar - PV - S-Oregon</v>
          </cell>
          <cell r="U1797" t="str">
            <v>Solar</v>
          </cell>
          <cell r="V1797" t="str">
            <v>OR</v>
          </cell>
          <cell r="W1797" t="str">
            <v>Yes</v>
          </cell>
        </row>
        <row r="1798">
          <cell r="A1798">
            <v>1296156</v>
          </cell>
          <cell r="B1798" t="str">
            <v>L3.US1_PV</v>
          </cell>
          <cell r="C1798" t="str">
            <v>L3.US1_PV</v>
          </cell>
          <cell r="D1798" t="str">
            <v>L3 US1_PV</v>
          </cell>
          <cell r="E1798" t="str">
            <v>New Thermal</v>
          </cell>
          <cell r="F1798" t="str">
            <v>East</v>
          </cell>
          <cell r="G1798" t="str">
            <v>Utility Solar - PV - Utah-S</v>
          </cell>
          <cell r="H1798" t="str">
            <v/>
          </cell>
          <cell r="I1798" t="str">
            <v/>
          </cell>
          <cell r="J1798" t="str">
            <v>Solar</v>
          </cell>
          <cell r="K1798" t="str">
            <v>Renewable - Utility Solar</v>
          </cell>
          <cell r="L1798" t="str">
            <v/>
          </cell>
          <cell r="M1798" t="str">
            <v>Solar</v>
          </cell>
          <cell r="N1798" t="str">
            <v>Solar</v>
          </cell>
          <cell r="O1798" t="str">
            <v/>
          </cell>
          <cell r="P1798" t="str">
            <v>Other Renewables</v>
          </cell>
          <cell r="Q1798" t="str">
            <v>Solar</v>
          </cell>
          <cell r="R1798" t="str">
            <v>Other Renewables</v>
          </cell>
          <cell r="S1798" t="str">
            <v>Solar</v>
          </cell>
          <cell r="T1798" t="str">
            <v>Utility Solar - PV - Utah-S</v>
          </cell>
          <cell r="U1798" t="str">
            <v>Solar</v>
          </cell>
          <cell r="V1798" t="str">
            <v>UT</v>
          </cell>
          <cell r="W1798" t="str">
            <v>Yes</v>
          </cell>
        </row>
        <row r="1799">
          <cell r="A1799">
            <v>1296157</v>
          </cell>
          <cell r="B1799" t="str">
            <v>L3.US1_PV_CP</v>
          </cell>
          <cell r="C1799" t="str">
            <v>L3.US1_PV_CP</v>
          </cell>
          <cell r="D1799" t="str">
            <v>L3 US1_PV_CP</v>
          </cell>
          <cell r="E1799" t="str">
            <v>New Thermal</v>
          </cell>
          <cell r="F1799" t="str">
            <v>East</v>
          </cell>
          <cell r="G1799" t="str">
            <v>Utility Solar - PV - Utah-S</v>
          </cell>
          <cell r="H1799" t="str">
            <v/>
          </cell>
          <cell r="I1799" t="str">
            <v/>
          </cell>
          <cell r="J1799" t="str">
            <v>Solar</v>
          </cell>
          <cell r="K1799" t="str">
            <v>Renewable - Utility Solar</v>
          </cell>
          <cell r="L1799" t="str">
            <v/>
          </cell>
          <cell r="M1799" t="str">
            <v>Solar</v>
          </cell>
          <cell r="N1799" t="str">
            <v>Solar</v>
          </cell>
          <cell r="O1799" t="str">
            <v/>
          </cell>
          <cell r="P1799" t="str">
            <v>Other Renewables</v>
          </cell>
          <cell r="Q1799" t="str">
            <v>Solar</v>
          </cell>
          <cell r="R1799" t="str">
            <v>Other Renewables</v>
          </cell>
          <cell r="S1799" t="str">
            <v>Solar</v>
          </cell>
          <cell r="T1799" t="str">
            <v>Utility Solar - PV - Utah-S</v>
          </cell>
          <cell r="U1799" t="str">
            <v>Solar</v>
          </cell>
          <cell r="V1799" t="str">
            <v>UT</v>
          </cell>
          <cell r="W1799" t="str">
            <v>Yes</v>
          </cell>
        </row>
        <row r="1800">
          <cell r="A1800">
            <v>1296046</v>
          </cell>
          <cell r="B1800" t="str">
            <v>L3.US1_WD</v>
          </cell>
          <cell r="C1800" t="str">
            <v>L3.US1_WD</v>
          </cell>
          <cell r="D1800" t="str">
            <v>L3 US1_WD</v>
          </cell>
          <cell r="E1800" t="str">
            <v>New Thermal</v>
          </cell>
          <cell r="F1800" t="str">
            <v>East</v>
          </cell>
          <cell r="G1800" t="str">
            <v>Wind, UT</v>
          </cell>
          <cell r="H1800"/>
          <cell r="I1800"/>
          <cell r="J1800" t="str">
            <v>Wind</v>
          </cell>
          <cell r="K1800" t="str">
            <v>Renewable - Wind</v>
          </cell>
          <cell r="L1800" t="str">
            <v/>
          </cell>
          <cell r="M1800" t="str">
            <v>Wind</v>
          </cell>
          <cell r="N1800" t="str">
            <v>Wind</v>
          </cell>
          <cell r="O1800" t="str">
            <v/>
          </cell>
          <cell r="P1800" t="str">
            <v>Wind</v>
          </cell>
          <cell r="Q1800" t="str">
            <v>Wind</v>
          </cell>
          <cell r="R1800" t="str">
            <v>Wind</v>
          </cell>
          <cell r="S1800" t="str">
            <v>Wind</v>
          </cell>
          <cell r="T1800" t="str">
            <v>Wind, UT</v>
          </cell>
          <cell r="U1800" t="str">
            <v>Wind</v>
          </cell>
          <cell r="V1800" t="str">
            <v>UT</v>
          </cell>
          <cell r="W1800" t="str">
            <v>Yes</v>
          </cell>
        </row>
        <row r="1801">
          <cell r="A1801">
            <v>1296047</v>
          </cell>
          <cell r="B1801" t="str">
            <v>L3.US1_WD_CP</v>
          </cell>
          <cell r="C1801" t="str">
            <v>L3.US1_WD_CP</v>
          </cell>
          <cell r="D1801" t="str">
            <v>L3 US1_WD_CP</v>
          </cell>
          <cell r="E1801" t="str">
            <v>New Thermal</v>
          </cell>
          <cell r="F1801" t="str">
            <v>East</v>
          </cell>
          <cell r="G1801" t="str">
            <v>Wind, UT</v>
          </cell>
          <cell r="H1801"/>
          <cell r="I1801"/>
          <cell r="J1801" t="str">
            <v>Wind</v>
          </cell>
          <cell r="K1801" t="str">
            <v>Renewable - Wind</v>
          </cell>
          <cell r="L1801" t="str">
            <v/>
          </cell>
          <cell r="M1801" t="str">
            <v>Wind</v>
          </cell>
          <cell r="N1801" t="str">
            <v>Wind</v>
          </cell>
          <cell r="O1801" t="str">
            <v/>
          </cell>
          <cell r="P1801" t="str">
            <v>Wind</v>
          </cell>
          <cell r="Q1801" t="str">
            <v>Wind</v>
          </cell>
          <cell r="R1801" t="str">
            <v>Wind</v>
          </cell>
          <cell r="S1801" t="str">
            <v>Wind</v>
          </cell>
          <cell r="T1801" t="str">
            <v>Wind, UT</v>
          </cell>
          <cell r="U1801" t="str">
            <v>Wind</v>
          </cell>
          <cell r="V1801" t="str">
            <v>UT</v>
          </cell>
          <cell r="W1801" t="str">
            <v>Yes</v>
          </cell>
        </row>
        <row r="1802">
          <cell r="A1802">
            <v>1296158</v>
          </cell>
          <cell r="B1802" t="str">
            <v>L3.US2_PV</v>
          </cell>
          <cell r="C1802" t="str">
            <v>L3.US2_PV</v>
          </cell>
          <cell r="D1802" t="str">
            <v>L3 US2_PV</v>
          </cell>
          <cell r="E1802" t="str">
            <v>New Thermal</v>
          </cell>
          <cell r="F1802" t="str">
            <v>East</v>
          </cell>
          <cell r="G1802" t="str">
            <v>Utility Solar - PV - Utah-S</v>
          </cell>
          <cell r="H1802" t="str">
            <v/>
          </cell>
          <cell r="I1802" t="str">
            <v/>
          </cell>
          <cell r="J1802" t="str">
            <v>Solar</v>
          </cell>
          <cell r="K1802" t="str">
            <v>Renewable - Utility Solar</v>
          </cell>
          <cell r="L1802" t="str">
            <v/>
          </cell>
          <cell r="M1802" t="str">
            <v>Solar</v>
          </cell>
          <cell r="N1802" t="str">
            <v>Solar</v>
          </cell>
          <cell r="O1802" t="str">
            <v/>
          </cell>
          <cell r="P1802" t="str">
            <v>Other Renewables</v>
          </cell>
          <cell r="Q1802" t="str">
            <v>Solar</v>
          </cell>
          <cell r="R1802" t="str">
            <v>Other Renewables</v>
          </cell>
          <cell r="S1802" t="str">
            <v>Solar</v>
          </cell>
          <cell r="T1802" t="str">
            <v>Utility Solar - PV - Utah-S</v>
          </cell>
          <cell r="U1802" t="str">
            <v>Solar</v>
          </cell>
          <cell r="V1802" t="str">
            <v>UT</v>
          </cell>
          <cell r="W1802" t="str">
            <v>Yes</v>
          </cell>
        </row>
        <row r="1803">
          <cell r="A1803">
            <v>1296159</v>
          </cell>
          <cell r="B1803" t="str">
            <v>L3.US2_PV_CP</v>
          </cell>
          <cell r="C1803" t="str">
            <v>L3.US2_PV_CP</v>
          </cell>
          <cell r="D1803" t="str">
            <v>L3 US2_PV_CP</v>
          </cell>
          <cell r="E1803" t="str">
            <v>New Thermal</v>
          </cell>
          <cell r="F1803" t="str">
            <v>East</v>
          </cell>
          <cell r="G1803" t="str">
            <v>Utility Solar - PV - Utah-S</v>
          </cell>
          <cell r="H1803" t="str">
            <v/>
          </cell>
          <cell r="I1803" t="str">
            <v/>
          </cell>
          <cell r="J1803" t="str">
            <v>Solar</v>
          </cell>
          <cell r="K1803" t="str">
            <v>Renewable - Utility Solar</v>
          </cell>
          <cell r="L1803" t="str">
            <v/>
          </cell>
          <cell r="M1803" t="str">
            <v>Solar</v>
          </cell>
          <cell r="N1803" t="str">
            <v>Solar</v>
          </cell>
          <cell r="O1803" t="str">
            <v/>
          </cell>
          <cell r="P1803" t="str">
            <v>Other Renewables</v>
          </cell>
          <cell r="Q1803" t="str">
            <v>Solar</v>
          </cell>
          <cell r="R1803" t="str">
            <v>Other Renewables</v>
          </cell>
          <cell r="S1803" t="str">
            <v>Solar</v>
          </cell>
          <cell r="T1803" t="str">
            <v>Utility Solar - PV - Utah-S</v>
          </cell>
          <cell r="U1803" t="str">
            <v>Solar</v>
          </cell>
          <cell r="V1803" t="str">
            <v>UT</v>
          </cell>
          <cell r="W1803" t="str">
            <v>Yes</v>
          </cell>
        </row>
        <row r="1804">
          <cell r="A1804">
            <v>1296048</v>
          </cell>
          <cell r="B1804" t="str">
            <v>L3.US2_WD</v>
          </cell>
          <cell r="C1804" t="str">
            <v>L3.US2_WD</v>
          </cell>
          <cell r="D1804" t="str">
            <v>L3 US2_WD</v>
          </cell>
          <cell r="E1804" t="str">
            <v>New Thermal</v>
          </cell>
          <cell r="F1804" t="str">
            <v>East</v>
          </cell>
          <cell r="G1804" t="str">
            <v>Wind, UT</v>
          </cell>
          <cell r="H1804"/>
          <cell r="I1804"/>
          <cell r="J1804" t="str">
            <v>Wind</v>
          </cell>
          <cell r="K1804" t="str">
            <v>Renewable - Wind</v>
          </cell>
          <cell r="L1804" t="str">
            <v/>
          </cell>
          <cell r="M1804" t="str">
            <v>Wind</v>
          </cell>
          <cell r="N1804" t="str">
            <v>Wind</v>
          </cell>
          <cell r="O1804" t="str">
            <v/>
          </cell>
          <cell r="P1804" t="str">
            <v>Wind</v>
          </cell>
          <cell r="Q1804" t="str">
            <v>Wind</v>
          </cell>
          <cell r="R1804" t="str">
            <v>Wind</v>
          </cell>
          <cell r="S1804" t="str">
            <v>Wind</v>
          </cell>
          <cell r="T1804" t="str">
            <v>Wind, UT</v>
          </cell>
          <cell r="U1804" t="str">
            <v>Wind</v>
          </cell>
          <cell r="V1804" t="str">
            <v>UT</v>
          </cell>
          <cell r="W1804" t="str">
            <v>Yes</v>
          </cell>
        </row>
        <row r="1805">
          <cell r="A1805">
            <v>1296049</v>
          </cell>
          <cell r="B1805" t="str">
            <v>L3.US2_WD_CP</v>
          </cell>
          <cell r="C1805" t="str">
            <v>L3.US2_WD_CP</v>
          </cell>
          <cell r="D1805" t="str">
            <v>L3 US2_WD_CP</v>
          </cell>
          <cell r="E1805" t="str">
            <v>New Thermal</v>
          </cell>
          <cell r="F1805" t="str">
            <v>East</v>
          </cell>
          <cell r="G1805" t="str">
            <v>Wind, UT</v>
          </cell>
          <cell r="H1805"/>
          <cell r="I1805"/>
          <cell r="J1805" t="str">
            <v>Wind</v>
          </cell>
          <cell r="K1805" t="str">
            <v>Renewable - Wind</v>
          </cell>
          <cell r="L1805" t="str">
            <v/>
          </cell>
          <cell r="M1805" t="str">
            <v>Wind</v>
          </cell>
          <cell r="N1805" t="str">
            <v>Wind</v>
          </cell>
          <cell r="O1805" t="str">
            <v/>
          </cell>
          <cell r="P1805" t="str">
            <v>Wind</v>
          </cell>
          <cell r="Q1805" t="str">
            <v>Wind</v>
          </cell>
          <cell r="R1805" t="str">
            <v>Wind</v>
          </cell>
          <cell r="S1805" t="str">
            <v>Wind</v>
          </cell>
          <cell r="T1805" t="str">
            <v>Wind, UT</v>
          </cell>
          <cell r="U1805" t="str">
            <v>Wind</v>
          </cell>
          <cell r="V1805" t="str">
            <v>UT</v>
          </cell>
          <cell r="W1805" t="str">
            <v>Yes</v>
          </cell>
        </row>
        <row r="1806">
          <cell r="A1806">
            <v>1296160</v>
          </cell>
          <cell r="B1806" t="str">
            <v>L3.US3_PV</v>
          </cell>
          <cell r="C1806" t="str">
            <v>L3.US3_PV</v>
          </cell>
          <cell r="D1806" t="str">
            <v>L3 US3_PV</v>
          </cell>
          <cell r="E1806" t="str">
            <v>New Thermal</v>
          </cell>
          <cell r="F1806" t="str">
            <v>East</v>
          </cell>
          <cell r="G1806" t="str">
            <v>Utility Solar - PV - Utah-S</v>
          </cell>
          <cell r="H1806" t="str">
            <v/>
          </cell>
          <cell r="I1806" t="str">
            <v/>
          </cell>
          <cell r="J1806" t="str">
            <v>Solar</v>
          </cell>
          <cell r="K1806" t="str">
            <v>Renewable - Utility Solar</v>
          </cell>
          <cell r="L1806" t="str">
            <v/>
          </cell>
          <cell r="M1806" t="str">
            <v>Solar</v>
          </cell>
          <cell r="N1806" t="str">
            <v>Solar</v>
          </cell>
          <cell r="O1806" t="str">
            <v/>
          </cell>
          <cell r="P1806" t="str">
            <v>Other Renewables</v>
          </cell>
          <cell r="Q1806" t="str">
            <v>Solar</v>
          </cell>
          <cell r="R1806" t="str">
            <v>Other Renewables</v>
          </cell>
          <cell r="S1806" t="str">
            <v>Solar</v>
          </cell>
          <cell r="T1806" t="str">
            <v>Utility Solar - PV - Utah-S</v>
          </cell>
          <cell r="U1806" t="str">
            <v>Solar</v>
          </cell>
          <cell r="V1806" t="str">
            <v>UT</v>
          </cell>
          <cell r="W1806" t="str">
            <v>Yes</v>
          </cell>
        </row>
        <row r="1807">
          <cell r="A1807">
            <v>1296161</v>
          </cell>
          <cell r="B1807" t="str">
            <v>L3.US3_PV_CP</v>
          </cell>
          <cell r="C1807" t="str">
            <v>L3.US3_PV_CP</v>
          </cell>
          <cell r="D1807" t="str">
            <v>L3 US3_PV_CP</v>
          </cell>
          <cell r="E1807" t="str">
            <v>New Thermal</v>
          </cell>
          <cell r="F1807" t="str">
            <v>East</v>
          </cell>
          <cell r="G1807" t="str">
            <v>Utility Solar - PV - Utah-S</v>
          </cell>
          <cell r="H1807" t="str">
            <v/>
          </cell>
          <cell r="I1807" t="str">
            <v/>
          </cell>
          <cell r="J1807" t="str">
            <v>Solar</v>
          </cell>
          <cell r="K1807" t="str">
            <v>Renewable - Utility Solar</v>
          </cell>
          <cell r="L1807" t="str">
            <v/>
          </cell>
          <cell r="M1807" t="str">
            <v>Solar</v>
          </cell>
          <cell r="N1807" t="str">
            <v>Solar</v>
          </cell>
          <cell r="O1807" t="str">
            <v/>
          </cell>
          <cell r="P1807" t="str">
            <v>Other Renewables</v>
          </cell>
          <cell r="Q1807" t="str">
            <v>Solar</v>
          </cell>
          <cell r="R1807" t="str">
            <v>Other Renewables</v>
          </cell>
          <cell r="S1807" t="str">
            <v>Solar</v>
          </cell>
          <cell r="T1807" t="str">
            <v>Utility Solar - PV - Utah-S</v>
          </cell>
          <cell r="U1807" t="str">
            <v>Solar</v>
          </cell>
          <cell r="V1807" t="str">
            <v>UT</v>
          </cell>
          <cell r="W1807" t="str">
            <v>Yes</v>
          </cell>
        </row>
        <row r="1808">
          <cell r="A1808">
            <v>1296050</v>
          </cell>
          <cell r="B1808" t="str">
            <v>L3.US3_WD</v>
          </cell>
          <cell r="C1808" t="str">
            <v>L3.US3_WD</v>
          </cell>
          <cell r="D1808" t="str">
            <v>L3 US3_WD</v>
          </cell>
          <cell r="E1808" t="str">
            <v>New Thermal</v>
          </cell>
          <cell r="F1808" t="str">
            <v>East</v>
          </cell>
          <cell r="G1808" t="str">
            <v>Wind, UT</v>
          </cell>
          <cell r="H1808"/>
          <cell r="I1808"/>
          <cell r="J1808" t="str">
            <v>Wind</v>
          </cell>
          <cell r="K1808" t="str">
            <v>Renewable - Wind</v>
          </cell>
          <cell r="L1808" t="str">
            <v/>
          </cell>
          <cell r="M1808" t="str">
            <v>Wind</v>
          </cell>
          <cell r="N1808" t="str">
            <v>Wind</v>
          </cell>
          <cell r="O1808" t="str">
            <v/>
          </cell>
          <cell r="P1808" t="str">
            <v>Wind</v>
          </cell>
          <cell r="Q1808" t="str">
            <v>Wind</v>
          </cell>
          <cell r="R1808" t="str">
            <v>Wind</v>
          </cell>
          <cell r="S1808" t="str">
            <v>Wind</v>
          </cell>
          <cell r="T1808" t="str">
            <v>Wind, UT</v>
          </cell>
          <cell r="U1808" t="str">
            <v>Wind</v>
          </cell>
          <cell r="V1808" t="str">
            <v>UT</v>
          </cell>
          <cell r="W1808" t="str">
            <v>Yes</v>
          </cell>
        </row>
        <row r="1809">
          <cell r="A1809">
            <v>1296051</v>
          </cell>
          <cell r="B1809" t="str">
            <v>L3.US3_WD_CP</v>
          </cell>
          <cell r="C1809" t="str">
            <v>L3.US3_WD_CP</v>
          </cell>
          <cell r="D1809" t="str">
            <v>L3 US3_WD_CP</v>
          </cell>
          <cell r="E1809" t="str">
            <v>New Thermal</v>
          </cell>
          <cell r="F1809" t="str">
            <v>East</v>
          </cell>
          <cell r="G1809" t="str">
            <v>Wind, UT</v>
          </cell>
          <cell r="H1809"/>
          <cell r="I1809"/>
          <cell r="J1809" t="str">
            <v>Wind</v>
          </cell>
          <cell r="K1809" t="str">
            <v>Renewable - Wind</v>
          </cell>
          <cell r="L1809" t="str">
            <v/>
          </cell>
          <cell r="M1809" t="str">
            <v>Wind</v>
          </cell>
          <cell r="N1809" t="str">
            <v>Wind</v>
          </cell>
          <cell r="O1809" t="str">
            <v/>
          </cell>
          <cell r="P1809" t="str">
            <v>Wind</v>
          </cell>
          <cell r="Q1809" t="str">
            <v>Wind</v>
          </cell>
          <cell r="R1809" t="str">
            <v>Wind</v>
          </cell>
          <cell r="S1809" t="str">
            <v>Wind</v>
          </cell>
          <cell r="T1809" t="str">
            <v>Wind, UT</v>
          </cell>
          <cell r="U1809" t="str">
            <v>Wind</v>
          </cell>
          <cell r="V1809" t="str">
            <v>UT</v>
          </cell>
          <cell r="W1809" t="str">
            <v>Yes</v>
          </cell>
        </row>
        <row r="1810">
          <cell r="A1810">
            <v>1296172</v>
          </cell>
          <cell r="B1810" t="str">
            <v>L3.US4_PV</v>
          </cell>
          <cell r="C1810" t="str">
            <v>L3.US4_PV</v>
          </cell>
          <cell r="D1810" t="str">
            <v>L3 US4_PV</v>
          </cell>
          <cell r="E1810" t="str">
            <v>New Thermal</v>
          </cell>
          <cell r="F1810" t="str">
            <v>East</v>
          </cell>
          <cell r="G1810" t="str">
            <v>Utility Solar - PV - Utah-S</v>
          </cell>
          <cell r="H1810" t="str">
            <v/>
          </cell>
          <cell r="I1810" t="str">
            <v/>
          </cell>
          <cell r="J1810" t="str">
            <v>Solar</v>
          </cell>
          <cell r="K1810" t="str">
            <v>Renewable - Utility Solar</v>
          </cell>
          <cell r="L1810" t="str">
            <v/>
          </cell>
          <cell r="M1810" t="str">
            <v>Solar</v>
          </cell>
          <cell r="N1810" t="str">
            <v>Solar</v>
          </cell>
          <cell r="O1810" t="str">
            <v/>
          </cell>
          <cell r="P1810" t="str">
            <v>Other Renewables</v>
          </cell>
          <cell r="Q1810" t="str">
            <v>Solar</v>
          </cell>
          <cell r="R1810" t="str">
            <v>Other Renewables</v>
          </cell>
          <cell r="S1810" t="str">
            <v>Solar</v>
          </cell>
          <cell r="T1810" t="str">
            <v>Utility Solar - PV - Utah-S</v>
          </cell>
          <cell r="U1810" t="str">
            <v>Solar</v>
          </cell>
          <cell r="V1810" t="str">
            <v>UT</v>
          </cell>
          <cell r="W1810" t="str">
            <v>Yes</v>
          </cell>
        </row>
        <row r="1811">
          <cell r="A1811">
            <v>1296163</v>
          </cell>
          <cell r="B1811" t="str">
            <v>L3.US4_PV_CP</v>
          </cell>
          <cell r="C1811" t="str">
            <v>L3.US4_PV_CP</v>
          </cell>
          <cell r="D1811" t="str">
            <v>L3 US4_PV_CP</v>
          </cell>
          <cell r="E1811" t="str">
            <v>New Thermal</v>
          </cell>
          <cell r="F1811" t="str">
            <v>East</v>
          </cell>
          <cell r="G1811" t="str">
            <v>Utility Solar - PV - Utah-S</v>
          </cell>
          <cell r="H1811" t="str">
            <v/>
          </cell>
          <cell r="I1811" t="str">
            <v/>
          </cell>
          <cell r="J1811" t="str">
            <v>Solar</v>
          </cell>
          <cell r="K1811" t="str">
            <v>Renewable - Utility Solar</v>
          </cell>
          <cell r="L1811" t="str">
            <v/>
          </cell>
          <cell r="M1811" t="str">
            <v>Solar</v>
          </cell>
          <cell r="N1811" t="str">
            <v>Solar</v>
          </cell>
          <cell r="O1811" t="str">
            <v/>
          </cell>
          <cell r="P1811" t="str">
            <v>Other Renewables</v>
          </cell>
          <cell r="Q1811" t="str">
            <v>Solar</v>
          </cell>
          <cell r="R1811" t="str">
            <v>Other Renewables</v>
          </cell>
          <cell r="S1811" t="str">
            <v>Solar</v>
          </cell>
          <cell r="T1811" t="str">
            <v>Utility Solar - PV - Utah-S</v>
          </cell>
          <cell r="U1811" t="str">
            <v>Solar</v>
          </cell>
          <cell r="V1811" t="str">
            <v>UT</v>
          </cell>
          <cell r="W1811" t="str">
            <v>Yes</v>
          </cell>
        </row>
        <row r="1812">
          <cell r="A1812">
            <v>1295981</v>
          </cell>
          <cell r="B1812" t="str">
            <v>L3.US4_WD</v>
          </cell>
          <cell r="C1812" t="str">
            <v>L3.US4_WD</v>
          </cell>
          <cell r="D1812" t="str">
            <v>L3 US4_WD</v>
          </cell>
          <cell r="E1812" t="str">
            <v>New Thermal</v>
          </cell>
          <cell r="F1812" t="str">
            <v>East</v>
          </cell>
          <cell r="G1812" t="str">
            <v>Wind, UT</v>
          </cell>
          <cell r="H1812"/>
          <cell r="I1812"/>
          <cell r="J1812" t="str">
            <v>Wind</v>
          </cell>
          <cell r="K1812" t="str">
            <v>Renewable - Wind</v>
          </cell>
          <cell r="L1812" t="str">
            <v/>
          </cell>
          <cell r="M1812" t="str">
            <v>Wind</v>
          </cell>
          <cell r="N1812" t="str">
            <v>Wind</v>
          </cell>
          <cell r="O1812" t="str">
            <v/>
          </cell>
          <cell r="P1812" t="str">
            <v>Wind</v>
          </cell>
          <cell r="Q1812" t="str">
            <v>Wind</v>
          </cell>
          <cell r="R1812" t="str">
            <v>Wind</v>
          </cell>
          <cell r="S1812" t="str">
            <v>Wind</v>
          </cell>
          <cell r="T1812" t="str">
            <v>Wind, UT</v>
          </cell>
          <cell r="U1812" t="str">
            <v>Wind</v>
          </cell>
          <cell r="V1812" t="str">
            <v>UT</v>
          </cell>
          <cell r="W1812" t="str">
            <v>Yes</v>
          </cell>
        </row>
        <row r="1813">
          <cell r="A1813">
            <v>1295982</v>
          </cell>
          <cell r="B1813" t="str">
            <v>L3.US4_WD_CP</v>
          </cell>
          <cell r="C1813" t="str">
            <v>L3.US4_WD_CP</v>
          </cell>
          <cell r="D1813" t="str">
            <v>L3 US4_WD_CP</v>
          </cell>
          <cell r="E1813" t="str">
            <v>New Thermal</v>
          </cell>
          <cell r="F1813" t="str">
            <v>East</v>
          </cell>
          <cell r="G1813" t="str">
            <v>Wind, UT</v>
          </cell>
          <cell r="H1813"/>
          <cell r="I1813"/>
          <cell r="J1813" t="str">
            <v>Wind</v>
          </cell>
          <cell r="K1813" t="str">
            <v>Renewable - Wind</v>
          </cell>
          <cell r="L1813" t="str">
            <v/>
          </cell>
          <cell r="M1813" t="str">
            <v>Wind</v>
          </cell>
          <cell r="N1813" t="str">
            <v>Wind</v>
          </cell>
          <cell r="O1813" t="str">
            <v/>
          </cell>
          <cell r="P1813" t="str">
            <v>Wind</v>
          </cell>
          <cell r="Q1813" t="str">
            <v>Wind</v>
          </cell>
          <cell r="R1813" t="str">
            <v>Wind</v>
          </cell>
          <cell r="S1813" t="str">
            <v>Wind</v>
          </cell>
          <cell r="T1813" t="str">
            <v>Wind, UT</v>
          </cell>
          <cell r="U1813" t="str">
            <v>Wind</v>
          </cell>
          <cell r="V1813" t="str">
            <v>UT</v>
          </cell>
          <cell r="W1813" t="str">
            <v>Yes</v>
          </cell>
        </row>
        <row r="1814">
          <cell r="A1814">
            <v>1296180</v>
          </cell>
          <cell r="B1814" t="str">
            <v>L3.WS1_PV</v>
          </cell>
          <cell r="C1814" t="str">
            <v>L3.WS1_PV</v>
          </cell>
          <cell r="D1814" t="str">
            <v>L3 WS1_PV</v>
          </cell>
          <cell r="E1814" t="str">
            <v>New Thermal</v>
          </cell>
          <cell r="F1814" t="str">
            <v>East</v>
          </cell>
          <cell r="G1814" t="str">
            <v>Utility Solar - PV - WYSW</v>
          </cell>
          <cell r="H1814" t="str">
            <v/>
          </cell>
          <cell r="I1814" t="str">
            <v/>
          </cell>
          <cell r="J1814" t="str">
            <v>Solar</v>
          </cell>
          <cell r="K1814" t="str">
            <v>Renewable - Utility Solar</v>
          </cell>
          <cell r="L1814" t="str">
            <v/>
          </cell>
          <cell r="M1814" t="str">
            <v>Solar</v>
          </cell>
          <cell r="N1814" t="str">
            <v>Solar</v>
          </cell>
          <cell r="O1814" t="str">
            <v/>
          </cell>
          <cell r="P1814" t="str">
            <v>Other Renewables</v>
          </cell>
          <cell r="Q1814" t="str">
            <v>Solar</v>
          </cell>
          <cell r="R1814" t="str">
            <v>Other Renewables</v>
          </cell>
          <cell r="S1814" t="str">
            <v>Solar</v>
          </cell>
          <cell r="T1814" t="str">
            <v>Utility Solar - PV - WYSW</v>
          </cell>
          <cell r="U1814" t="str">
            <v>Solar</v>
          </cell>
          <cell r="V1814" t="str">
            <v>WY</v>
          </cell>
          <cell r="W1814" t="str">
            <v>Yes</v>
          </cell>
        </row>
        <row r="1815">
          <cell r="A1815">
            <v>1296181</v>
          </cell>
          <cell r="B1815" t="str">
            <v>L3.WS1_PV_CP</v>
          </cell>
          <cell r="C1815" t="str">
            <v>L3.WS1_PV_CP</v>
          </cell>
          <cell r="D1815" t="str">
            <v>L3 WS1_PV_CP</v>
          </cell>
          <cell r="E1815" t="str">
            <v>New Thermal</v>
          </cell>
          <cell r="F1815" t="str">
            <v>East</v>
          </cell>
          <cell r="G1815" t="str">
            <v>Utility Solar - PV - WYSW</v>
          </cell>
          <cell r="H1815" t="str">
            <v/>
          </cell>
          <cell r="I1815" t="str">
            <v/>
          </cell>
          <cell r="J1815" t="str">
            <v>Solar</v>
          </cell>
          <cell r="K1815" t="str">
            <v>Renewable - Utility Solar</v>
          </cell>
          <cell r="L1815" t="str">
            <v/>
          </cell>
          <cell r="M1815" t="str">
            <v>Solar</v>
          </cell>
          <cell r="N1815" t="str">
            <v>Solar</v>
          </cell>
          <cell r="O1815" t="str">
            <v/>
          </cell>
          <cell r="P1815" t="str">
            <v>Other Renewables</v>
          </cell>
          <cell r="Q1815" t="str">
            <v>Solar</v>
          </cell>
          <cell r="R1815" t="str">
            <v>Other Renewables</v>
          </cell>
          <cell r="S1815" t="str">
            <v>Solar</v>
          </cell>
          <cell r="T1815" t="str">
            <v>Utility Solar - PV - WYSW</v>
          </cell>
          <cell r="U1815" t="str">
            <v>Solar</v>
          </cell>
          <cell r="V1815" t="str">
            <v>WY</v>
          </cell>
          <cell r="W1815" t="str">
            <v>Yes</v>
          </cell>
        </row>
        <row r="1816">
          <cell r="A1816">
            <v>1296168</v>
          </cell>
          <cell r="B1816" t="str">
            <v>L3.YK1_PV</v>
          </cell>
          <cell r="C1816" t="str">
            <v>L3.YK1_PV</v>
          </cell>
          <cell r="D1816" t="str">
            <v>L3 YK1_PV</v>
          </cell>
          <cell r="E1816" t="str">
            <v>New Thermal</v>
          </cell>
          <cell r="F1816" t="str">
            <v>West</v>
          </cell>
          <cell r="G1816" t="str">
            <v>Utility Solar - PV - Yakima</v>
          </cell>
          <cell r="H1816" t="str">
            <v/>
          </cell>
          <cell r="I1816" t="str">
            <v/>
          </cell>
          <cell r="J1816" t="str">
            <v>Solar</v>
          </cell>
          <cell r="K1816" t="str">
            <v>Renewable - Utility Solar</v>
          </cell>
          <cell r="L1816" t="str">
            <v/>
          </cell>
          <cell r="M1816" t="str">
            <v>Solar</v>
          </cell>
          <cell r="N1816" t="str">
            <v>Solar</v>
          </cell>
          <cell r="O1816">
            <v>0</v>
          </cell>
          <cell r="P1816" t="str">
            <v>Other Renewables</v>
          </cell>
          <cell r="Q1816" t="str">
            <v>Solar</v>
          </cell>
          <cell r="R1816" t="str">
            <v>Other Renewables</v>
          </cell>
          <cell r="S1816" t="str">
            <v>Solar</v>
          </cell>
          <cell r="T1816" t="str">
            <v>Utility Solar - PV - Yakima</v>
          </cell>
          <cell r="U1816" t="str">
            <v>Solar</v>
          </cell>
          <cell r="V1816" t="str">
            <v>WA</v>
          </cell>
          <cell r="W1816" t="str">
            <v>Yes</v>
          </cell>
        </row>
        <row r="1817">
          <cell r="A1817">
            <v>1296169</v>
          </cell>
          <cell r="B1817" t="str">
            <v>L3.YK2_PV</v>
          </cell>
          <cell r="C1817" t="str">
            <v>L3.YK2_PV</v>
          </cell>
          <cell r="D1817" t="str">
            <v>L3 YK2_PV</v>
          </cell>
          <cell r="E1817" t="str">
            <v>New Thermal</v>
          </cell>
          <cell r="F1817" t="str">
            <v>West</v>
          </cell>
          <cell r="G1817" t="str">
            <v>Utility Solar - PV - Yakima</v>
          </cell>
          <cell r="H1817" t="str">
            <v/>
          </cell>
          <cell r="I1817" t="str">
            <v/>
          </cell>
          <cell r="J1817" t="str">
            <v>Solar</v>
          </cell>
          <cell r="K1817" t="str">
            <v>Renewable - Utility Solar</v>
          </cell>
          <cell r="L1817" t="str">
            <v/>
          </cell>
          <cell r="M1817" t="str">
            <v>Solar</v>
          </cell>
          <cell r="N1817" t="str">
            <v>Solar</v>
          </cell>
          <cell r="O1817">
            <v>0</v>
          </cell>
          <cell r="P1817" t="str">
            <v>Other Renewables</v>
          </cell>
          <cell r="Q1817" t="str">
            <v>Solar</v>
          </cell>
          <cell r="R1817" t="str">
            <v>Other Renewables</v>
          </cell>
          <cell r="S1817" t="str">
            <v>Solar</v>
          </cell>
          <cell r="T1817" t="str">
            <v>Utility Solar - PV - Yakima</v>
          </cell>
          <cell r="U1817" t="str">
            <v>Solar</v>
          </cell>
          <cell r="V1817" t="str">
            <v>WA</v>
          </cell>
          <cell r="W1817" t="str">
            <v>Yes</v>
          </cell>
        </row>
        <row r="1818">
          <cell r="A1818">
            <v>1296170</v>
          </cell>
          <cell r="B1818" t="str">
            <v>L3.YK3_PV</v>
          </cell>
          <cell r="C1818" t="str">
            <v>L3.YK3_PV</v>
          </cell>
          <cell r="D1818" t="str">
            <v>L3 YK3_PV</v>
          </cell>
          <cell r="E1818" t="str">
            <v>New Thermal</v>
          </cell>
          <cell r="F1818" t="str">
            <v>West</v>
          </cell>
          <cell r="G1818" t="str">
            <v>Utility Solar - PV - Yakima</v>
          </cell>
          <cell r="H1818" t="str">
            <v/>
          </cell>
          <cell r="I1818" t="str">
            <v/>
          </cell>
          <cell r="J1818" t="str">
            <v>Solar</v>
          </cell>
          <cell r="K1818" t="str">
            <v>Renewable - Utility Solar</v>
          </cell>
          <cell r="L1818" t="str">
            <v/>
          </cell>
          <cell r="M1818" t="str">
            <v>Solar</v>
          </cell>
          <cell r="N1818" t="str">
            <v>Solar</v>
          </cell>
          <cell r="O1818">
            <v>0</v>
          </cell>
          <cell r="P1818" t="str">
            <v>Other Renewables</v>
          </cell>
          <cell r="Q1818" t="str">
            <v>Solar</v>
          </cell>
          <cell r="R1818" t="str">
            <v>Other Renewables</v>
          </cell>
          <cell r="S1818" t="str">
            <v>Solar</v>
          </cell>
          <cell r="T1818" t="str">
            <v>Utility Solar - PV - Yakima</v>
          </cell>
          <cell r="U1818" t="str">
            <v>Solar</v>
          </cell>
          <cell r="V1818" t="str">
            <v>WA</v>
          </cell>
          <cell r="W1818" t="str">
            <v>Yes</v>
          </cell>
        </row>
        <row r="1819">
          <cell r="A1819">
            <v>1296171</v>
          </cell>
          <cell r="B1819" t="str">
            <v>L3.YK4_PV</v>
          </cell>
          <cell r="C1819" t="str">
            <v>L3.YK4_PV</v>
          </cell>
          <cell r="D1819" t="str">
            <v>L3 YK4_PV</v>
          </cell>
          <cell r="E1819" t="str">
            <v>New Thermal</v>
          </cell>
          <cell r="F1819" t="str">
            <v>West</v>
          </cell>
          <cell r="G1819" t="str">
            <v>Utility Solar - PV - Yakima</v>
          </cell>
          <cell r="H1819" t="str">
            <v/>
          </cell>
          <cell r="I1819" t="str">
            <v/>
          </cell>
          <cell r="J1819" t="str">
            <v>Solar</v>
          </cell>
          <cell r="K1819" t="str">
            <v>Renewable - Utility Solar</v>
          </cell>
          <cell r="L1819" t="str">
            <v/>
          </cell>
          <cell r="M1819" t="str">
            <v>Solar</v>
          </cell>
          <cell r="N1819" t="str">
            <v>Solar</v>
          </cell>
          <cell r="O1819">
            <v>0</v>
          </cell>
          <cell r="P1819" t="str">
            <v>Other Renewables</v>
          </cell>
          <cell r="Q1819" t="str">
            <v>Solar</v>
          </cell>
          <cell r="R1819" t="str">
            <v>Other Renewables</v>
          </cell>
          <cell r="S1819" t="str">
            <v>Solar</v>
          </cell>
          <cell r="T1819" t="str">
            <v>Utility Solar - PV - Yakima</v>
          </cell>
          <cell r="U1819" t="str">
            <v>Solar</v>
          </cell>
          <cell r="V1819" t="str">
            <v>WA</v>
          </cell>
          <cell r="W1819" t="str">
            <v>Yes</v>
          </cell>
        </row>
        <row r="1820">
          <cell r="A1820">
            <v>1296233</v>
          </cell>
          <cell r="B1820" t="str">
            <v>L4.US1_WD</v>
          </cell>
          <cell r="C1820" t="str">
            <v>L4.US1_WD</v>
          </cell>
          <cell r="D1820" t="str">
            <v>L4 US1_WD</v>
          </cell>
          <cell r="E1820" t="str">
            <v>New Thermal</v>
          </cell>
          <cell r="F1820" t="str">
            <v>East</v>
          </cell>
          <cell r="G1820" t="str">
            <v>Wind, UT</v>
          </cell>
          <cell r="H1820"/>
          <cell r="I1820"/>
          <cell r="J1820" t="str">
            <v>Wind</v>
          </cell>
          <cell r="K1820" t="str">
            <v>Renewable - Wind</v>
          </cell>
          <cell r="L1820" t="str">
            <v/>
          </cell>
          <cell r="M1820" t="str">
            <v>Wind</v>
          </cell>
          <cell r="N1820" t="str">
            <v>Wind</v>
          </cell>
          <cell r="O1820" t="str">
            <v/>
          </cell>
          <cell r="P1820" t="str">
            <v>Wind</v>
          </cell>
          <cell r="Q1820" t="str">
            <v>Wind</v>
          </cell>
          <cell r="R1820" t="str">
            <v>Wind</v>
          </cell>
          <cell r="S1820" t="str">
            <v>Wind</v>
          </cell>
          <cell r="T1820" t="str">
            <v>Wind, UT</v>
          </cell>
          <cell r="U1820" t="str">
            <v>Wind</v>
          </cell>
          <cell r="V1820" t="str">
            <v>UT</v>
          </cell>
          <cell r="W1820" t="str">
            <v>Yes</v>
          </cell>
        </row>
        <row r="1821">
          <cell r="A1821">
            <v>1296237</v>
          </cell>
          <cell r="B1821" t="str">
            <v>L4.US1_WD_CP</v>
          </cell>
          <cell r="C1821" t="str">
            <v>L4.US1_WD_CP</v>
          </cell>
          <cell r="D1821" t="str">
            <v>L4 US1_WD_CP</v>
          </cell>
          <cell r="E1821" t="str">
            <v>New Thermal</v>
          </cell>
          <cell r="F1821" t="str">
            <v>East</v>
          </cell>
          <cell r="G1821" t="str">
            <v>Wind, UT</v>
          </cell>
          <cell r="H1821"/>
          <cell r="I1821"/>
          <cell r="J1821" t="str">
            <v>Wind</v>
          </cell>
          <cell r="K1821" t="str">
            <v>Renewable - Wind</v>
          </cell>
          <cell r="L1821" t="str">
            <v/>
          </cell>
          <cell r="M1821" t="str">
            <v>Wind</v>
          </cell>
          <cell r="N1821" t="str">
            <v>Wind</v>
          </cell>
          <cell r="O1821" t="str">
            <v/>
          </cell>
          <cell r="P1821" t="str">
            <v>Wind</v>
          </cell>
          <cell r="Q1821" t="str">
            <v>Wind</v>
          </cell>
          <cell r="R1821" t="str">
            <v>Wind</v>
          </cell>
          <cell r="S1821" t="str">
            <v>Wind</v>
          </cell>
          <cell r="T1821" t="str">
            <v>Wind, UT</v>
          </cell>
          <cell r="U1821" t="str">
            <v>Wind</v>
          </cell>
          <cell r="V1821" t="str">
            <v>UT</v>
          </cell>
          <cell r="W1821" t="str">
            <v>Yes</v>
          </cell>
        </row>
        <row r="1822">
          <cell r="A1822">
            <v>1296234</v>
          </cell>
          <cell r="B1822" t="str">
            <v>L4.US2_WD</v>
          </cell>
          <cell r="C1822" t="str">
            <v>L4.US2_WD</v>
          </cell>
          <cell r="D1822" t="str">
            <v>L4 US2_WD</v>
          </cell>
          <cell r="E1822" t="str">
            <v>New Thermal</v>
          </cell>
          <cell r="F1822" t="str">
            <v>East</v>
          </cell>
          <cell r="G1822" t="str">
            <v>Wind, UT</v>
          </cell>
          <cell r="H1822"/>
          <cell r="I1822"/>
          <cell r="J1822" t="str">
            <v>Wind</v>
          </cell>
          <cell r="K1822" t="str">
            <v>Renewable - Wind</v>
          </cell>
          <cell r="L1822" t="str">
            <v/>
          </cell>
          <cell r="M1822" t="str">
            <v>Wind</v>
          </cell>
          <cell r="N1822" t="str">
            <v>Wind</v>
          </cell>
          <cell r="O1822" t="str">
            <v/>
          </cell>
          <cell r="P1822" t="str">
            <v>Wind</v>
          </cell>
          <cell r="Q1822" t="str">
            <v>Wind</v>
          </cell>
          <cell r="R1822" t="str">
            <v>Wind</v>
          </cell>
          <cell r="S1822" t="str">
            <v>Wind</v>
          </cell>
          <cell r="T1822" t="str">
            <v>Wind, UT</v>
          </cell>
          <cell r="U1822" t="str">
            <v>Wind</v>
          </cell>
          <cell r="V1822" t="str">
            <v>UT</v>
          </cell>
          <cell r="W1822" t="str">
            <v>Yes</v>
          </cell>
        </row>
        <row r="1823">
          <cell r="A1823">
            <v>1296238</v>
          </cell>
          <cell r="B1823" t="str">
            <v>L4.US2_WD_CP</v>
          </cell>
          <cell r="C1823" t="str">
            <v>L4.US2_WD_CP</v>
          </cell>
          <cell r="D1823" t="str">
            <v>L4 US2_WD_CP</v>
          </cell>
          <cell r="E1823" t="str">
            <v>New Thermal</v>
          </cell>
          <cell r="F1823" t="str">
            <v>East</v>
          </cell>
          <cell r="G1823" t="str">
            <v>Wind, UT</v>
          </cell>
          <cell r="H1823"/>
          <cell r="I1823"/>
          <cell r="J1823" t="str">
            <v>Wind</v>
          </cell>
          <cell r="K1823" t="str">
            <v>Renewable - Wind</v>
          </cell>
          <cell r="L1823" t="str">
            <v/>
          </cell>
          <cell r="M1823" t="str">
            <v>Wind</v>
          </cell>
          <cell r="N1823" t="str">
            <v>Wind</v>
          </cell>
          <cell r="O1823" t="str">
            <v/>
          </cell>
          <cell r="P1823" t="str">
            <v>Wind</v>
          </cell>
          <cell r="Q1823" t="str">
            <v>Wind</v>
          </cell>
          <cell r="R1823" t="str">
            <v>Wind</v>
          </cell>
          <cell r="S1823" t="str">
            <v>Wind</v>
          </cell>
          <cell r="T1823" t="str">
            <v>Wind, UT</v>
          </cell>
          <cell r="U1823" t="str">
            <v>Wind</v>
          </cell>
          <cell r="V1823" t="str">
            <v>UT</v>
          </cell>
          <cell r="W1823" t="str">
            <v>Yes</v>
          </cell>
        </row>
        <row r="1824">
          <cell r="A1824">
            <v>1296235</v>
          </cell>
          <cell r="B1824" t="str">
            <v>L4.US3_WD</v>
          </cell>
          <cell r="C1824" t="str">
            <v>L4.US3_WD</v>
          </cell>
          <cell r="D1824" t="str">
            <v>L4 US3_WD</v>
          </cell>
          <cell r="E1824" t="str">
            <v>New Thermal</v>
          </cell>
          <cell r="F1824" t="str">
            <v>East</v>
          </cell>
          <cell r="G1824" t="str">
            <v>Wind, UT</v>
          </cell>
          <cell r="H1824"/>
          <cell r="I1824"/>
          <cell r="J1824" t="str">
            <v>Wind</v>
          </cell>
          <cell r="K1824" t="str">
            <v>Renewable - Wind</v>
          </cell>
          <cell r="L1824" t="str">
            <v/>
          </cell>
          <cell r="M1824" t="str">
            <v>Wind</v>
          </cell>
          <cell r="N1824" t="str">
            <v>Wind</v>
          </cell>
          <cell r="O1824" t="str">
            <v/>
          </cell>
          <cell r="P1824" t="str">
            <v>Wind</v>
          </cell>
          <cell r="Q1824" t="str">
            <v>Wind</v>
          </cell>
          <cell r="R1824" t="str">
            <v>Wind</v>
          </cell>
          <cell r="S1824" t="str">
            <v>Wind</v>
          </cell>
          <cell r="T1824" t="str">
            <v>Wind, UT</v>
          </cell>
          <cell r="U1824" t="str">
            <v>Wind</v>
          </cell>
          <cell r="V1824" t="str">
            <v>UT</v>
          </cell>
          <cell r="W1824" t="str">
            <v>Yes</v>
          </cell>
        </row>
        <row r="1825">
          <cell r="A1825">
            <v>1296239</v>
          </cell>
          <cell r="B1825" t="str">
            <v>L4.US3_WD_CP</v>
          </cell>
          <cell r="C1825" t="str">
            <v>L4.US3_WD_CP</v>
          </cell>
          <cell r="D1825" t="str">
            <v>L4 US3_WD_CP</v>
          </cell>
          <cell r="E1825" t="str">
            <v>New Thermal</v>
          </cell>
          <cell r="F1825" t="str">
            <v>East</v>
          </cell>
          <cell r="G1825" t="str">
            <v>Wind, UT</v>
          </cell>
          <cell r="H1825"/>
          <cell r="I1825"/>
          <cell r="J1825" t="str">
            <v>Wind</v>
          </cell>
          <cell r="K1825" t="str">
            <v>Renewable - Wind</v>
          </cell>
          <cell r="L1825" t="str">
            <v/>
          </cell>
          <cell r="M1825" t="str">
            <v>Wind</v>
          </cell>
          <cell r="N1825" t="str">
            <v>Wind</v>
          </cell>
          <cell r="O1825" t="str">
            <v/>
          </cell>
          <cell r="P1825" t="str">
            <v>Wind</v>
          </cell>
          <cell r="Q1825" t="str">
            <v>Wind</v>
          </cell>
          <cell r="R1825" t="str">
            <v>Wind</v>
          </cell>
          <cell r="S1825" t="str">
            <v>Wind</v>
          </cell>
          <cell r="T1825" t="str">
            <v>Wind, UT</v>
          </cell>
          <cell r="U1825" t="str">
            <v>Wind</v>
          </cell>
          <cell r="V1825" t="str">
            <v>UT</v>
          </cell>
          <cell r="W1825" t="str">
            <v>Yes</v>
          </cell>
        </row>
        <row r="1826">
          <cell r="A1826">
            <v>1296236</v>
          </cell>
          <cell r="B1826" t="str">
            <v>L4.US4_WD</v>
          </cell>
          <cell r="C1826" t="str">
            <v>L4.US4_WD</v>
          </cell>
          <cell r="D1826" t="str">
            <v>L4 US4_WD</v>
          </cell>
          <cell r="E1826" t="str">
            <v>New Thermal</v>
          </cell>
          <cell r="F1826" t="str">
            <v>East</v>
          </cell>
          <cell r="G1826" t="str">
            <v>Wind, UT</v>
          </cell>
          <cell r="H1826"/>
          <cell r="I1826"/>
          <cell r="J1826" t="str">
            <v>Wind</v>
          </cell>
          <cell r="K1826" t="str">
            <v>Renewable - Wind</v>
          </cell>
          <cell r="L1826" t="str">
            <v/>
          </cell>
          <cell r="M1826" t="str">
            <v>Wind</v>
          </cell>
          <cell r="N1826" t="str">
            <v>Wind</v>
          </cell>
          <cell r="O1826" t="str">
            <v/>
          </cell>
          <cell r="P1826" t="str">
            <v>Wind</v>
          </cell>
          <cell r="Q1826" t="str">
            <v>Wind</v>
          </cell>
          <cell r="R1826" t="str">
            <v>Wind</v>
          </cell>
          <cell r="S1826" t="str">
            <v>Wind</v>
          </cell>
          <cell r="T1826" t="str">
            <v>Wind, UT</v>
          </cell>
          <cell r="U1826" t="str">
            <v>Wind</v>
          </cell>
          <cell r="V1826" t="str">
            <v>UT</v>
          </cell>
          <cell r="W1826" t="str">
            <v>Yes</v>
          </cell>
        </row>
        <row r="1827">
          <cell r="A1827">
            <v>1296240</v>
          </cell>
          <cell r="B1827" t="str">
            <v>L4.US4_WD_CP</v>
          </cell>
          <cell r="C1827" t="str">
            <v>L4.US4_WD_CP</v>
          </cell>
          <cell r="D1827" t="str">
            <v>L4 US4_WD_CP</v>
          </cell>
          <cell r="E1827" t="str">
            <v>New Thermal</v>
          </cell>
          <cell r="F1827" t="str">
            <v>East</v>
          </cell>
          <cell r="G1827" t="str">
            <v>Wind, UT</v>
          </cell>
          <cell r="H1827"/>
          <cell r="I1827"/>
          <cell r="J1827" t="str">
            <v>Wind</v>
          </cell>
          <cell r="K1827" t="str">
            <v>Renewable - Wind</v>
          </cell>
          <cell r="L1827" t="str">
            <v/>
          </cell>
          <cell r="M1827" t="str">
            <v>Wind</v>
          </cell>
          <cell r="N1827" t="str">
            <v>Wind</v>
          </cell>
          <cell r="O1827" t="str">
            <v/>
          </cell>
          <cell r="P1827" t="str">
            <v>Wind</v>
          </cell>
          <cell r="Q1827" t="str">
            <v>Wind</v>
          </cell>
          <cell r="R1827" t="str">
            <v>Wind</v>
          </cell>
          <cell r="S1827" t="str">
            <v>Wind</v>
          </cell>
          <cell r="T1827" t="str">
            <v>Wind, UT</v>
          </cell>
          <cell r="U1827" t="str">
            <v>Wind</v>
          </cell>
          <cell r="V1827" t="str">
            <v>UT</v>
          </cell>
          <cell r="W1827" t="str">
            <v>Yes</v>
          </cell>
        </row>
        <row r="1828">
          <cell r="A1828">
            <v>1295891</v>
          </cell>
          <cell r="B1828" t="str">
            <v>I_JB_BR_CCG1</v>
          </cell>
          <cell r="C1828" t="str">
            <v>I_JB_BR_CCG1</v>
          </cell>
          <cell r="D1828" t="str">
            <v>I_JB BR_CCJ1</v>
          </cell>
          <cell r="E1828" t="str">
            <v>New thermal</v>
          </cell>
          <cell r="F1828" t="str">
            <v>West</v>
          </cell>
          <cell r="G1828" t="str">
            <v>CCCT - Jbridger - G 1x1</v>
          </cell>
          <cell r="H1828"/>
          <cell r="I1828"/>
          <cell r="J1828" t="str">
            <v>Gas</v>
          </cell>
          <cell r="K1828" t="str">
            <v>Gas - CCCT</v>
          </cell>
          <cell r="L1828" t="str">
            <v>Jbridger</v>
          </cell>
          <cell r="M1828" t="str">
            <v>Gas</v>
          </cell>
          <cell r="N1828" t="str">
            <v>Gas</v>
          </cell>
          <cell r="O1828" t="str">
            <v/>
          </cell>
          <cell r="P1828" t="str">
            <v>Thermal</v>
          </cell>
          <cell r="Q1828" t="str">
            <v>CCCT</v>
          </cell>
          <cell r="R1828" t="str">
            <v>Thermal</v>
          </cell>
          <cell r="S1828" t="str">
            <v>CCCT</v>
          </cell>
          <cell r="T1828" t="str">
            <v>CCCT - Jbridger - G 1x1</v>
          </cell>
          <cell r="U1828" t="str">
            <v>IRP_CCCT</v>
          </cell>
          <cell r="V1828" t="str">
            <v>WY</v>
          </cell>
          <cell r="W1828" t="str">
            <v>No</v>
          </cell>
        </row>
        <row r="1829">
          <cell r="A1829">
            <v>1295895</v>
          </cell>
          <cell r="B1829" t="str">
            <v>I_JB_BR_CCJ1</v>
          </cell>
          <cell r="C1829" t="str">
            <v>I_JB_BR_CCJ1</v>
          </cell>
          <cell r="D1829" t="str">
            <v>I_JB BR_CJ1D</v>
          </cell>
          <cell r="E1829" t="str">
            <v>New Thermal</v>
          </cell>
          <cell r="F1829" t="str">
            <v>West</v>
          </cell>
          <cell r="G1829" t="str">
            <v>CCCT - Jbridger - J 1x1</v>
          </cell>
          <cell r="H1829"/>
          <cell r="I1829"/>
          <cell r="J1829" t="str">
            <v>Gas</v>
          </cell>
          <cell r="K1829" t="str">
            <v>Gas - CCCT</v>
          </cell>
          <cell r="L1829" t="str">
            <v>Jbridger</v>
          </cell>
          <cell r="M1829" t="str">
            <v>Gas</v>
          </cell>
          <cell r="N1829" t="str">
            <v>Gas</v>
          </cell>
          <cell r="O1829" t="str">
            <v/>
          </cell>
          <cell r="P1829" t="str">
            <v>Thermal</v>
          </cell>
          <cell r="Q1829" t="str">
            <v>CCCT</v>
          </cell>
          <cell r="R1829" t="str">
            <v>Thermal</v>
          </cell>
          <cell r="S1829" t="str">
            <v>CCCT</v>
          </cell>
          <cell r="T1829" t="str">
            <v>CCCT - Jbridger - J 1x1</v>
          </cell>
          <cell r="U1829" t="str">
            <v>IRP_CCCT</v>
          </cell>
          <cell r="V1829" t="str">
            <v>WY</v>
          </cell>
          <cell r="W1829" t="str">
            <v>No</v>
          </cell>
        </row>
        <row r="1830">
          <cell r="A1830">
            <v>1295892</v>
          </cell>
          <cell r="B1830" t="str">
            <v>I_JB_BRCCG1D</v>
          </cell>
          <cell r="C1830" t="str">
            <v>I_JB_BRCCG1D</v>
          </cell>
          <cell r="D1830" t="str">
            <v>I_JB_BRCCG1D</v>
          </cell>
          <cell r="E1830" t="str">
            <v>New thermal</v>
          </cell>
          <cell r="F1830" t="str">
            <v>West</v>
          </cell>
          <cell r="G1830" t="str">
            <v>CCCT - Jbridger - G 1x1</v>
          </cell>
          <cell r="H1830"/>
          <cell r="I1830"/>
          <cell r="J1830" t="str">
            <v>Gas</v>
          </cell>
          <cell r="K1830" t="str">
            <v>Gas - CCCT</v>
          </cell>
          <cell r="L1830" t="str">
            <v>Jbridger</v>
          </cell>
          <cell r="M1830" t="str">
            <v>Gas</v>
          </cell>
          <cell r="N1830" t="str">
            <v>Gas</v>
          </cell>
          <cell r="O1830" t="str">
            <v/>
          </cell>
          <cell r="P1830" t="str">
            <v>Thermal</v>
          </cell>
          <cell r="Q1830" t="str">
            <v>CCCT</v>
          </cell>
          <cell r="R1830" t="str">
            <v>Thermal</v>
          </cell>
          <cell r="S1830" t="str">
            <v>CCCT</v>
          </cell>
          <cell r="T1830" t="str">
            <v>CCCT - Jbridger - G 1x1</v>
          </cell>
          <cell r="U1830" t="str">
            <v>IRP_CCCT</v>
          </cell>
          <cell r="V1830" t="str">
            <v>WY</v>
          </cell>
          <cell r="W1830" t="str">
            <v>No</v>
          </cell>
        </row>
        <row r="1831">
          <cell r="A1831">
            <v>1296259</v>
          </cell>
          <cell r="B1831" t="str">
            <v>I_WNE_WD_T</v>
          </cell>
          <cell r="C1831" t="str">
            <v>I_WNE_WD_T</v>
          </cell>
          <cell r="D1831" t="str">
            <v>I_WNE_WD_T</v>
          </cell>
          <cell r="E1831" t="str">
            <v>New Thermal</v>
          </cell>
          <cell r="F1831" t="str">
            <v>East</v>
          </cell>
          <cell r="G1831" t="str">
            <v>Wind, WYNE</v>
          </cell>
          <cell r="H1831"/>
          <cell r="I1831"/>
          <cell r="J1831" t="str">
            <v>Wind</v>
          </cell>
          <cell r="K1831" t="str">
            <v>Renewable - Wind</v>
          </cell>
          <cell r="L1831" t="str">
            <v/>
          </cell>
          <cell r="M1831" t="str">
            <v>Wind</v>
          </cell>
          <cell r="N1831" t="str">
            <v>Wind</v>
          </cell>
          <cell r="O1831" t="str">
            <v/>
          </cell>
          <cell r="P1831" t="str">
            <v>Wind</v>
          </cell>
          <cell r="Q1831" t="str">
            <v>Wind</v>
          </cell>
          <cell r="R1831" t="str">
            <v>Wind</v>
          </cell>
          <cell r="S1831" t="str">
            <v>Wind</v>
          </cell>
          <cell r="T1831" t="str">
            <v>Wind, WYNE</v>
          </cell>
          <cell r="U1831" t="str">
            <v>Wind</v>
          </cell>
          <cell r="V1831" t="str">
            <v>WY</v>
          </cell>
          <cell r="W1831" t="str">
            <v>Yes</v>
          </cell>
        </row>
        <row r="1832">
          <cell r="A1832">
            <v>1297324</v>
          </cell>
          <cell r="B1832" t="str">
            <v>I_WNE_WD_TCP</v>
          </cell>
          <cell r="C1832" t="str">
            <v>I_WNE_WD_TCP</v>
          </cell>
          <cell r="D1832" t="str">
            <v>I_WNE_WD_TCP</v>
          </cell>
          <cell r="E1832" t="str">
            <v>New Thermal</v>
          </cell>
          <cell r="F1832" t="str">
            <v>East</v>
          </cell>
          <cell r="G1832" t="str">
            <v>Wind, WYNE</v>
          </cell>
          <cell r="H1832"/>
          <cell r="I1832"/>
          <cell r="J1832" t="str">
            <v>Wind</v>
          </cell>
          <cell r="K1832" t="str">
            <v>Renewable - Wind</v>
          </cell>
          <cell r="L1832" t="str">
            <v/>
          </cell>
          <cell r="M1832" t="str">
            <v>Wind</v>
          </cell>
          <cell r="N1832" t="str">
            <v>Wind</v>
          </cell>
          <cell r="O1832" t="str">
            <v/>
          </cell>
          <cell r="P1832" t="str">
            <v>Wind</v>
          </cell>
          <cell r="Q1832" t="str">
            <v>Wind</v>
          </cell>
          <cell r="R1832" t="str">
            <v>Wind</v>
          </cell>
          <cell r="S1832" t="str">
            <v>Wind</v>
          </cell>
          <cell r="T1832" t="str">
            <v>Wind, WYNE</v>
          </cell>
          <cell r="U1832" t="str">
            <v>Wind</v>
          </cell>
          <cell r="V1832" t="str">
            <v>WY</v>
          </cell>
          <cell r="W1832" t="str">
            <v>Yes</v>
          </cell>
        </row>
        <row r="1833">
          <cell r="A1833">
            <v>1387162</v>
          </cell>
          <cell r="B1833" t="str">
            <v>I_CedarSpI_WD</v>
          </cell>
          <cell r="C1833" t="str">
            <v>I_CedarSpI_WD</v>
          </cell>
          <cell r="D1833" t="str">
            <v>I_CedarSpI_W</v>
          </cell>
          <cell r="E1833" t="str">
            <v>New Thermal</v>
          </cell>
          <cell r="F1833" t="str">
            <v>East</v>
          </cell>
          <cell r="G1833" t="str">
            <v>Cedar Springs WD - 3</v>
          </cell>
          <cell r="H1833"/>
          <cell r="I1833"/>
          <cell r="J1833" t="str">
            <v>Existing - Wind</v>
          </cell>
          <cell r="K1833" t="str">
            <v>Existing - Wind Owned</v>
          </cell>
          <cell r="L1833" t="str">
            <v/>
          </cell>
          <cell r="M1833" t="str">
            <v>Existing - Wind</v>
          </cell>
          <cell r="N1833" t="str">
            <v>Renewable</v>
          </cell>
          <cell r="O1833" t="str">
            <v>Long</v>
          </cell>
          <cell r="P1833" t="str">
            <v>Wind</v>
          </cell>
          <cell r="Q1833" t="str">
            <v>Existing - Wind</v>
          </cell>
          <cell r="R1833" t="str">
            <v>Wind</v>
          </cell>
          <cell r="S1833" t="str">
            <v>Existing - Wind</v>
          </cell>
          <cell r="T1833" t="str">
            <v>Existing - Wind</v>
          </cell>
          <cell r="U1833" t="str">
            <v>Existing - Wind Owned</v>
          </cell>
          <cell r="V1833" t="str">
            <v>WY</v>
          </cell>
          <cell r="W1833" t="str">
            <v>Yes</v>
          </cell>
        </row>
        <row r="1834">
          <cell r="A1834">
            <v>1296260</v>
          </cell>
          <cell r="B1834" t="str">
            <v>I_WSW_WD_T</v>
          </cell>
          <cell r="C1834" t="str">
            <v>I_WSW_WD_T</v>
          </cell>
          <cell r="D1834" t="str">
            <v>I_WSW_WD_T</v>
          </cell>
          <cell r="E1834" t="str">
            <v>New Thermal</v>
          </cell>
          <cell r="F1834" t="str">
            <v>East</v>
          </cell>
          <cell r="G1834" t="str">
            <v>Wind, WYSW</v>
          </cell>
          <cell r="H1834"/>
          <cell r="I1834"/>
          <cell r="J1834" t="str">
            <v>Wind</v>
          </cell>
          <cell r="K1834" t="str">
            <v>Renewable - Wind</v>
          </cell>
          <cell r="L1834" t="str">
            <v/>
          </cell>
          <cell r="M1834" t="str">
            <v>Wind</v>
          </cell>
          <cell r="N1834" t="str">
            <v>Wind</v>
          </cell>
          <cell r="O1834" t="str">
            <v/>
          </cell>
          <cell r="P1834" t="str">
            <v>Wind</v>
          </cell>
          <cell r="Q1834" t="str">
            <v>Wind</v>
          </cell>
          <cell r="R1834" t="str">
            <v>Wind</v>
          </cell>
          <cell r="S1834" t="str">
            <v>Wind</v>
          </cell>
          <cell r="T1834" t="str">
            <v>Wind, WYSW</v>
          </cell>
          <cell r="U1834" t="str">
            <v>Wind</v>
          </cell>
          <cell r="V1834" t="str">
            <v>WY</v>
          </cell>
          <cell r="W1834" t="str">
            <v>Yes</v>
          </cell>
        </row>
        <row r="1835">
          <cell r="A1835">
            <v>1295893</v>
          </cell>
          <cell r="B1835" t="str">
            <v>I_JB_BR_CCG2</v>
          </cell>
          <cell r="C1835" t="str">
            <v>I_JB_BR_CCG2</v>
          </cell>
          <cell r="D1835" t="str">
            <v>I_JB_BR_CCG2</v>
          </cell>
          <cell r="E1835" t="str">
            <v>New thermal</v>
          </cell>
          <cell r="F1835" t="str">
            <v>West</v>
          </cell>
          <cell r="G1835" t="str">
            <v>CCCT - Jbridger - G 2x1</v>
          </cell>
          <cell r="H1835" t="str">
            <v>Gas</v>
          </cell>
          <cell r="I1835" t="str">
            <v>Gas - CCCT</v>
          </cell>
          <cell r="J1835" t="str">
            <v>Gas</v>
          </cell>
          <cell r="K1835" t="str">
            <v>Gas - CCCT</v>
          </cell>
          <cell r="L1835" t="str">
            <v>Jbridger</v>
          </cell>
          <cell r="M1835" t="str">
            <v>Gas</v>
          </cell>
          <cell r="N1835" t="str">
            <v>Gas</v>
          </cell>
          <cell r="O1835" t="str">
            <v/>
          </cell>
          <cell r="P1835" t="str">
            <v>Thermal</v>
          </cell>
          <cell r="Q1835" t="str">
            <v>CCCT</v>
          </cell>
          <cell r="R1835" t="str">
            <v>Thermal</v>
          </cell>
          <cell r="S1835" t="str">
            <v>CCCT</v>
          </cell>
          <cell r="T1835" t="str">
            <v>CCCT - Jbridger - G 1x1</v>
          </cell>
          <cell r="U1835" t="str">
            <v>IRP_CCCT</v>
          </cell>
          <cell r="V1835" t="str">
            <v>WY</v>
          </cell>
          <cell r="W1835" t="str">
            <v>No</v>
          </cell>
        </row>
        <row r="1836">
          <cell r="A1836">
            <v>1295894</v>
          </cell>
          <cell r="B1836" t="str">
            <v>I_JB_BRCCG2D</v>
          </cell>
          <cell r="C1836" t="str">
            <v>I_JB_BRCCG2D</v>
          </cell>
          <cell r="D1836" t="str">
            <v>I_JB_BRCCG2D</v>
          </cell>
          <cell r="E1836" t="str">
            <v>New thermal</v>
          </cell>
          <cell r="F1836" t="str">
            <v>West</v>
          </cell>
          <cell r="G1836" t="str">
            <v>CCCT - Jbridger - G 2x1</v>
          </cell>
          <cell r="H1836" t="str">
            <v>Gas</v>
          </cell>
          <cell r="I1836" t="str">
            <v>Gas - CCCT</v>
          </cell>
          <cell r="J1836" t="str">
            <v>Gas</v>
          </cell>
          <cell r="K1836" t="str">
            <v>Gas - CCCT</v>
          </cell>
          <cell r="L1836" t="str">
            <v>Jbridger</v>
          </cell>
          <cell r="M1836" t="str">
            <v>Gas</v>
          </cell>
          <cell r="N1836" t="str">
            <v>Gas</v>
          </cell>
          <cell r="O1836" t="str">
            <v/>
          </cell>
          <cell r="P1836" t="str">
            <v>Thermal</v>
          </cell>
          <cell r="Q1836" t="str">
            <v>CCCT</v>
          </cell>
          <cell r="R1836" t="str">
            <v>Thermal</v>
          </cell>
          <cell r="S1836" t="str">
            <v>CCCT</v>
          </cell>
          <cell r="T1836" t="str">
            <v>CCCT - Jbridger - G 1x1</v>
          </cell>
          <cell r="U1836" t="str">
            <v>IRP_CCCT</v>
          </cell>
          <cell r="V1836" t="str">
            <v>WY</v>
          </cell>
          <cell r="W1836" t="str">
            <v>No</v>
          </cell>
        </row>
        <row r="1837">
          <cell r="A1837">
            <v>1295903</v>
          </cell>
          <cell r="B1837" t="str">
            <v>I_JB_BRSCFRM</v>
          </cell>
          <cell r="C1837" t="str">
            <v>I_JB_BRSCFRM</v>
          </cell>
          <cell r="D1837" t="str">
            <v>I_JB_BRSCFRM</v>
          </cell>
          <cell r="E1837" t="str">
            <v>New thermal</v>
          </cell>
          <cell r="F1837" t="str">
            <v>West</v>
          </cell>
          <cell r="G1837" t="str">
            <v>SCCT Frame JB</v>
          </cell>
          <cell r="H1837" t="str">
            <v>Gas</v>
          </cell>
          <cell r="I1837" t="str">
            <v>Gas- Peaking</v>
          </cell>
          <cell r="J1837" t="str">
            <v>Gas</v>
          </cell>
          <cell r="K1837" t="str">
            <v>Gas- Peaking</v>
          </cell>
          <cell r="L1837" t="str">
            <v>Jbridger</v>
          </cell>
          <cell r="M1837" t="str">
            <v>Gas</v>
          </cell>
          <cell r="N1837" t="str">
            <v>Gas</v>
          </cell>
          <cell r="O1837"/>
          <cell r="P1837" t="str">
            <v>Thermal</v>
          </cell>
          <cell r="Q1837" t="str">
            <v>SCCT</v>
          </cell>
          <cell r="R1837" t="str">
            <v>Thermal</v>
          </cell>
          <cell r="S1837" t="str">
            <v>SCCT</v>
          </cell>
          <cell r="T1837" t="str">
            <v>SCCT Frame JB</v>
          </cell>
          <cell r="U1837" t="str">
            <v>IRP_SCCT</v>
          </cell>
          <cell r="V1837" t="str">
            <v>WY</v>
          </cell>
          <cell r="W1837" t="str">
            <v>No</v>
          </cell>
        </row>
        <row r="1838">
          <cell r="A1838">
            <v>1323980</v>
          </cell>
          <cell r="B1838" t="str">
            <v>H_.NTN_PV</v>
          </cell>
          <cell r="C1838" t="str">
            <v>H_.NTN_PV</v>
          </cell>
          <cell r="D1838" t="str">
            <v>H_ NTN_PV</v>
          </cell>
          <cell r="E1838" t="str">
            <v>New Thermal</v>
          </cell>
          <cell r="F1838" t="str">
            <v>East</v>
          </cell>
          <cell r="G1838" t="str">
            <v>Utility Solar - PV - Naughton</v>
          </cell>
          <cell r="H1838" t="str">
            <v/>
          </cell>
          <cell r="I1838" t="str">
            <v/>
          </cell>
          <cell r="J1838" t="str">
            <v>Solar</v>
          </cell>
          <cell r="K1838" t="str">
            <v>Renewable - Utility Solar</v>
          </cell>
          <cell r="L1838" t="str">
            <v/>
          </cell>
          <cell r="M1838" t="str">
            <v>Solar</v>
          </cell>
          <cell r="N1838" t="str">
            <v>Solar</v>
          </cell>
          <cell r="O1838" t="str">
            <v/>
          </cell>
          <cell r="P1838" t="str">
            <v>Other Renewables</v>
          </cell>
          <cell r="Q1838" t="str">
            <v>Solar</v>
          </cell>
          <cell r="R1838" t="str">
            <v>Other Renewables</v>
          </cell>
          <cell r="S1838" t="str">
            <v>Solar</v>
          </cell>
          <cell r="T1838" t="str">
            <v>Utility Solar - PV - Naughton</v>
          </cell>
          <cell r="U1838" t="str">
            <v>Solar</v>
          </cell>
          <cell r="V1838" t="str">
            <v>WY</v>
          </cell>
          <cell r="W1838" t="str">
            <v>Yes</v>
          </cell>
        </row>
        <row r="1839">
          <cell r="A1839">
            <v>1323979</v>
          </cell>
          <cell r="B1839" t="str">
            <v>L_.NTN_PV</v>
          </cell>
          <cell r="C1839" t="str">
            <v>L_.NTN_PV</v>
          </cell>
          <cell r="D1839" t="str">
            <v>L_ NTN_PV</v>
          </cell>
          <cell r="E1839" t="str">
            <v>New Thermal</v>
          </cell>
          <cell r="F1839" t="str">
            <v>East</v>
          </cell>
          <cell r="G1839" t="str">
            <v>Utility Solar - PV - Naughton</v>
          </cell>
          <cell r="H1839" t="str">
            <v/>
          </cell>
          <cell r="I1839" t="str">
            <v/>
          </cell>
          <cell r="J1839" t="str">
            <v>Solar</v>
          </cell>
          <cell r="K1839" t="str">
            <v>Renewable - Utility Solar</v>
          </cell>
          <cell r="L1839" t="str">
            <v/>
          </cell>
          <cell r="M1839" t="str">
            <v>Solar</v>
          </cell>
          <cell r="N1839" t="str">
            <v>Solar</v>
          </cell>
          <cell r="O1839" t="str">
            <v/>
          </cell>
          <cell r="P1839" t="str">
            <v>Other Renewables</v>
          </cell>
          <cell r="Q1839" t="str">
            <v>Solar</v>
          </cell>
          <cell r="R1839" t="str">
            <v>Other Renewables</v>
          </cell>
          <cell r="S1839" t="str">
            <v>Solar</v>
          </cell>
          <cell r="T1839" t="str">
            <v>Utility Solar - PV - Naughton</v>
          </cell>
          <cell r="U1839" t="str">
            <v>Solar</v>
          </cell>
          <cell r="V1839" t="str">
            <v>WY</v>
          </cell>
          <cell r="W1839" t="str">
            <v>Yes</v>
          </cell>
        </row>
        <row r="1840">
          <cell r="A1840">
            <v>1322976</v>
          </cell>
          <cell r="B1840" t="str">
            <v>H_.HTR_PV_CP</v>
          </cell>
          <cell r="C1840" t="str">
            <v>H_.HTR_PV_CP</v>
          </cell>
          <cell r="D1840" t="str">
            <v>H_ HTR_PV_CP</v>
          </cell>
          <cell r="E1840" t="str">
            <v>New Thermal</v>
          </cell>
          <cell r="F1840" t="str">
            <v>East</v>
          </cell>
          <cell r="G1840" t="str">
            <v>Utility Solar - PV - Hunter</v>
          </cell>
          <cell r="H1840"/>
          <cell r="I1840"/>
          <cell r="J1840" t="str">
            <v>Solar</v>
          </cell>
          <cell r="K1840" t="str">
            <v>Renewable - Utility Solar</v>
          </cell>
          <cell r="L1840" t="str">
            <v/>
          </cell>
          <cell r="M1840" t="str">
            <v>Solar</v>
          </cell>
          <cell r="N1840" t="str">
            <v>Solar</v>
          </cell>
          <cell r="O1840" t="str">
            <v/>
          </cell>
          <cell r="P1840" t="str">
            <v>Other Renewables</v>
          </cell>
          <cell r="Q1840" t="str">
            <v>Solar</v>
          </cell>
          <cell r="R1840" t="str">
            <v>Other Renewables</v>
          </cell>
          <cell r="S1840" t="str">
            <v>Solar</v>
          </cell>
          <cell r="T1840" t="str">
            <v>Utility Solar - PV - Hunter</v>
          </cell>
          <cell r="U1840" t="str">
            <v>Solar</v>
          </cell>
          <cell r="V1840" t="str">
            <v>UT</v>
          </cell>
          <cell r="W1840" t="str">
            <v>Yes</v>
          </cell>
        </row>
        <row r="1841">
          <cell r="A1841">
            <v>1322975</v>
          </cell>
          <cell r="B1841" t="str">
            <v>H_.HTG_PV_CP</v>
          </cell>
          <cell r="C1841" t="str">
            <v>H_.HTG_PV_CP</v>
          </cell>
          <cell r="D1841" t="str">
            <v>H_ HTG_PV_CP</v>
          </cell>
          <cell r="E1841" t="str">
            <v>New Thermal</v>
          </cell>
          <cell r="F1841" t="str">
            <v>East</v>
          </cell>
          <cell r="G1841" t="str">
            <v>Utility Solar - PV - Huntington</v>
          </cell>
          <cell r="H1841"/>
          <cell r="I1841"/>
          <cell r="J1841" t="str">
            <v>Solar</v>
          </cell>
          <cell r="K1841" t="str">
            <v>Renewable - Utility Solar</v>
          </cell>
          <cell r="L1841" t="str">
            <v/>
          </cell>
          <cell r="M1841" t="str">
            <v>Solar</v>
          </cell>
          <cell r="N1841" t="str">
            <v>Solar</v>
          </cell>
          <cell r="O1841" t="str">
            <v/>
          </cell>
          <cell r="P1841" t="str">
            <v>Other Renewables</v>
          </cell>
          <cell r="Q1841" t="str">
            <v>Solar</v>
          </cell>
          <cell r="R1841" t="str">
            <v>Other Renewables</v>
          </cell>
          <cell r="S1841" t="str">
            <v>Solar</v>
          </cell>
          <cell r="T1841" t="str">
            <v>Utility Solar - PV - Huntington</v>
          </cell>
          <cell r="U1841" t="str">
            <v>Solar</v>
          </cell>
          <cell r="V1841" t="str">
            <v>UT</v>
          </cell>
          <cell r="W1841" t="str">
            <v>Yes</v>
          </cell>
        </row>
        <row r="1842">
          <cell r="A1842">
            <v>1322974</v>
          </cell>
          <cell r="B1842" t="str">
            <v>H_.JBB_PV_CP</v>
          </cell>
          <cell r="C1842" t="str">
            <v>H_.JBB_PV_CP</v>
          </cell>
          <cell r="D1842" t="str">
            <v>H_ JBB_PV_CP</v>
          </cell>
          <cell r="E1842" t="str">
            <v>New Thermal</v>
          </cell>
          <cell r="F1842" t="str">
            <v>West</v>
          </cell>
          <cell r="G1842" t="str">
            <v>Utility Solar - PV - jbridger</v>
          </cell>
          <cell r="H1842" t="str">
            <v/>
          </cell>
          <cell r="I1842" t="str">
            <v/>
          </cell>
          <cell r="J1842" t="str">
            <v>Solar</v>
          </cell>
          <cell r="K1842" t="str">
            <v>Renewable - Utility Solar</v>
          </cell>
          <cell r="L1842" t="str">
            <v/>
          </cell>
          <cell r="M1842" t="str">
            <v>Solar</v>
          </cell>
          <cell r="N1842" t="str">
            <v>Solar</v>
          </cell>
          <cell r="O1842" t="str">
            <v/>
          </cell>
          <cell r="P1842" t="str">
            <v>Other Renewables</v>
          </cell>
          <cell r="Q1842" t="str">
            <v>Solar</v>
          </cell>
          <cell r="R1842" t="str">
            <v>Other Renewables</v>
          </cell>
          <cell r="S1842" t="str">
            <v>Solar</v>
          </cell>
          <cell r="T1842" t="str">
            <v>Utility Solar - PV - jbridger</v>
          </cell>
          <cell r="U1842" t="str">
            <v>Solar</v>
          </cell>
          <cell r="V1842" t="str">
            <v>WY</v>
          </cell>
          <cell r="W1842" t="str">
            <v>Yes</v>
          </cell>
        </row>
        <row r="1843">
          <cell r="A1843">
            <v>1322973</v>
          </cell>
          <cell r="B1843" t="str">
            <v>H_.JB1_PV_CP</v>
          </cell>
          <cell r="C1843" t="str">
            <v>H_.JB1_PV_CP</v>
          </cell>
          <cell r="D1843" t="str">
            <v>H_ JB1_PV_CP</v>
          </cell>
          <cell r="E1843" t="str">
            <v>New Thermal</v>
          </cell>
          <cell r="F1843" t="str">
            <v>West</v>
          </cell>
          <cell r="G1843" t="str">
            <v>Utility Solar - PV - jbridger</v>
          </cell>
          <cell r="H1843" t="str">
            <v/>
          </cell>
          <cell r="I1843" t="str">
            <v/>
          </cell>
          <cell r="J1843" t="str">
            <v>Solar</v>
          </cell>
          <cell r="K1843" t="str">
            <v>Renewable - Utility Solar</v>
          </cell>
          <cell r="L1843" t="str">
            <v/>
          </cell>
          <cell r="M1843" t="str">
            <v>Solar</v>
          </cell>
          <cell r="N1843" t="str">
            <v>Solar</v>
          </cell>
          <cell r="O1843" t="str">
            <v/>
          </cell>
          <cell r="P1843" t="str">
            <v>Other Renewables</v>
          </cell>
          <cell r="Q1843" t="str">
            <v>Solar</v>
          </cell>
          <cell r="R1843" t="str">
            <v>Other Renewables</v>
          </cell>
          <cell r="S1843" t="str">
            <v>Solar</v>
          </cell>
          <cell r="T1843" t="str">
            <v>Utility Solar - PV - jbridger</v>
          </cell>
          <cell r="U1843" t="str">
            <v>Solar</v>
          </cell>
          <cell r="V1843" t="str">
            <v>WY</v>
          </cell>
          <cell r="W1843" t="str">
            <v>Yes</v>
          </cell>
        </row>
        <row r="1844">
          <cell r="A1844">
            <v>1322972</v>
          </cell>
          <cell r="B1844" t="str">
            <v>L_.HTG_PV</v>
          </cell>
          <cell r="C1844" t="str">
            <v>L_.HTG_PV</v>
          </cell>
          <cell r="D1844" t="str">
            <v>L_ HTG_PV</v>
          </cell>
          <cell r="E1844" t="str">
            <v>New Thermal</v>
          </cell>
          <cell r="F1844" t="str">
            <v>East</v>
          </cell>
          <cell r="G1844" t="str">
            <v>Utility Solar - PV - Huntington</v>
          </cell>
          <cell r="H1844"/>
          <cell r="I1844"/>
          <cell r="J1844" t="str">
            <v>Solar</v>
          </cell>
          <cell r="K1844" t="str">
            <v>Renewable - Utility Solar</v>
          </cell>
          <cell r="L1844" t="str">
            <v/>
          </cell>
          <cell r="M1844" t="str">
            <v>Solar</v>
          </cell>
          <cell r="N1844" t="str">
            <v>Solar</v>
          </cell>
          <cell r="O1844" t="str">
            <v/>
          </cell>
          <cell r="P1844" t="str">
            <v>Other Renewables</v>
          </cell>
          <cell r="Q1844" t="str">
            <v>Solar</v>
          </cell>
          <cell r="R1844" t="str">
            <v>Other Renewables</v>
          </cell>
          <cell r="S1844" t="str">
            <v>Solar</v>
          </cell>
          <cell r="T1844" t="str">
            <v>Utility Solar - PV - Huntington</v>
          </cell>
          <cell r="U1844" t="str">
            <v>Solar</v>
          </cell>
          <cell r="V1844" t="str">
            <v>UT</v>
          </cell>
          <cell r="W1844" t="str">
            <v>Yes</v>
          </cell>
        </row>
        <row r="1845">
          <cell r="A1845">
            <v>1322970</v>
          </cell>
          <cell r="B1845" t="str">
            <v>L_.HTG_PV_CP</v>
          </cell>
          <cell r="C1845" t="str">
            <v>L_.HTG_PV_CP</v>
          </cell>
          <cell r="D1845" t="str">
            <v>L_ HTG_PV_CP</v>
          </cell>
          <cell r="E1845" t="str">
            <v>New Thermal</v>
          </cell>
          <cell r="F1845" t="str">
            <v>East</v>
          </cell>
          <cell r="G1845" t="str">
            <v>Utility Solar - PV - Huntington</v>
          </cell>
          <cell r="H1845"/>
          <cell r="I1845"/>
          <cell r="J1845" t="str">
            <v>Solar</v>
          </cell>
          <cell r="K1845" t="str">
            <v>Renewable - Utility Solar</v>
          </cell>
          <cell r="L1845" t="str">
            <v/>
          </cell>
          <cell r="M1845" t="str">
            <v>Solar</v>
          </cell>
          <cell r="N1845" t="str">
            <v>Solar</v>
          </cell>
          <cell r="O1845" t="str">
            <v/>
          </cell>
          <cell r="P1845" t="str">
            <v>Other Renewables</v>
          </cell>
          <cell r="Q1845" t="str">
            <v>Solar</v>
          </cell>
          <cell r="R1845" t="str">
            <v>Other Renewables</v>
          </cell>
          <cell r="S1845" t="str">
            <v>Solar</v>
          </cell>
          <cell r="T1845" t="str">
            <v>Utility Solar - PV - Huntington</v>
          </cell>
          <cell r="U1845" t="str">
            <v>Solar</v>
          </cell>
          <cell r="V1845" t="str">
            <v>UT</v>
          </cell>
          <cell r="W1845" t="str">
            <v>Yes</v>
          </cell>
        </row>
        <row r="1846">
          <cell r="A1846">
            <v>1322965</v>
          </cell>
          <cell r="B1846" t="str">
            <v>L_.HTG_PVS</v>
          </cell>
          <cell r="C1846" t="str">
            <v>L_.HTG_PVS</v>
          </cell>
          <cell r="D1846" t="str">
            <v>L_ HTG_PVS</v>
          </cell>
          <cell r="E1846" t="str">
            <v>New Thermal</v>
          </cell>
          <cell r="F1846" t="str">
            <v>East</v>
          </cell>
          <cell r="G1846" t="str">
            <v>Utility Solar+Storage - PV - Huntington</v>
          </cell>
          <cell r="H1846" t="str">
            <v/>
          </cell>
          <cell r="I1846" t="str">
            <v/>
          </cell>
          <cell r="J1846" t="str">
            <v>Solar+Storage</v>
          </cell>
          <cell r="K1846" t="str">
            <v>Renewable - Utility Solar+Storage</v>
          </cell>
          <cell r="L1846" t="str">
            <v/>
          </cell>
          <cell r="M1846" t="str">
            <v>Solar+Storage</v>
          </cell>
          <cell r="N1846" t="str">
            <v>Solar+Storage</v>
          </cell>
          <cell r="O1846" t="str">
            <v/>
          </cell>
          <cell r="P1846" t="str">
            <v>Other Renewables</v>
          </cell>
          <cell r="Q1846" t="str">
            <v>Solar+Storage</v>
          </cell>
          <cell r="R1846" t="str">
            <v>Other Renewables</v>
          </cell>
          <cell r="S1846" t="str">
            <v>Solar+Storage</v>
          </cell>
          <cell r="T1846" t="str">
            <v>Utility Solar+Storage - PV - Huntington</v>
          </cell>
          <cell r="U1846" t="str">
            <v>Solar+Storage</v>
          </cell>
          <cell r="V1846" t="str">
            <v>WY</v>
          </cell>
          <cell r="W1846" t="str">
            <v>Yes</v>
          </cell>
        </row>
        <row r="1847">
          <cell r="A1847">
            <v>1322969</v>
          </cell>
          <cell r="B1847" t="str">
            <v>L_.HTR_PVS</v>
          </cell>
          <cell r="C1847" t="str">
            <v>L_.HTR_PVS</v>
          </cell>
          <cell r="D1847" t="str">
            <v>L_ HTR_PVS</v>
          </cell>
          <cell r="E1847" t="str">
            <v>New Thermal</v>
          </cell>
          <cell r="F1847" t="str">
            <v>East</v>
          </cell>
          <cell r="G1847" t="str">
            <v>Utility Solar+Storage - PV - Hunter</v>
          </cell>
          <cell r="H1847" t="str">
            <v/>
          </cell>
          <cell r="I1847" t="str">
            <v/>
          </cell>
          <cell r="J1847" t="str">
            <v>Solar+Storage</v>
          </cell>
          <cell r="K1847" t="str">
            <v>Renewable - Utility Solar+Storage</v>
          </cell>
          <cell r="L1847" t="str">
            <v/>
          </cell>
          <cell r="M1847" t="str">
            <v>Solar+Storage</v>
          </cell>
          <cell r="N1847" t="str">
            <v>Solar+Storage</v>
          </cell>
          <cell r="O1847" t="str">
            <v/>
          </cell>
          <cell r="P1847" t="str">
            <v>Other Renewables</v>
          </cell>
          <cell r="Q1847" t="str">
            <v>Solar+Storage</v>
          </cell>
          <cell r="R1847" t="str">
            <v>Other Renewables</v>
          </cell>
          <cell r="S1847" t="str">
            <v>Solar+Storage</v>
          </cell>
          <cell r="T1847" t="str">
            <v>Utility Solar+Storage - PV - Hunter</v>
          </cell>
          <cell r="U1847" t="str">
            <v>Solar+Storage</v>
          </cell>
          <cell r="V1847" t="str">
            <v>WY</v>
          </cell>
          <cell r="W1847" t="str">
            <v>Yes</v>
          </cell>
        </row>
        <row r="1848">
          <cell r="A1848">
            <v>1322968</v>
          </cell>
          <cell r="B1848" t="str">
            <v>L_.HTR_PV_CP</v>
          </cell>
          <cell r="C1848" t="str">
            <v>L_.HTR_PV_CP</v>
          </cell>
          <cell r="D1848" t="str">
            <v>L_ HTR_PV_CP</v>
          </cell>
          <cell r="E1848" t="str">
            <v>New Thermal</v>
          </cell>
          <cell r="F1848" t="str">
            <v>East</v>
          </cell>
          <cell r="G1848" t="str">
            <v>Utility Solar - PV - Hunter</v>
          </cell>
          <cell r="H1848"/>
          <cell r="I1848"/>
          <cell r="J1848" t="str">
            <v>Solar</v>
          </cell>
          <cell r="K1848" t="str">
            <v>Renewable - Utility Solar</v>
          </cell>
          <cell r="L1848" t="str">
            <v/>
          </cell>
          <cell r="M1848" t="str">
            <v>Solar</v>
          </cell>
          <cell r="N1848" t="str">
            <v>Solar</v>
          </cell>
          <cell r="O1848" t="str">
            <v/>
          </cell>
          <cell r="P1848" t="str">
            <v>Other Renewables</v>
          </cell>
          <cell r="Q1848" t="str">
            <v>Solar</v>
          </cell>
          <cell r="R1848" t="str">
            <v>Other Renewables</v>
          </cell>
          <cell r="S1848" t="str">
            <v>Solar</v>
          </cell>
          <cell r="T1848" t="str">
            <v>Utility Solar - PV - Hunter</v>
          </cell>
          <cell r="U1848" t="str">
            <v>Solar</v>
          </cell>
          <cell r="V1848" t="str">
            <v>UT</v>
          </cell>
          <cell r="W1848" t="str">
            <v>Yes</v>
          </cell>
        </row>
        <row r="1849">
          <cell r="A1849">
            <v>1322967</v>
          </cell>
          <cell r="B1849" t="str">
            <v>L_.HTR_PV</v>
          </cell>
          <cell r="C1849" t="str">
            <v>L_.HTR_PV</v>
          </cell>
          <cell r="D1849" t="str">
            <v>L_ HTR_PV</v>
          </cell>
          <cell r="E1849" t="str">
            <v>New Thermal</v>
          </cell>
          <cell r="F1849" t="str">
            <v>East</v>
          </cell>
          <cell r="G1849" t="str">
            <v>Utility Solar - PV - Hunter</v>
          </cell>
          <cell r="H1849"/>
          <cell r="I1849"/>
          <cell r="J1849" t="str">
            <v>Solar</v>
          </cell>
          <cell r="K1849" t="str">
            <v>Renewable - Utility Solar</v>
          </cell>
          <cell r="L1849" t="str">
            <v/>
          </cell>
          <cell r="M1849" t="str">
            <v>Solar</v>
          </cell>
          <cell r="N1849" t="str">
            <v>Solar</v>
          </cell>
          <cell r="O1849" t="str">
            <v/>
          </cell>
          <cell r="P1849" t="str">
            <v>Other Renewables</v>
          </cell>
          <cell r="Q1849" t="str">
            <v>Solar</v>
          </cell>
          <cell r="R1849" t="str">
            <v>Other Renewables</v>
          </cell>
          <cell r="S1849" t="str">
            <v>Solar</v>
          </cell>
          <cell r="T1849" t="str">
            <v>Utility Solar - PV - Hunter</v>
          </cell>
          <cell r="U1849" t="str">
            <v>Solar</v>
          </cell>
          <cell r="V1849" t="str">
            <v>UT</v>
          </cell>
          <cell r="W1849" t="str">
            <v>Yes</v>
          </cell>
        </row>
        <row r="1850">
          <cell r="A1850">
            <v>1322959</v>
          </cell>
          <cell r="B1850" t="str">
            <v>L_.JB1_PV</v>
          </cell>
          <cell r="C1850" t="str">
            <v>L_.JB1_PV</v>
          </cell>
          <cell r="D1850" t="str">
            <v>L_ JB1_PV</v>
          </cell>
          <cell r="E1850" t="str">
            <v>New Thermal</v>
          </cell>
          <cell r="F1850" t="str">
            <v>West</v>
          </cell>
          <cell r="G1850" t="str">
            <v>Utility Solar - PV - jbridger</v>
          </cell>
          <cell r="H1850" t="str">
            <v/>
          </cell>
          <cell r="I1850" t="str">
            <v/>
          </cell>
          <cell r="J1850" t="str">
            <v>Solar</v>
          </cell>
          <cell r="K1850" t="str">
            <v>Renewable - Utility Solar</v>
          </cell>
          <cell r="L1850" t="str">
            <v/>
          </cell>
          <cell r="M1850" t="str">
            <v>Solar</v>
          </cell>
          <cell r="N1850" t="str">
            <v>Solar</v>
          </cell>
          <cell r="O1850" t="str">
            <v/>
          </cell>
          <cell r="P1850" t="str">
            <v>Other Renewables</v>
          </cell>
          <cell r="Q1850" t="str">
            <v>Solar</v>
          </cell>
          <cell r="R1850" t="str">
            <v>Other Renewables</v>
          </cell>
          <cell r="S1850" t="str">
            <v>Solar</v>
          </cell>
          <cell r="T1850" t="str">
            <v>Utility Solar - PV - jbridger</v>
          </cell>
          <cell r="U1850" t="str">
            <v>Solar</v>
          </cell>
          <cell r="V1850" t="str">
            <v>WY</v>
          </cell>
          <cell r="W1850" t="str">
            <v>Yes</v>
          </cell>
        </row>
        <row r="1851">
          <cell r="A1851">
            <v>1322958</v>
          </cell>
          <cell r="B1851" t="str">
            <v>L_.JB1_PV_CP</v>
          </cell>
          <cell r="C1851" t="str">
            <v>L_.JB1_PV_CP</v>
          </cell>
          <cell r="D1851" t="str">
            <v>L_ JB1_PV_CP</v>
          </cell>
          <cell r="E1851" t="str">
            <v>New Thermal</v>
          </cell>
          <cell r="F1851" t="str">
            <v>West</v>
          </cell>
          <cell r="G1851" t="str">
            <v>Utility Solar - PV - jbridger</v>
          </cell>
          <cell r="H1851" t="str">
            <v/>
          </cell>
          <cell r="I1851" t="str">
            <v/>
          </cell>
          <cell r="J1851" t="str">
            <v>Solar</v>
          </cell>
          <cell r="K1851" t="str">
            <v>Renewable - Utility Solar</v>
          </cell>
          <cell r="L1851" t="str">
            <v/>
          </cell>
          <cell r="M1851" t="str">
            <v>Solar</v>
          </cell>
          <cell r="N1851" t="str">
            <v>Solar</v>
          </cell>
          <cell r="O1851" t="str">
            <v/>
          </cell>
          <cell r="P1851" t="str">
            <v>Other Renewables</v>
          </cell>
          <cell r="Q1851" t="str">
            <v>Solar</v>
          </cell>
          <cell r="R1851" t="str">
            <v>Other Renewables</v>
          </cell>
          <cell r="S1851" t="str">
            <v>Solar</v>
          </cell>
          <cell r="T1851" t="str">
            <v>Utility Solar - PV - jbridger</v>
          </cell>
          <cell r="U1851" t="str">
            <v>Solar</v>
          </cell>
          <cell r="V1851" t="str">
            <v>WY</v>
          </cell>
          <cell r="W1851" t="str">
            <v>Yes</v>
          </cell>
        </row>
        <row r="1852">
          <cell r="A1852">
            <v>1322956</v>
          </cell>
          <cell r="B1852" t="str">
            <v>L_.JBB_PV</v>
          </cell>
          <cell r="C1852" t="str">
            <v>L_.JBB_PV</v>
          </cell>
          <cell r="D1852" t="str">
            <v>L_ JBB_PV</v>
          </cell>
          <cell r="E1852" t="str">
            <v>New Thermal</v>
          </cell>
          <cell r="F1852" t="str">
            <v>West</v>
          </cell>
          <cell r="G1852" t="str">
            <v>Utility Solar - PV - jbridger</v>
          </cell>
          <cell r="H1852" t="str">
            <v/>
          </cell>
          <cell r="I1852" t="str">
            <v/>
          </cell>
          <cell r="J1852" t="str">
            <v>Solar</v>
          </cell>
          <cell r="K1852" t="str">
            <v>Renewable - Utility Solar</v>
          </cell>
          <cell r="L1852" t="str">
            <v/>
          </cell>
          <cell r="M1852" t="str">
            <v>Solar</v>
          </cell>
          <cell r="N1852" t="str">
            <v>Solar</v>
          </cell>
          <cell r="O1852" t="str">
            <v/>
          </cell>
          <cell r="P1852" t="str">
            <v>Other Renewables</v>
          </cell>
          <cell r="Q1852" t="str">
            <v>Solar</v>
          </cell>
          <cell r="R1852" t="str">
            <v>Other Renewables</v>
          </cell>
          <cell r="S1852" t="str">
            <v>Solar</v>
          </cell>
          <cell r="T1852" t="str">
            <v>Utility Solar - PV - jbridger</v>
          </cell>
          <cell r="U1852" t="str">
            <v>Solar</v>
          </cell>
          <cell r="V1852" t="str">
            <v>WY</v>
          </cell>
          <cell r="W1852" t="str">
            <v>Yes</v>
          </cell>
        </row>
        <row r="1853">
          <cell r="A1853">
            <v>1322955</v>
          </cell>
          <cell r="B1853" t="str">
            <v>L_.JBB_PV_CP</v>
          </cell>
          <cell r="C1853" t="str">
            <v>L_.JBB_PV_CP</v>
          </cell>
          <cell r="D1853" t="str">
            <v>L_ JBB_PV_CP</v>
          </cell>
          <cell r="E1853" t="str">
            <v>New Thermal</v>
          </cell>
          <cell r="F1853" t="str">
            <v>West</v>
          </cell>
          <cell r="G1853" t="str">
            <v>Utility Solar - PV - jbridger</v>
          </cell>
          <cell r="H1853" t="str">
            <v/>
          </cell>
          <cell r="I1853" t="str">
            <v/>
          </cell>
          <cell r="J1853" t="str">
            <v>Solar</v>
          </cell>
          <cell r="K1853" t="str">
            <v>Renewable - Utility Solar</v>
          </cell>
          <cell r="L1853" t="str">
            <v/>
          </cell>
          <cell r="M1853" t="str">
            <v>Solar</v>
          </cell>
          <cell r="N1853" t="str">
            <v>Solar</v>
          </cell>
          <cell r="O1853" t="str">
            <v/>
          </cell>
          <cell r="P1853" t="str">
            <v>Other Renewables</v>
          </cell>
          <cell r="Q1853" t="str">
            <v>Solar</v>
          </cell>
          <cell r="R1853" t="str">
            <v>Other Renewables</v>
          </cell>
          <cell r="S1853" t="str">
            <v>Solar</v>
          </cell>
          <cell r="T1853" t="str">
            <v>Utility Solar - PV - jbridger</v>
          </cell>
          <cell r="U1853" t="str">
            <v>Solar</v>
          </cell>
          <cell r="V1853" t="str">
            <v>WY</v>
          </cell>
          <cell r="W1853" t="str">
            <v>Yes</v>
          </cell>
        </row>
        <row r="1854">
          <cell r="A1854">
            <v>1322960</v>
          </cell>
          <cell r="B1854" t="str">
            <v>L_.JB1_PVS</v>
          </cell>
          <cell r="C1854" t="str">
            <v>L_.JB1_PVS</v>
          </cell>
          <cell r="D1854" t="str">
            <v>L_ JB1_PVS</v>
          </cell>
          <cell r="E1854" t="str">
            <v>New Thermal</v>
          </cell>
          <cell r="F1854" t="str">
            <v>West</v>
          </cell>
          <cell r="G1854" t="str">
            <v>Utility Solar+Storage - PV - Jbridger</v>
          </cell>
          <cell r="H1854" t="str">
            <v/>
          </cell>
          <cell r="I1854" t="str">
            <v/>
          </cell>
          <cell r="J1854" t="str">
            <v>Solar+Storage</v>
          </cell>
          <cell r="K1854" t="str">
            <v>Renewable - Utility Solar+Storage</v>
          </cell>
          <cell r="L1854" t="str">
            <v/>
          </cell>
          <cell r="M1854" t="str">
            <v>Solar+Storage</v>
          </cell>
          <cell r="N1854" t="str">
            <v>Solar+Storage</v>
          </cell>
          <cell r="O1854" t="str">
            <v/>
          </cell>
          <cell r="P1854" t="str">
            <v>Other Renewables</v>
          </cell>
          <cell r="Q1854" t="str">
            <v>Solar+Storage</v>
          </cell>
          <cell r="R1854" t="str">
            <v>Other Renewables</v>
          </cell>
          <cell r="S1854" t="str">
            <v>Solar+Storage</v>
          </cell>
          <cell r="T1854" t="str">
            <v>Utility Solar+Storage - PV - Jbridger</v>
          </cell>
          <cell r="U1854" t="str">
            <v>Solar+Storage</v>
          </cell>
          <cell r="V1854" t="str">
            <v>WY</v>
          </cell>
          <cell r="W1854" t="str">
            <v>Yes</v>
          </cell>
        </row>
        <row r="1855">
          <cell r="A1855">
            <v>1322957</v>
          </cell>
          <cell r="B1855" t="str">
            <v>L_.JBB_PVS</v>
          </cell>
          <cell r="C1855" t="str">
            <v>L_.JBB_PVS</v>
          </cell>
          <cell r="D1855" t="str">
            <v>L_ JBB_PVS</v>
          </cell>
          <cell r="E1855" t="str">
            <v>New Thermal</v>
          </cell>
          <cell r="F1855" t="str">
            <v>West</v>
          </cell>
          <cell r="G1855" t="str">
            <v>Utility Solar+Storage - PV - Jbridger</v>
          </cell>
          <cell r="H1855" t="str">
            <v/>
          </cell>
          <cell r="I1855" t="str">
            <v/>
          </cell>
          <cell r="J1855" t="str">
            <v>Solar+Storage</v>
          </cell>
          <cell r="K1855" t="str">
            <v>Renewable - Utility Solar+Storage</v>
          </cell>
          <cell r="L1855" t="str">
            <v/>
          </cell>
          <cell r="M1855" t="str">
            <v>Solar+Storage</v>
          </cell>
          <cell r="N1855" t="str">
            <v>Solar+Storage</v>
          </cell>
          <cell r="O1855" t="str">
            <v/>
          </cell>
          <cell r="P1855" t="str">
            <v>Other Renewables</v>
          </cell>
          <cell r="Q1855" t="str">
            <v>Solar+Storage</v>
          </cell>
          <cell r="R1855" t="str">
            <v>Other Renewables</v>
          </cell>
          <cell r="S1855" t="str">
            <v>Solar+Storage</v>
          </cell>
          <cell r="T1855" t="str">
            <v>Utility Solar+Storage - PV - Jbridger</v>
          </cell>
          <cell r="U1855" t="str">
            <v>Solar+Storage</v>
          </cell>
          <cell r="V1855" t="str">
            <v>WY</v>
          </cell>
          <cell r="W1855" t="str">
            <v>Yes</v>
          </cell>
        </row>
        <row r="1856">
          <cell r="A1856">
            <v>1313979</v>
          </cell>
          <cell r="B1856" t="str">
            <v>L_.WN1_PV</v>
          </cell>
          <cell r="C1856" t="str">
            <v>L_.WN1_PV</v>
          </cell>
          <cell r="D1856" t="str">
            <v>L_ WN1_PV</v>
          </cell>
          <cell r="E1856" t="str">
            <v>New Thermal</v>
          </cell>
          <cell r="F1856" t="str">
            <v>East</v>
          </cell>
          <cell r="G1856" t="str">
            <v>Utility Solar - PV - WYNE</v>
          </cell>
          <cell r="H1856" t="str">
            <v/>
          </cell>
          <cell r="I1856" t="str">
            <v/>
          </cell>
          <cell r="J1856" t="str">
            <v>Solar</v>
          </cell>
          <cell r="K1856" t="str">
            <v>Renewable - Utility Solar</v>
          </cell>
          <cell r="L1856" t="str">
            <v/>
          </cell>
          <cell r="M1856" t="str">
            <v>Solar</v>
          </cell>
          <cell r="N1856" t="str">
            <v>Solar</v>
          </cell>
          <cell r="O1856" t="str">
            <v/>
          </cell>
          <cell r="P1856" t="str">
            <v>Other Renewables</v>
          </cell>
          <cell r="Q1856" t="str">
            <v>Solar</v>
          </cell>
          <cell r="R1856" t="str">
            <v>Other Renewables</v>
          </cell>
          <cell r="S1856" t="str">
            <v>Solar</v>
          </cell>
          <cell r="T1856" t="str">
            <v>Utility Solar - PV - WYNE</v>
          </cell>
          <cell r="U1856" t="str">
            <v>Solar</v>
          </cell>
          <cell r="V1856" t="str">
            <v>WY</v>
          </cell>
          <cell r="W1856" t="str">
            <v>Yes</v>
          </cell>
        </row>
        <row r="1857">
          <cell r="A1857">
            <v>1313978</v>
          </cell>
          <cell r="B1857" t="str">
            <v>H2.UN1_PV</v>
          </cell>
          <cell r="C1857" t="str">
            <v>H2.UN1_PV</v>
          </cell>
          <cell r="D1857" t="str">
            <v>H2 UN1_PV</v>
          </cell>
          <cell r="E1857" t="str">
            <v>New Thermal</v>
          </cell>
          <cell r="F1857" t="str">
            <v>East</v>
          </cell>
          <cell r="G1857" t="str">
            <v>Utility Solar - PV - Utah-N</v>
          </cell>
          <cell r="H1857" t="str">
            <v/>
          </cell>
          <cell r="I1857" t="str">
            <v/>
          </cell>
          <cell r="J1857" t="str">
            <v>Solar</v>
          </cell>
          <cell r="K1857" t="str">
            <v>Renewable - Utility Solar</v>
          </cell>
          <cell r="L1857" t="str">
            <v/>
          </cell>
          <cell r="M1857" t="str">
            <v>Solar</v>
          </cell>
          <cell r="N1857" t="str">
            <v>Solar</v>
          </cell>
          <cell r="O1857" t="str">
            <v/>
          </cell>
          <cell r="P1857" t="str">
            <v>Other Renewables</v>
          </cell>
          <cell r="Q1857" t="str">
            <v>Solar</v>
          </cell>
          <cell r="R1857" t="str">
            <v>Other Renewables</v>
          </cell>
          <cell r="S1857" t="str">
            <v>Solar</v>
          </cell>
          <cell r="T1857" t="str">
            <v>Utility Solar - PV - Utah-N</v>
          </cell>
          <cell r="U1857" t="str">
            <v>Solar</v>
          </cell>
          <cell r="V1857" t="str">
            <v>UT</v>
          </cell>
          <cell r="W1857" t="str">
            <v>Yes</v>
          </cell>
        </row>
        <row r="1858">
          <cell r="A1858">
            <v>1313977</v>
          </cell>
          <cell r="B1858" t="str">
            <v>L_.WW1_PV</v>
          </cell>
          <cell r="C1858" t="str">
            <v>L_.WW1_PV</v>
          </cell>
          <cell r="D1858" t="str">
            <v>L_ WW1_PV</v>
          </cell>
          <cell r="E1858" t="str">
            <v>New Thermal</v>
          </cell>
          <cell r="F1858" t="str">
            <v>West</v>
          </cell>
          <cell r="G1858" t="str">
            <v>Utility Solar - PV - Walla Walla</v>
          </cell>
          <cell r="H1858" t="str">
            <v/>
          </cell>
          <cell r="I1858" t="str">
            <v/>
          </cell>
          <cell r="J1858" t="str">
            <v>Solar</v>
          </cell>
          <cell r="K1858" t="str">
            <v>Renewable - Utility Solar</v>
          </cell>
          <cell r="L1858" t="str">
            <v/>
          </cell>
          <cell r="M1858" t="str">
            <v>Solar</v>
          </cell>
          <cell r="N1858" t="str">
            <v>Solar</v>
          </cell>
          <cell r="O1858">
            <v>0</v>
          </cell>
          <cell r="P1858" t="str">
            <v>Other Renewables</v>
          </cell>
          <cell r="Q1858" t="str">
            <v>Solar</v>
          </cell>
          <cell r="R1858" t="str">
            <v>Other Renewables</v>
          </cell>
          <cell r="S1858" t="str">
            <v>Solar</v>
          </cell>
          <cell r="T1858" t="str">
            <v>Utility Solar - PV - Walla Walla</v>
          </cell>
          <cell r="U1858" t="str">
            <v>Solar</v>
          </cell>
          <cell r="V1858" t="str">
            <v>WA</v>
          </cell>
          <cell r="W1858" t="str">
            <v>Yes</v>
          </cell>
        </row>
        <row r="1859">
          <cell r="A1859">
            <v>1326167</v>
          </cell>
          <cell r="B1859" t="str">
            <v>L_.UN1_PV</v>
          </cell>
          <cell r="C1859" t="str">
            <v>L_.UN1_PV</v>
          </cell>
          <cell r="D1859" t="str">
            <v>L_ UN1_PV</v>
          </cell>
          <cell r="E1859" t="str">
            <v>New Thermal</v>
          </cell>
          <cell r="F1859" t="str">
            <v>East</v>
          </cell>
          <cell r="G1859" t="str">
            <v>Utility Solar - PV - Utah-N</v>
          </cell>
          <cell r="H1859" t="str">
            <v/>
          </cell>
          <cell r="I1859" t="str">
            <v/>
          </cell>
          <cell r="J1859" t="str">
            <v>Solar</v>
          </cell>
          <cell r="K1859" t="str">
            <v>Renewable - Utility Solar</v>
          </cell>
          <cell r="L1859" t="str">
            <v/>
          </cell>
          <cell r="M1859" t="str">
            <v>Solar</v>
          </cell>
          <cell r="N1859" t="str">
            <v>Solar</v>
          </cell>
          <cell r="O1859" t="str">
            <v/>
          </cell>
          <cell r="P1859" t="str">
            <v>Other Renewables</v>
          </cell>
          <cell r="Q1859" t="str">
            <v>Solar</v>
          </cell>
          <cell r="R1859" t="str">
            <v>Other Renewables</v>
          </cell>
          <cell r="S1859" t="str">
            <v>Solar</v>
          </cell>
          <cell r="T1859" t="str">
            <v>Utility Solar - PV - Utah-N</v>
          </cell>
          <cell r="U1859" t="str">
            <v>Solar</v>
          </cell>
          <cell r="V1859" t="str">
            <v>UT</v>
          </cell>
          <cell r="W1859" t="str">
            <v>Yes</v>
          </cell>
        </row>
        <row r="1860">
          <cell r="A1860">
            <v>1295896</v>
          </cell>
          <cell r="B1860" t="str">
            <v>I_JB_BRCCJ1D</v>
          </cell>
          <cell r="C1860" t="str">
            <v>I_JB_BRCCJ1D</v>
          </cell>
          <cell r="D1860" t="str">
            <v>I_JB_BRCCJ1D</v>
          </cell>
          <cell r="E1860" t="str">
            <v>New Thermal</v>
          </cell>
          <cell r="F1860" t="str">
            <v>West</v>
          </cell>
          <cell r="G1860" t="str">
            <v>CCCT - Jbridger - J 1x1</v>
          </cell>
          <cell r="H1860"/>
          <cell r="I1860"/>
          <cell r="J1860" t="str">
            <v>Gas</v>
          </cell>
          <cell r="K1860" t="str">
            <v>Gas - CCCT</v>
          </cell>
          <cell r="L1860" t="str">
            <v>Jbridger</v>
          </cell>
          <cell r="M1860" t="str">
            <v>Gas</v>
          </cell>
          <cell r="N1860" t="str">
            <v>Gas</v>
          </cell>
          <cell r="O1860" t="str">
            <v/>
          </cell>
          <cell r="P1860" t="str">
            <v>Thermal</v>
          </cell>
          <cell r="Q1860" t="str">
            <v>CCCT</v>
          </cell>
          <cell r="R1860" t="str">
            <v>Thermal</v>
          </cell>
          <cell r="S1860" t="str">
            <v>CCCT</v>
          </cell>
          <cell r="T1860" t="str">
            <v>CCCT - Jbridger - J 1x1</v>
          </cell>
          <cell r="U1860" t="str">
            <v>IRP_CCCT</v>
          </cell>
          <cell r="V1860" t="str">
            <v>WY</v>
          </cell>
          <cell r="W1860" t="str">
            <v>No</v>
          </cell>
        </row>
        <row r="1861">
          <cell r="A1861">
            <v>1430911</v>
          </cell>
          <cell r="B1861" t="str">
            <v>H4.AE1_WD</v>
          </cell>
          <cell r="C1861" t="str">
            <v>H4.AE1_WD</v>
          </cell>
          <cell r="D1861" t="str">
            <v>H4 AE1_WD</v>
          </cell>
          <cell r="E1861" t="str">
            <v>New Thermal</v>
          </cell>
          <cell r="F1861" t="str">
            <v>East</v>
          </cell>
          <cell r="G1861" t="str">
            <v>Wind, WYAE</v>
          </cell>
          <cell r="H1861" t="str">
            <v/>
          </cell>
          <cell r="I1861" t="str">
            <v/>
          </cell>
          <cell r="J1861" t="str">
            <v>Wind</v>
          </cell>
          <cell r="K1861" t="str">
            <v>Renewable - Wind</v>
          </cell>
          <cell r="L1861" t="str">
            <v/>
          </cell>
          <cell r="M1861" t="str">
            <v>Wind</v>
          </cell>
          <cell r="N1861" t="str">
            <v>Wind</v>
          </cell>
          <cell r="O1861" t="str">
            <v/>
          </cell>
          <cell r="P1861" t="str">
            <v>Wind</v>
          </cell>
          <cell r="Q1861" t="str">
            <v>Wind</v>
          </cell>
          <cell r="R1861" t="str">
            <v>Wind</v>
          </cell>
          <cell r="S1861" t="str">
            <v>Wind</v>
          </cell>
          <cell r="T1861" t="str">
            <v>Wind, WYAE</v>
          </cell>
          <cell r="U1861" t="str">
            <v>Wind</v>
          </cell>
          <cell r="V1861" t="str">
            <v>WY</v>
          </cell>
          <cell r="W1861" t="str">
            <v>Yes</v>
          </cell>
        </row>
        <row r="1862">
          <cell r="A1862">
            <v>1430912</v>
          </cell>
          <cell r="B1862" t="str">
            <v>L4.AE1_WD</v>
          </cell>
          <cell r="C1862" t="str">
            <v>L4.AE1_WD</v>
          </cell>
          <cell r="D1862" t="str">
            <v>L4 AE1_WD</v>
          </cell>
          <cell r="E1862" t="str">
            <v>New Thermal</v>
          </cell>
          <cell r="F1862" t="str">
            <v>East</v>
          </cell>
          <cell r="G1862" t="str">
            <v>Wind, WYAE</v>
          </cell>
          <cell r="H1862" t="str">
            <v/>
          </cell>
          <cell r="I1862" t="str">
            <v/>
          </cell>
          <cell r="J1862" t="str">
            <v>Wind</v>
          </cell>
          <cell r="K1862" t="str">
            <v>Renewable - Wind</v>
          </cell>
          <cell r="L1862" t="str">
            <v/>
          </cell>
          <cell r="M1862" t="str">
            <v>Wind</v>
          </cell>
          <cell r="N1862" t="str">
            <v>Wind</v>
          </cell>
          <cell r="O1862" t="str">
            <v/>
          </cell>
          <cell r="P1862" t="str">
            <v>Wind</v>
          </cell>
          <cell r="Q1862" t="str">
            <v>Wind</v>
          </cell>
          <cell r="R1862" t="str">
            <v>Wind</v>
          </cell>
          <cell r="S1862" t="str">
            <v>Wind</v>
          </cell>
          <cell r="T1862" t="str">
            <v>Wind, WYAE</v>
          </cell>
          <cell r="U1862" t="str">
            <v>Wind</v>
          </cell>
          <cell r="V1862" t="str">
            <v>WY</v>
          </cell>
          <cell r="W1862" t="str">
            <v>Yes</v>
          </cell>
        </row>
        <row r="1863">
          <cell r="A1863">
            <v>1421095</v>
          </cell>
          <cell r="B1863" t="str">
            <v>Hy_Lewis_Dispatch_Rel_Reserve</v>
          </cell>
          <cell r="C1863" t="str">
            <v>Hy_Lewis_Dispatch_Rel_Reserve</v>
          </cell>
          <cell r="D1863" t="str">
            <v>Hy_Lewis_Dispatch_Rel_Reserve</v>
          </cell>
          <cell r="E1863" t="str">
            <v>Existing Hydro</v>
          </cell>
          <cell r="F1863" t="str">
            <v>West</v>
          </cell>
          <cell r="G1863" t="str">
            <v>Existing - Hydro</v>
          </cell>
          <cell r="H1863" t="str">
            <v/>
          </cell>
          <cell r="I1863" t="str">
            <v/>
          </cell>
          <cell r="J1863" t="str">
            <v>Existing - Hydro</v>
          </cell>
          <cell r="K1863" t="str">
            <v>Existing - Hydro</v>
          </cell>
          <cell r="L1863" t="str">
            <v/>
          </cell>
          <cell r="M1863" t="str">
            <v>Existing - Hydro</v>
          </cell>
          <cell r="N1863" t="str">
            <v>Hydroelectric</v>
          </cell>
          <cell r="O1863" t="str">
            <v/>
          </cell>
          <cell r="P1863" t="str">
            <v>Hydro</v>
          </cell>
          <cell r="Q1863" t="str">
            <v>Existing - Hydro</v>
          </cell>
          <cell r="R1863" t="str">
            <v>Hydro</v>
          </cell>
          <cell r="S1863" t="str">
            <v>Existing - Hydro</v>
          </cell>
          <cell r="T1863" t="str">
            <v>Existing - Hydro</v>
          </cell>
          <cell r="U1863" t="str">
            <v>Existing - Hydro</v>
          </cell>
          <cell r="V1863" t="str">
            <v>WA</v>
          </cell>
          <cell r="W1863" t="str">
            <v>No</v>
          </cell>
        </row>
        <row r="1864">
          <cell r="A1864">
            <v>1453806</v>
          </cell>
          <cell r="B1864" t="str">
            <v>H_AE1_WDSBT</v>
          </cell>
          <cell r="C1864" t="str">
            <v>H_AE1_WDSBT</v>
          </cell>
          <cell r="D1864" t="str">
            <v>H_ E1_WDSBT</v>
          </cell>
          <cell r="E1864" t="str">
            <v>New Thermal</v>
          </cell>
          <cell r="F1864" t="str">
            <v>East</v>
          </cell>
          <cell r="G1864" t="str">
            <v>Wind+Storage, WYAE</v>
          </cell>
          <cell r="H1864" t="str">
            <v/>
          </cell>
          <cell r="I1864" t="str">
            <v/>
          </cell>
          <cell r="J1864" t="str">
            <v>Wind+Storage</v>
          </cell>
          <cell r="K1864" t="str">
            <v>Renewable - Wind+Storage</v>
          </cell>
          <cell r="L1864" t="str">
            <v/>
          </cell>
          <cell r="M1864" t="str">
            <v>Wind+Storage</v>
          </cell>
          <cell r="N1864" t="str">
            <v>Wind+Storage</v>
          </cell>
          <cell r="O1864" t="str">
            <v/>
          </cell>
          <cell r="P1864" t="str">
            <v>Wind+Storage</v>
          </cell>
          <cell r="Q1864" t="str">
            <v>Wind+Storage</v>
          </cell>
          <cell r="R1864" t="str">
            <v>Wind+Storage</v>
          </cell>
          <cell r="S1864" t="str">
            <v>Wind+Storage</v>
          </cell>
          <cell r="T1864" t="str">
            <v>Wind+Storage, WYAE</v>
          </cell>
          <cell r="U1864" t="str">
            <v>Wind+Storage</v>
          </cell>
          <cell r="V1864" t="str">
            <v>WY</v>
          </cell>
          <cell r="W1864" t="str">
            <v>Yes</v>
          </cell>
        </row>
        <row r="1865">
          <cell r="A1865">
            <v>1453807</v>
          </cell>
          <cell r="B1865" t="str">
            <v>H_GO1_PVSBT</v>
          </cell>
          <cell r="C1865" t="str">
            <v>H_GO1_PVSBT</v>
          </cell>
          <cell r="D1865" t="str">
            <v>H_ O1_PVSBT</v>
          </cell>
          <cell r="E1865" t="str">
            <v>New Thermal</v>
          </cell>
          <cell r="F1865" t="str">
            <v>East</v>
          </cell>
          <cell r="G1865" t="str">
            <v>Utility Solar+Storage - PV - GO</v>
          </cell>
          <cell r="H1865" t="str">
            <v/>
          </cell>
          <cell r="I1865" t="str">
            <v/>
          </cell>
          <cell r="J1865" t="str">
            <v>Solar+Storage</v>
          </cell>
          <cell r="K1865" t="str">
            <v>Renewable - Utility Solar+Storage</v>
          </cell>
          <cell r="L1865" t="str">
            <v/>
          </cell>
          <cell r="M1865" t="str">
            <v>Solar+Storage</v>
          </cell>
          <cell r="N1865" t="str">
            <v>Solar+Storage</v>
          </cell>
          <cell r="O1865" t="str">
            <v/>
          </cell>
          <cell r="P1865" t="str">
            <v>Other Renewables</v>
          </cell>
          <cell r="Q1865" t="str">
            <v>Solar+Storage</v>
          </cell>
          <cell r="R1865" t="str">
            <v>Other Renewables</v>
          </cell>
          <cell r="S1865" t="str">
            <v>Solar+Storage</v>
          </cell>
          <cell r="T1865" t="str">
            <v>Utility Solar+Storage - PV - GO</v>
          </cell>
          <cell r="U1865" t="str">
            <v>Solar+Storage</v>
          </cell>
          <cell r="V1865" t="str">
            <v>ID</v>
          </cell>
          <cell r="W1865" t="str">
            <v>Yes</v>
          </cell>
        </row>
        <row r="1866">
          <cell r="A1866">
            <v>1453808</v>
          </cell>
          <cell r="B1866" t="str">
            <v>H_GO1_WDSBT</v>
          </cell>
          <cell r="C1866" t="str">
            <v>H_GO1_WDSBT</v>
          </cell>
          <cell r="D1866" t="str">
            <v>H_ O1_WDSBT</v>
          </cell>
          <cell r="E1866" t="str">
            <v>New Thermal</v>
          </cell>
          <cell r="F1866" t="str">
            <v>East</v>
          </cell>
          <cell r="G1866" t="str">
            <v>Wind+Storage, GO</v>
          </cell>
          <cell r="H1866" t="str">
            <v/>
          </cell>
          <cell r="I1866" t="str">
            <v/>
          </cell>
          <cell r="J1866" t="str">
            <v>Wind+Storage</v>
          </cell>
          <cell r="K1866" t="str">
            <v>Renewable - Wind+Storage</v>
          </cell>
          <cell r="L1866" t="str">
            <v/>
          </cell>
          <cell r="M1866" t="str">
            <v>Wind+Storage</v>
          </cell>
          <cell r="N1866" t="str">
            <v>Wind+Storage</v>
          </cell>
          <cell r="O1866" t="str">
            <v/>
          </cell>
          <cell r="P1866" t="str">
            <v>Wind+Storage</v>
          </cell>
          <cell r="Q1866" t="str">
            <v>Wind+Storage</v>
          </cell>
          <cell r="R1866" t="str">
            <v>Wind+Storage</v>
          </cell>
          <cell r="S1866" t="str">
            <v>Wind+Storage</v>
          </cell>
          <cell r="T1866" t="str">
            <v>Wind+Storage, GO</v>
          </cell>
          <cell r="U1866" t="str">
            <v>Wind+Storage</v>
          </cell>
          <cell r="V1866" t="str">
            <v>ID</v>
          </cell>
          <cell r="W1866" t="str">
            <v>Yes</v>
          </cell>
        </row>
        <row r="1867">
          <cell r="A1867">
            <v>1453809</v>
          </cell>
          <cell r="B1867" t="str">
            <v>H_GO2_PVSBT</v>
          </cell>
          <cell r="C1867" t="str">
            <v>H_GO2_PVSBT</v>
          </cell>
          <cell r="D1867" t="str">
            <v>H_ O2_PVSBT</v>
          </cell>
          <cell r="E1867" t="str">
            <v>New Thermal</v>
          </cell>
          <cell r="F1867" t="str">
            <v>East</v>
          </cell>
          <cell r="G1867" t="str">
            <v>Utility Solar+Storage - PV - GO</v>
          </cell>
          <cell r="H1867" t="str">
            <v/>
          </cell>
          <cell r="I1867" t="str">
            <v/>
          </cell>
          <cell r="J1867" t="str">
            <v>Solar+Storage</v>
          </cell>
          <cell r="K1867" t="str">
            <v>Renewable - Utility Solar+Storage</v>
          </cell>
          <cell r="L1867" t="str">
            <v/>
          </cell>
          <cell r="M1867" t="str">
            <v>Solar+Storage</v>
          </cell>
          <cell r="N1867" t="str">
            <v>Solar+Storage</v>
          </cell>
          <cell r="O1867" t="str">
            <v/>
          </cell>
          <cell r="P1867" t="str">
            <v>Other Renewables</v>
          </cell>
          <cell r="Q1867" t="str">
            <v>Solar+Storage</v>
          </cell>
          <cell r="R1867" t="str">
            <v>Other Renewables</v>
          </cell>
          <cell r="S1867" t="str">
            <v>Solar+Storage</v>
          </cell>
          <cell r="T1867" t="str">
            <v>Utility Solar+Storage - PV - GO</v>
          </cell>
          <cell r="U1867" t="str">
            <v>Solar+Storage</v>
          </cell>
          <cell r="V1867" t="str">
            <v>ID</v>
          </cell>
          <cell r="W1867" t="str">
            <v>Yes</v>
          </cell>
        </row>
        <row r="1868">
          <cell r="A1868">
            <v>1453810</v>
          </cell>
          <cell r="B1868" t="str">
            <v>H_GO2_WDSBT</v>
          </cell>
          <cell r="C1868" t="str">
            <v>H_GO2_WDSBT</v>
          </cell>
          <cell r="D1868" t="str">
            <v>H_ O2_WDSBT</v>
          </cell>
          <cell r="E1868" t="str">
            <v>New Thermal</v>
          </cell>
          <cell r="F1868" t="str">
            <v>East</v>
          </cell>
          <cell r="G1868" t="str">
            <v>Wind+Storage, GO</v>
          </cell>
          <cell r="H1868" t="str">
            <v/>
          </cell>
          <cell r="I1868" t="str">
            <v/>
          </cell>
          <cell r="J1868" t="str">
            <v>Wind+Storage</v>
          </cell>
          <cell r="K1868" t="str">
            <v>Renewable - Wind+Storage</v>
          </cell>
          <cell r="L1868" t="str">
            <v/>
          </cell>
          <cell r="M1868" t="str">
            <v>Wind+Storage</v>
          </cell>
          <cell r="N1868" t="str">
            <v>Wind+Storage</v>
          </cell>
          <cell r="O1868" t="str">
            <v/>
          </cell>
          <cell r="P1868" t="str">
            <v>Wind+Storage</v>
          </cell>
          <cell r="Q1868" t="str">
            <v>Wind+Storage</v>
          </cell>
          <cell r="R1868" t="str">
            <v>Wind+Storage</v>
          </cell>
          <cell r="S1868" t="str">
            <v>Wind+Storage</v>
          </cell>
          <cell r="T1868" t="str">
            <v>Wind+Storage, GO</v>
          </cell>
          <cell r="U1868" t="str">
            <v>Wind+Storage</v>
          </cell>
          <cell r="V1868" t="str">
            <v>ID</v>
          </cell>
          <cell r="W1868" t="str">
            <v>Yes</v>
          </cell>
        </row>
        <row r="1869">
          <cell r="A1869">
            <v>1453811</v>
          </cell>
          <cell r="B1869" t="str">
            <v>H_PN1_WDSBT</v>
          </cell>
          <cell r="C1869" t="str">
            <v>H_PN1_WDSBT</v>
          </cell>
          <cell r="D1869" t="str">
            <v>H_ N1_WDSBT</v>
          </cell>
          <cell r="E1869" t="str">
            <v>New Thermal</v>
          </cell>
          <cell r="F1869" t="str">
            <v>West</v>
          </cell>
          <cell r="G1869" t="str">
            <v>Wind+Storage, PNC</v>
          </cell>
          <cell r="H1869" t="str">
            <v/>
          </cell>
          <cell r="I1869" t="str">
            <v/>
          </cell>
          <cell r="J1869" t="str">
            <v>Wind+Storage</v>
          </cell>
          <cell r="K1869" t="str">
            <v>Renewable - Wind+Storage</v>
          </cell>
          <cell r="L1869" t="str">
            <v/>
          </cell>
          <cell r="M1869" t="str">
            <v>Wind+Storage</v>
          </cell>
          <cell r="N1869" t="str">
            <v>Wind+Storage</v>
          </cell>
          <cell r="O1869" t="str">
            <v/>
          </cell>
          <cell r="P1869" t="str">
            <v>Wind+Storage</v>
          </cell>
          <cell r="Q1869" t="str">
            <v>Wind+Storage</v>
          </cell>
          <cell r="R1869" t="str">
            <v>Wind+Storage</v>
          </cell>
          <cell r="S1869" t="str">
            <v>Wind+Storage</v>
          </cell>
          <cell r="T1869" t="str">
            <v>Wind+Storage, PNC</v>
          </cell>
          <cell r="U1869" t="str">
            <v>Wind+Storage</v>
          </cell>
          <cell r="V1869" t="str">
            <v>OR</v>
          </cell>
          <cell r="W1869" t="str">
            <v>Yes</v>
          </cell>
        </row>
        <row r="1870">
          <cell r="A1870">
            <v>1453812</v>
          </cell>
          <cell r="B1870" t="str">
            <v>H_PN2_WDSBT</v>
          </cell>
          <cell r="C1870" t="str">
            <v>H_PN2_WDSBT</v>
          </cell>
          <cell r="D1870" t="str">
            <v>H_ N2_WDSBT</v>
          </cell>
          <cell r="E1870" t="str">
            <v>New Thermal</v>
          </cell>
          <cell r="F1870" t="str">
            <v>West</v>
          </cell>
          <cell r="G1870" t="str">
            <v>Wind+Storage, PNC</v>
          </cell>
          <cell r="H1870" t="str">
            <v/>
          </cell>
          <cell r="I1870" t="str">
            <v/>
          </cell>
          <cell r="J1870" t="str">
            <v>Wind+Storage</v>
          </cell>
          <cell r="K1870" t="str">
            <v>Renewable - Wind+Storage</v>
          </cell>
          <cell r="L1870" t="str">
            <v/>
          </cell>
          <cell r="M1870" t="str">
            <v>Wind+Storage</v>
          </cell>
          <cell r="N1870" t="str">
            <v>Wind+Storage</v>
          </cell>
          <cell r="O1870" t="str">
            <v/>
          </cell>
          <cell r="P1870" t="str">
            <v>Wind+Storage</v>
          </cell>
          <cell r="Q1870" t="str">
            <v>Wind+Storage</v>
          </cell>
          <cell r="R1870" t="str">
            <v>Wind+Storage</v>
          </cell>
          <cell r="S1870" t="str">
            <v>Wind+Storage</v>
          </cell>
          <cell r="T1870" t="str">
            <v>Wind+Storage, PNC</v>
          </cell>
          <cell r="U1870" t="str">
            <v>Wind+Storage</v>
          </cell>
          <cell r="V1870" t="str">
            <v>OR</v>
          </cell>
          <cell r="W1870" t="str">
            <v>Yes</v>
          </cell>
        </row>
        <row r="1871">
          <cell r="A1871">
            <v>1453813</v>
          </cell>
          <cell r="B1871" t="str">
            <v>H_SO1_PVSBT</v>
          </cell>
          <cell r="C1871" t="str">
            <v>H_SO1_PVSBT</v>
          </cell>
          <cell r="D1871" t="str">
            <v>H_ O1_PVSBT</v>
          </cell>
          <cell r="E1871" t="str">
            <v>New Thermal</v>
          </cell>
          <cell r="F1871" t="str">
            <v>West</v>
          </cell>
          <cell r="G1871" t="str">
            <v>Utility Solar+Storage - PV - S-Oregon</v>
          </cell>
          <cell r="H1871" t="str">
            <v/>
          </cell>
          <cell r="I1871" t="str">
            <v/>
          </cell>
          <cell r="J1871" t="str">
            <v>Solar+Storage</v>
          </cell>
          <cell r="K1871" t="str">
            <v>Renewable - Utility Solar+Storage</v>
          </cell>
          <cell r="L1871" t="str">
            <v/>
          </cell>
          <cell r="M1871" t="str">
            <v>Solar+Storage</v>
          </cell>
          <cell r="N1871" t="str">
            <v>Solar+Storage</v>
          </cell>
          <cell r="O1871" t="str">
            <v/>
          </cell>
          <cell r="P1871" t="str">
            <v>Other Renewables</v>
          </cell>
          <cell r="Q1871" t="str">
            <v>Solar+Storage</v>
          </cell>
          <cell r="R1871" t="str">
            <v>Other Renewables</v>
          </cell>
          <cell r="S1871" t="str">
            <v>Solar+Storage</v>
          </cell>
          <cell r="T1871" t="str">
            <v>Utility Solar+Storage - PV - S-Oregon</v>
          </cell>
          <cell r="U1871" t="str">
            <v>Solar+Storage</v>
          </cell>
          <cell r="V1871" t="str">
            <v>OR</v>
          </cell>
          <cell r="W1871" t="str">
            <v>Yes</v>
          </cell>
        </row>
        <row r="1872">
          <cell r="A1872">
            <v>1453814</v>
          </cell>
          <cell r="B1872" t="str">
            <v>H_SO2_PVSBT</v>
          </cell>
          <cell r="C1872" t="str">
            <v>H_SO2_PVSBT</v>
          </cell>
          <cell r="D1872" t="str">
            <v>H_ O2_PVSBT</v>
          </cell>
          <cell r="E1872" t="str">
            <v>New Thermal</v>
          </cell>
          <cell r="F1872" t="str">
            <v>West</v>
          </cell>
          <cell r="G1872" t="str">
            <v>Utility Solar+Storage - PV - S-Oregon</v>
          </cell>
          <cell r="H1872" t="str">
            <v/>
          </cell>
          <cell r="I1872" t="str">
            <v/>
          </cell>
          <cell r="J1872" t="str">
            <v>Solar+Storage</v>
          </cell>
          <cell r="K1872" t="str">
            <v>Renewable - Utility Solar+Storage</v>
          </cell>
          <cell r="L1872" t="str">
            <v/>
          </cell>
          <cell r="M1872" t="str">
            <v>Solar+Storage</v>
          </cell>
          <cell r="N1872" t="str">
            <v>Solar+Storage</v>
          </cell>
          <cell r="O1872" t="str">
            <v/>
          </cell>
          <cell r="P1872" t="str">
            <v>Other Renewables</v>
          </cell>
          <cell r="Q1872" t="str">
            <v>Solar+Storage</v>
          </cell>
          <cell r="R1872" t="str">
            <v>Other Renewables</v>
          </cell>
          <cell r="S1872" t="str">
            <v>Solar+Storage</v>
          </cell>
          <cell r="T1872" t="str">
            <v>Utility Solar+Storage - PV - S-Oregon</v>
          </cell>
          <cell r="U1872" t="str">
            <v>Solar+Storage</v>
          </cell>
          <cell r="V1872" t="str">
            <v>OR</v>
          </cell>
          <cell r="W1872" t="str">
            <v>Yes</v>
          </cell>
        </row>
        <row r="1873">
          <cell r="A1873">
            <v>1453815</v>
          </cell>
          <cell r="B1873" t="str">
            <v>H_SO3_PVSBT</v>
          </cell>
          <cell r="C1873" t="str">
            <v>H_SO3_PVSBT</v>
          </cell>
          <cell r="D1873" t="str">
            <v>H_ O3_PVSBT</v>
          </cell>
          <cell r="E1873" t="str">
            <v>New Thermal</v>
          </cell>
          <cell r="F1873" t="str">
            <v>West</v>
          </cell>
          <cell r="G1873" t="str">
            <v>Utility Solar+Storage - PV - S-Oregon</v>
          </cell>
          <cell r="H1873" t="str">
            <v/>
          </cell>
          <cell r="I1873" t="str">
            <v/>
          </cell>
          <cell r="J1873" t="str">
            <v>Solar+Storage</v>
          </cell>
          <cell r="K1873" t="str">
            <v>Renewable - Utility Solar+Storage</v>
          </cell>
          <cell r="L1873" t="str">
            <v/>
          </cell>
          <cell r="M1873" t="str">
            <v>Solar+Storage</v>
          </cell>
          <cell r="N1873" t="str">
            <v>Solar+Storage</v>
          </cell>
          <cell r="O1873" t="str">
            <v/>
          </cell>
          <cell r="P1873" t="str">
            <v>Other Renewables</v>
          </cell>
          <cell r="Q1873" t="str">
            <v>Solar+Storage</v>
          </cell>
          <cell r="R1873" t="str">
            <v>Other Renewables</v>
          </cell>
          <cell r="S1873" t="str">
            <v>Solar+Storage</v>
          </cell>
          <cell r="T1873" t="str">
            <v>Utility Solar+Storage - PV - S-Oregon</v>
          </cell>
          <cell r="U1873" t="str">
            <v>Solar+Storage</v>
          </cell>
          <cell r="V1873" t="str">
            <v>OR</v>
          </cell>
          <cell r="W1873" t="str">
            <v>Yes</v>
          </cell>
        </row>
        <row r="1874">
          <cell r="A1874">
            <v>1453816</v>
          </cell>
          <cell r="B1874" t="str">
            <v>H_US1_PVSBT</v>
          </cell>
          <cell r="C1874" t="str">
            <v>H_US1_PVSBT</v>
          </cell>
          <cell r="D1874" t="str">
            <v>H_ S1_PVSBT</v>
          </cell>
          <cell r="E1874" t="str">
            <v>New Thermal</v>
          </cell>
          <cell r="F1874" t="str">
            <v>East</v>
          </cell>
          <cell r="G1874" t="str">
            <v>Utility Solar+Storage - PV - Utah-S</v>
          </cell>
          <cell r="H1874" t="str">
            <v/>
          </cell>
          <cell r="I1874" t="str">
            <v/>
          </cell>
          <cell r="J1874" t="str">
            <v>Solar+Storage</v>
          </cell>
          <cell r="K1874" t="str">
            <v>Renewable - Utility Solar+Storage</v>
          </cell>
          <cell r="L1874" t="str">
            <v/>
          </cell>
          <cell r="M1874" t="str">
            <v>Solar+Storage</v>
          </cell>
          <cell r="N1874" t="str">
            <v>Solar+Storage</v>
          </cell>
          <cell r="O1874" t="str">
            <v/>
          </cell>
          <cell r="P1874" t="str">
            <v>Other Renewables</v>
          </cell>
          <cell r="Q1874" t="str">
            <v>Solar+Storage</v>
          </cell>
          <cell r="R1874" t="str">
            <v>Other Renewables</v>
          </cell>
          <cell r="S1874" t="str">
            <v>Solar+Storage</v>
          </cell>
          <cell r="T1874" t="str">
            <v>Utility Solar+Storage - PV - Utah-S</v>
          </cell>
          <cell r="U1874" t="str">
            <v>Solar+Storage</v>
          </cell>
          <cell r="V1874" t="str">
            <v>UT</v>
          </cell>
          <cell r="W1874" t="str">
            <v>Yes</v>
          </cell>
        </row>
        <row r="1875">
          <cell r="A1875">
            <v>1453817</v>
          </cell>
          <cell r="B1875" t="str">
            <v>H_US1_WDSBT</v>
          </cell>
          <cell r="C1875" t="str">
            <v>H_US1_WDSBT</v>
          </cell>
          <cell r="D1875" t="str">
            <v>H_ S1_WDSBT</v>
          </cell>
          <cell r="E1875" t="str">
            <v>New Thermal</v>
          </cell>
          <cell r="F1875" t="str">
            <v>East</v>
          </cell>
          <cell r="G1875" t="str">
            <v>Wind+Storage, UT</v>
          </cell>
          <cell r="H1875"/>
          <cell r="I1875"/>
          <cell r="J1875" t="str">
            <v>Wind+Storage</v>
          </cell>
          <cell r="K1875" t="str">
            <v>Renewable - Wind+Storage</v>
          </cell>
          <cell r="L1875" t="str">
            <v/>
          </cell>
          <cell r="M1875" t="str">
            <v>Wind+Storage</v>
          </cell>
          <cell r="N1875" t="str">
            <v>Wind+Storage</v>
          </cell>
          <cell r="O1875" t="str">
            <v/>
          </cell>
          <cell r="P1875" t="str">
            <v>Wind+Storage</v>
          </cell>
          <cell r="Q1875" t="str">
            <v>Wind+Storage</v>
          </cell>
          <cell r="R1875" t="str">
            <v>Wind+Storage</v>
          </cell>
          <cell r="S1875" t="str">
            <v>Wind+Storage</v>
          </cell>
          <cell r="T1875" t="str">
            <v>Wind+Storage, UT</v>
          </cell>
          <cell r="U1875" t="str">
            <v>Wind+Storage</v>
          </cell>
          <cell r="V1875" t="str">
            <v>UT</v>
          </cell>
          <cell r="W1875" t="str">
            <v>Yes</v>
          </cell>
        </row>
        <row r="1876">
          <cell r="A1876">
            <v>1453818</v>
          </cell>
          <cell r="B1876" t="str">
            <v>H_US2_PVSBT</v>
          </cell>
          <cell r="C1876" t="str">
            <v>H_US2_PVSBT</v>
          </cell>
          <cell r="D1876" t="str">
            <v>H_ S2_PVSBT</v>
          </cell>
          <cell r="E1876" t="str">
            <v>New Thermal</v>
          </cell>
          <cell r="F1876" t="str">
            <v>East</v>
          </cell>
          <cell r="G1876" t="str">
            <v>Utility Solar+Storage - PV - Utah-S</v>
          </cell>
          <cell r="H1876" t="str">
            <v/>
          </cell>
          <cell r="I1876" t="str">
            <v/>
          </cell>
          <cell r="J1876" t="str">
            <v>Solar+Storage</v>
          </cell>
          <cell r="K1876" t="str">
            <v>Renewable - Utility Solar+Storage</v>
          </cell>
          <cell r="L1876" t="str">
            <v/>
          </cell>
          <cell r="M1876" t="str">
            <v>Solar+Storage</v>
          </cell>
          <cell r="N1876" t="str">
            <v>Solar+Storage</v>
          </cell>
          <cell r="O1876" t="str">
            <v/>
          </cell>
          <cell r="P1876" t="str">
            <v>Other Renewables</v>
          </cell>
          <cell r="Q1876" t="str">
            <v>Solar+Storage</v>
          </cell>
          <cell r="R1876" t="str">
            <v>Other Renewables</v>
          </cell>
          <cell r="S1876" t="str">
            <v>Solar+Storage</v>
          </cell>
          <cell r="T1876" t="str">
            <v>Utility Solar+Storage - PV - Utah-S</v>
          </cell>
          <cell r="U1876" t="str">
            <v>Solar+Storage</v>
          </cell>
          <cell r="V1876" t="str">
            <v>UT</v>
          </cell>
          <cell r="W1876" t="str">
            <v>Yes</v>
          </cell>
        </row>
        <row r="1877">
          <cell r="A1877">
            <v>1453819</v>
          </cell>
          <cell r="B1877" t="str">
            <v>H_US2_WDSBT</v>
          </cell>
          <cell r="C1877" t="str">
            <v>H_US2_WDSBT</v>
          </cell>
          <cell r="D1877" t="str">
            <v>H_ S2_WDSBT</v>
          </cell>
          <cell r="E1877" t="str">
            <v>New Thermal</v>
          </cell>
          <cell r="F1877" t="str">
            <v>East</v>
          </cell>
          <cell r="G1877" t="str">
            <v>Wind+Storage, UT</v>
          </cell>
          <cell r="H1877"/>
          <cell r="I1877"/>
          <cell r="J1877" t="str">
            <v>Wind+Storage</v>
          </cell>
          <cell r="K1877" t="str">
            <v>Renewable - Wind+Storage</v>
          </cell>
          <cell r="L1877" t="str">
            <v/>
          </cell>
          <cell r="M1877" t="str">
            <v>Wind+Storage</v>
          </cell>
          <cell r="N1877" t="str">
            <v>Wind+Storage</v>
          </cell>
          <cell r="O1877" t="str">
            <v/>
          </cell>
          <cell r="P1877" t="str">
            <v>Wind+Storage</v>
          </cell>
          <cell r="Q1877" t="str">
            <v>Wind+Storage</v>
          </cell>
          <cell r="R1877" t="str">
            <v>Wind+Storage</v>
          </cell>
          <cell r="S1877" t="str">
            <v>Wind+Storage</v>
          </cell>
          <cell r="T1877" t="str">
            <v>Wind+Storage, UT</v>
          </cell>
          <cell r="U1877" t="str">
            <v>Wind+Storage</v>
          </cell>
          <cell r="V1877" t="str">
            <v>UT</v>
          </cell>
          <cell r="W1877" t="str">
            <v>Yes</v>
          </cell>
        </row>
        <row r="1878">
          <cell r="A1878">
            <v>1453820</v>
          </cell>
          <cell r="B1878" t="str">
            <v>H_US3_PVSBT</v>
          </cell>
          <cell r="C1878" t="str">
            <v>H_US3_PVSBT</v>
          </cell>
          <cell r="D1878" t="str">
            <v>H_ S3_PVSBT</v>
          </cell>
          <cell r="E1878" t="str">
            <v>New Thermal</v>
          </cell>
          <cell r="F1878" t="str">
            <v>East</v>
          </cell>
          <cell r="G1878" t="str">
            <v>Utility Solar+Storage - PV - Utah-S</v>
          </cell>
          <cell r="H1878" t="str">
            <v/>
          </cell>
          <cell r="I1878" t="str">
            <v/>
          </cell>
          <cell r="J1878" t="str">
            <v>Solar+Storage</v>
          </cell>
          <cell r="K1878" t="str">
            <v>Renewable - Utility Solar+Storage</v>
          </cell>
          <cell r="L1878" t="str">
            <v/>
          </cell>
          <cell r="M1878" t="str">
            <v>Solar+Storage</v>
          </cell>
          <cell r="N1878" t="str">
            <v>Solar+Storage</v>
          </cell>
          <cell r="O1878" t="str">
            <v/>
          </cell>
          <cell r="P1878" t="str">
            <v>Other Renewables</v>
          </cell>
          <cell r="Q1878" t="str">
            <v>Solar+Storage</v>
          </cell>
          <cell r="R1878" t="str">
            <v>Other Renewables</v>
          </cell>
          <cell r="S1878" t="str">
            <v>Solar+Storage</v>
          </cell>
          <cell r="T1878" t="str">
            <v>Utility Solar+Storage - PV - Utah-S</v>
          </cell>
          <cell r="U1878" t="str">
            <v>Solar+Storage</v>
          </cell>
          <cell r="V1878" t="str">
            <v>UT</v>
          </cell>
          <cell r="W1878" t="str">
            <v>Yes</v>
          </cell>
        </row>
        <row r="1879">
          <cell r="A1879">
            <v>1453821</v>
          </cell>
          <cell r="B1879" t="str">
            <v>H_US3_WDSBT</v>
          </cell>
          <cell r="C1879" t="str">
            <v>H_US3_WDSBT</v>
          </cell>
          <cell r="D1879" t="str">
            <v>H_ S3_WDSBT</v>
          </cell>
          <cell r="E1879" t="str">
            <v>New Thermal</v>
          </cell>
          <cell r="F1879" t="str">
            <v>East</v>
          </cell>
          <cell r="G1879" t="str">
            <v>Wind+Storage, UT</v>
          </cell>
          <cell r="H1879"/>
          <cell r="I1879"/>
          <cell r="J1879" t="str">
            <v>Wind+Storage</v>
          </cell>
          <cell r="K1879" t="str">
            <v>Renewable - Wind+Storage</v>
          </cell>
          <cell r="L1879" t="str">
            <v/>
          </cell>
          <cell r="M1879" t="str">
            <v>Wind+Storage</v>
          </cell>
          <cell r="N1879" t="str">
            <v>Wind+Storage</v>
          </cell>
          <cell r="O1879" t="str">
            <v/>
          </cell>
          <cell r="P1879" t="str">
            <v>Wind+Storage</v>
          </cell>
          <cell r="Q1879" t="str">
            <v>Wind+Storage</v>
          </cell>
          <cell r="R1879" t="str">
            <v>Wind+Storage</v>
          </cell>
          <cell r="S1879" t="str">
            <v>Wind+Storage</v>
          </cell>
          <cell r="T1879" t="str">
            <v>Wind+Storage, UT</v>
          </cell>
          <cell r="U1879" t="str">
            <v>Wind+Storage</v>
          </cell>
          <cell r="V1879" t="str">
            <v>UT</v>
          </cell>
          <cell r="W1879" t="str">
            <v>Yes</v>
          </cell>
        </row>
        <row r="1880">
          <cell r="A1880">
            <v>1453822</v>
          </cell>
          <cell r="B1880" t="str">
            <v>H_US4_PVSBT</v>
          </cell>
          <cell r="C1880" t="str">
            <v>H_US4_PVSBT</v>
          </cell>
          <cell r="D1880" t="str">
            <v>H_ S4_PVSBT</v>
          </cell>
          <cell r="E1880" t="str">
            <v>New Thermal</v>
          </cell>
          <cell r="F1880" t="str">
            <v>East</v>
          </cell>
          <cell r="G1880" t="str">
            <v>Utility Solar+Storage - PV - Utah-S</v>
          </cell>
          <cell r="H1880" t="str">
            <v/>
          </cell>
          <cell r="I1880" t="str">
            <v/>
          </cell>
          <cell r="J1880" t="str">
            <v>Solar+Storage</v>
          </cell>
          <cell r="K1880" t="str">
            <v>Renewable - Utility Solar+Storage</v>
          </cell>
          <cell r="L1880" t="str">
            <v/>
          </cell>
          <cell r="M1880" t="str">
            <v>Solar+Storage</v>
          </cell>
          <cell r="N1880" t="str">
            <v>Solar+Storage</v>
          </cell>
          <cell r="O1880" t="str">
            <v/>
          </cell>
          <cell r="P1880" t="str">
            <v>Other Renewables</v>
          </cell>
          <cell r="Q1880" t="str">
            <v>Solar+Storage</v>
          </cell>
          <cell r="R1880" t="str">
            <v>Other Renewables</v>
          </cell>
          <cell r="S1880" t="str">
            <v>Solar+Storage</v>
          </cell>
          <cell r="T1880" t="str">
            <v>Utility Solar+Storage - PV - Utah-S</v>
          </cell>
          <cell r="U1880" t="str">
            <v>Solar+Storage</v>
          </cell>
          <cell r="V1880" t="str">
            <v>UT</v>
          </cell>
          <cell r="W1880" t="str">
            <v>Yes</v>
          </cell>
        </row>
        <row r="1881">
          <cell r="A1881">
            <v>1453823</v>
          </cell>
          <cell r="B1881" t="str">
            <v>H_US4_WDSBT</v>
          </cell>
          <cell r="C1881" t="str">
            <v>H_US4_WDSBT</v>
          </cell>
          <cell r="D1881" t="str">
            <v>H_ S4_WDSBT</v>
          </cell>
          <cell r="E1881" t="str">
            <v>New Thermal</v>
          </cell>
          <cell r="F1881" t="str">
            <v>East</v>
          </cell>
          <cell r="G1881" t="str">
            <v>Wind+Storage, UT</v>
          </cell>
          <cell r="H1881"/>
          <cell r="I1881"/>
          <cell r="J1881" t="str">
            <v>Wind+Storage</v>
          </cell>
          <cell r="K1881" t="str">
            <v>Renewable - Wind+Storage</v>
          </cell>
          <cell r="L1881" t="str">
            <v/>
          </cell>
          <cell r="M1881" t="str">
            <v>Wind+Storage</v>
          </cell>
          <cell r="N1881" t="str">
            <v>Wind+Storage</v>
          </cell>
          <cell r="O1881" t="str">
            <v/>
          </cell>
          <cell r="P1881" t="str">
            <v>Wind+Storage</v>
          </cell>
          <cell r="Q1881" t="str">
            <v>Wind+Storage</v>
          </cell>
          <cell r="R1881" t="str">
            <v>Wind+Storage</v>
          </cell>
          <cell r="S1881" t="str">
            <v>Wind+Storage</v>
          </cell>
          <cell r="T1881" t="str">
            <v>Wind+Storage, UT</v>
          </cell>
          <cell r="U1881" t="str">
            <v>Wind+Storage</v>
          </cell>
          <cell r="V1881" t="str">
            <v>UT</v>
          </cell>
          <cell r="W1881" t="str">
            <v>Yes</v>
          </cell>
        </row>
        <row r="1882">
          <cell r="A1882">
            <v>1453824</v>
          </cell>
          <cell r="B1882" t="str">
            <v>H_WS1_PVSBT</v>
          </cell>
          <cell r="C1882" t="str">
            <v>H_WS1_PVSBT</v>
          </cell>
          <cell r="D1882" t="str">
            <v>H_ S1_PVSBT</v>
          </cell>
          <cell r="E1882" t="str">
            <v>New Thermal</v>
          </cell>
          <cell r="F1882" t="str">
            <v>East</v>
          </cell>
          <cell r="G1882" t="str">
            <v>Utility Solar+Storage - PV - WYSW</v>
          </cell>
          <cell r="H1882" t="str">
            <v/>
          </cell>
          <cell r="I1882" t="str">
            <v/>
          </cell>
          <cell r="J1882" t="str">
            <v>Solar+Storage</v>
          </cell>
          <cell r="K1882" t="str">
            <v>Renewable - Utility Solar+Storage</v>
          </cell>
          <cell r="L1882" t="str">
            <v/>
          </cell>
          <cell r="M1882" t="str">
            <v>Solar+Storage</v>
          </cell>
          <cell r="N1882" t="str">
            <v>Solar+Storage</v>
          </cell>
          <cell r="O1882" t="str">
            <v/>
          </cell>
          <cell r="P1882" t="str">
            <v>Other Renewables</v>
          </cell>
          <cell r="Q1882" t="str">
            <v>Solar+Storage</v>
          </cell>
          <cell r="R1882" t="str">
            <v>Other Renewables</v>
          </cell>
          <cell r="S1882" t="str">
            <v>Solar+Storage</v>
          </cell>
          <cell r="T1882" t="str">
            <v>Utility Solar+Storage - PV - WYSW</v>
          </cell>
          <cell r="U1882" t="str">
            <v>Solar+Storage</v>
          </cell>
          <cell r="V1882" t="str">
            <v>WY</v>
          </cell>
          <cell r="W1882" t="str">
            <v>Yes</v>
          </cell>
        </row>
        <row r="1883">
          <cell r="A1883">
            <v>1453825</v>
          </cell>
          <cell r="B1883" t="str">
            <v>H_YK1_PVSBT</v>
          </cell>
          <cell r="C1883" t="str">
            <v>H_YK1_PVSBT</v>
          </cell>
          <cell r="D1883" t="str">
            <v>H_ K1_PVSBT</v>
          </cell>
          <cell r="E1883" t="str">
            <v>New Thermal</v>
          </cell>
          <cell r="F1883" t="str">
            <v>West</v>
          </cell>
          <cell r="G1883" t="str">
            <v>Utility Solar+Storage - PV - Yakima</v>
          </cell>
          <cell r="H1883" t="str">
            <v/>
          </cell>
          <cell r="I1883" t="str">
            <v/>
          </cell>
          <cell r="J1883" t="str">
            <v>Solar+Storage</v>
          </cell>
          <cell r="K1883" t="str">
            <v>Renewable - Utility Solar+Storage</v>
          </cell>
          <cell r="L1883" t="str">
            <v/>
          </cell>
          <cell r="M1883" t="str">
            <v>Solar+Storage</v>
          </cell>
          <cell r="N1883" t="str">
            <v>Solar+Storage</v>
          </cell>
          <cell r="O1883" t="str">
            <v/>
          </cell>
          <cell r="P1883" t="str">
            <v>Other Renewables</v>
          </cell>
          <cell r="Q1883" t="str">
            <v>Solar+Storage</v>
          </cell>
          <cell r="R1883" t="str">
            <v>Other Renewables</v>
          </cell>
          <cell r="S1883" t="str">
            <v>Solar+Storage</v>
          </cell>
          <cell r="T1883" t="str">
            <v>Utility Solar+Storage - PV - Yakima</v>
          </cell>
          <cell r="U1883" t="str">
            <v>Solar+Storage</v>
          </cell>
          <cell r="V1883" t="str">
            <v>WA</v>
          </cell>
          <cell r="W1883" t="str">
            <v>Yes</v>
          </cell>
        </row>
        <row r="1884">
          <cell r="A1884">
            <v>1453826</v>
          </cell>
          <cell r="B1884" t="str">
            <v>H_YK1_WDSBT</v>
          </cell>
          <cell r="C1884" t="str">
            <v>H_YK1_WDSBT</v>
          </cell>
          <cell r="D1884" t="str">
            <v>H_ K1_WDSBT</v>
          </cell>
          <cell r="E1884" t="str">
            <v>New Thermal</v>
          </cell>
          <cell r="F1884" t="str">
            <v>West</v>
          </cell>
          <cell r="G1884" t="str">
            <v>Wind+Storage, YK</v>
          </cell>
          <cell r="H1884" t="str">
            <v/>
          </cell>
          <cell r="I1884" t="str">
            <v/>
          </cell>
          <cell r="J1884" t="str">
            <v>Wind+Storage</v>
          </cell>
          <cell r="K1884" t="str">
            <v>Renewable - Wind+Storage</v>
          </cell>
          <cell r="L1884" t="str">
            <v/>
          </cell>
          <cell r="M1884" t="str">
            <v>Wind+Storage</v>
          </cell>
          <cell r="N1884" t="str">
            <v>Wind+Storage</v>
          </cell>
          <cell r="O1884" t="str">
            <v/>
          </cell>
          <cell r="P1884" t="str">
            <v>Wind+Storage</v>
          </cell>
          <cell r="Q1884" t="str">
            <v>Wind+Storage</v>
          </cell>
          <cell r="R1884" t="str">
            <v>Wind+Storage</v>
          </cell>
          <cell r="S1884" t="str">
            <v>Wind+Storage</v>
          </cell>
          <cell r="T1884" t="str">
            <v>Wind+Storage, YK</v>
          </cell>
          <cell r="U1884" t="str">
            <v>Wind+Storage</v>
          </cell>
          <cell r="V1884" t="str">
            <v>WA</v>
          </cell>
          <cell r="W1884" t="str">
            <v>Yes</v>
          </cell>
        </row>
        <row r="1885">
          <cell r="A1885">
            <v>1453827</v>
          </cell>
          <cell r="B1885" t="str">
            <v>H_YK2_PVSBT</v>
          </cell>
          <cell r="C1885" t="str">
            <v>H_YK2_PVSBT</v>
          </cell>
          <cell r="D1885" t="str">
            <v>H_ K2_PVSBT</v>
          </cell>
          <cell r="E1885" t="str">
            <v>New Thermal</v>
          </cell>
          <cell r="F1885" t="str">
            <v>West</v>
          </cell>
          <cell r="G1885" t="str">
            <v>Utility Solar+Storage - PV - Yakima</v>
          </cell>
          <cell r="H1885" t="str">
            <v/>
          </cell>
          <cell r="I1885" t="str">
            <v/>
          </cell>
          <cell r="J1885" t="str">
            <v>Solar+Storage</v>
          </cell>
          <cell r="K1885" t="str">
            <v>Renewable - Utility Solar+Storage</v>
          </cell>
          <cell r="L1885" t="str">
            <v/>
          </cell>
          <cell r="M1885" t="str">
            <v>Solar+Storage</v>
          </cell>
          <cell r="N1885" t="str">
            <v>Solar+Storage</v>
          </cell>
          <cell r="O1885" t="str">
            <v/>
          </cell>
          <cell r="P1885" t="str">
            <v>Other Renewables</v>
          </cell>
          <cell r="Q1885" t="str">
            <v>Solar+Storage</v>
          </cell>
          <cell r="R1885" t="str">
            <v>Other Renewables</v>
          </cell>
          <cell r="S1885" t="str">
            <v>Solar+Storage</v>
          </cell>
          <cell r="T1885" t="str">
            <v>Utility Solar+Storage - PV - Yakima</v>
          </cell>
          <cell r="U1885" t="str">
            <v>Solar+Storage</v>
          </cell>
          <cell r="V1885" t="str">
            <v>WA</v>
          </cell>
          <cell r="W1885" t="str">
            <v>Yes</v>
          </cell>
        </row>
        <row r="1886">
          <cell r="A1886">
            <v>1453828</v>
          </cell>
          <cell r="B1886" t="str">
            <v>H_YK2_WDSBT</v>
          </cell>
          <cell r="C1886" t="str">
            <v>H_YK2_WDSBT</v>
          </cell>
          <cell r="D1886" t="str">
            <v>H_ K2_WDSBT</v>
          </cell>
          <cell r="E1886" t="str">
            <v>New Thermal</v>
          </cell>
          <cell r="F1886" t="str">
            <v>West</v>
          </cell>
          <cell r="G1886" t="str">
            <v>Wind+Storage, YK</v>
          </cell>
          <cell r="H1886" t="str">
            <v/>
          </cell>
          <cell r="I1886" t="str">
            <v/>
          </cell>
          <cell r="J1886" t="str">
            <v>Wind+Storage</v>
          </cell>
          <cell r="K1886" t="str">
            <v>Renewable - Wind+Storage</v>
          </cell>
          <cell r="L1886" t="str">
            <v/>
          </cell>
          <cell r="M1886" t="str">
            <v>Wind+Storage</v>
          </cell>
          <cell r="N1886" t="str">
            <v>Wind+Storage</v>
          </cell>
          <cell r="O1886" t="str">
            <v/>
          </cell>
          <cell r="P1886" t="str">
            <v>Wind+Storage</v>
          </cell>
          <cell r="Q1886" t="str">
            <v>Wind+Storage</v>
          </cell>
          <cell r="R1886" t="str">
            <v>Wind+Storage</v>
          </cell>
          <cell r="S1886" t="str">
            <v>Wind+Storage</v>
          </cell>
          <cell r="T1886" t="str">
            <v>Wind+Storage, YK</v>
          </cell>
          <cell r="U1886" t="str">
            <v>Wind+Storage</v>
          </cell>
          <cell r="V1886" t="str">
            <v>WA</v>
          </cell>
          <cell r="W1886" t="str">
            <v>Yes</v>
          </cell>
        </row>
        <row r="1887">
          <cell r="A1887">
            <v>1453829</v>
          </cell>
          <cell r="B1887" t="str">
            <v>H_YK3_PVSBT</v>
          </cell>
          <cell r="C1887" t="str">
            <v>H_YK3_PVSBT</v>
          </cell>
          <cell r="D1887" t="str">
            <v>H_ K3_PVSBT</v>
          </cell>
          <cell r="E1887" t="str">
            <v>New Thermal</v>
          </cell>
          <cell r="F1887" t="str">
            <v>West</v>
          </cell>
          <cell r="G1887" t="str">
            <v>Utility Solar+Storage - PV - Yakima</v>
          </cell>
          <cell r="H1887" t="str">
            <v/>
          </cell>
          <cell r="I1887" t="str">
            <v/>
          </cell>
          <cell r="J1887" t="str">
            <v>Solar+Storage</v>
          </cell>
          <cell r="K1887" t="str">
            <v>Renewable - Utility Solar+Storage</v>
          </cell>
          <cell r="L1887" t="str">
            <v/>
          </cell>
          <cell r="M1887" t="str">
            <v>Solar+Storage</v>
          </cell>
          <cell r="N1887" t="str">
            <v>Solar+Storage</v>
          </cell>
          <cell r="O1887" t="str">
            <v/>
          </cell>
          <cell r="P1887" t="str">
            <v>Other Renewables</v>
          </cell>
          <cell r="Q1887" t="str">
            <v>Solar+Storage</v>
          </cell>
          <cell r="R1887" t="str">
            <v>Other Renewables</v>
          </cell>
          <cell r="S1887" t="str">
            <v>Solar+Storage</v>
          </cell>
          <cell r="T1887" t="str">
            <v>Utility Solar+Storage - PV - Yakima</v>
          </cell>
          <cell r="U1887" t="str">
            <v>Solar+Storage</v>
          </cell>
          <cell r="V1887" t="str">
            <v>WA</v>
          </cell>
          <cell r="W1887" t="str">
            <v>Yes</v>
          </cell>
        </row>
        <row r="1888">
          <cell r="A1888">
            <v>1453830</v>
          </cell>
          <cell r="B1888" t="str">
            <v>H_YK3_WDSBT</v>
          </cell>
          <cell r="C1888" t="str">
            <v>H_YK3_WDSBT</v>
          </cell>
          <cell r="D1888" t="str">
            <v>H_ K3_WDSBT</v>
          </cell>
          <cell r="E1888" t="str">
            <v>New Thermal</v>
          </cell>
          <cell r="F1888" t="str">
            <v>West</v>
          </cell>
          <cell r="G1888" t="str">
            <v>Wind+Storage, YK</v>
          </cell>
          <cell r="H1888" t="str">
            <v/>
          </cell>
          <cell r="I1888" t="str">
            <v/>
          </cell>
          <cell r="J1888" t="str">
            <v>Wind+Storage</v>
          </cell>
          <cell r="K1888" t="str">
            <v>Renewable - Wind+Storage</v>
          </cell>
          <cell r="L1888" t="str">
            <v/>
          </cell>
          <cell r="M1888" t="str">
            <v>Wind+Storage</v>
          </cell>
          <cell r="N1888" t="str">
            <v>Wind+Storage</v>
          </cell>
          <cell r="O1888" t="str">
            <v/>
          </cell>
          <cell r="P1888" t="str">
            <v>Wind+Storage</v>
          </cell>
          <cell r="Q1888" t="str">
            <v>Wind+Storage</v>
          </cell>
          <cell r="R1888" t="str">
            <v>Wind+Storage</v>
          </cell>
          <cell r="S1888" t="str">
            <v>Wind+Storage</v>
          </cell>
          <cell r="T1888" t="str">
            <v>Wind+Storage, YK</v>
          </cell>
          <cell r="U1888" t="str">
            <v>Wind+Storage</v>
          </cell>
          <cell r="V1888" t="str">
            <v>WA</v>
          </cell>
          <cell r="W1888" t="str">
            <v>Yes</v>
          </cell>
        </row>
        <row r="1889">
          <cell r="A1889">
            <v>1453831</v>
          </cell>
          <cell r="B1889" t="str">
            <v>H_YK4_PVSBT</v>
          </cell>
          <cell r="C1889" t="str">
            <v>H_YK4_PVSBT</v>
          </cell>
          <cell r="D1889" t="str">
            <v>H_ K4_PVSBT</v>
          </cell>
          <cell r="E1889" t="str">
            <v>New Thermal</v>
          </cell>
          <cell r="F1889" t="str">
            <v>West</v>
          </cell>
          <cell r="G1889" t="str">
            <v>Utility Solar+Storage - PV - Yakima</v>
          </cell>
          <cell r="H1889" t="str">
            <v/>
          </cell>
          <cell r="I1889" t="str">
            <v/>
          </cell>
          <cell r="J1889" t="str">
            <v>Solar+Storage</v>
          </cell>
          <cell r="K1889" t="str">
            <v>Renewable - Utility Solar+Storage</v>
          </cell>
          <cell r="L1889" t="str">
            <v/>
          </cell>
          <cell r="M1889" t="str">
            <v>Solar+Storage</v>
          </cell>
          <cell r="N1889" t="str">
            <v>Solar+Storage</v>
          </cell>
          <cell r="O1889" t="str">
            <v/>
          </cell>
          <cell r="P1889" t="str">
            <v>Other Renewables</v>
          </cell>
          <cell r="Q1889" t="str">
            <v>Solar+Storage</v>
          </cell>
          <cell r="R1889" t="str">
            <v>Other Renewables</v>
          </cell>
          <cell r="S1889" t="str">
            <v>Solar+Storage</v>
          </cell>
          <cell r="T1889" t="str">
            <v>Utility Solar+Storage - PV - Yakima</v>
          </cell>
          <cell r="U1889" t="str">
            <v>Solar+Storage</v>
          </cell>
          <cell r="V1889" t="str">
            <v>WA</v>
          </cell>
          <cell r="W1889" t="str">
            <v>Yes</v>
          </cell>
        </row>
        <row r="1890">
          <cell r="A1890">
            <v>1453832</v>
          </cell>
          <cell r="B1890" t="str">
            <v>H_YK4_WDSBT</v>
          </cell>
          <cell r="C1890" t="str">
            <v>H_YK4_WDSBT</v>
          </cell>
          <cell r="D1890" t="str">
            <v>H_ K4_WDSBT</v>
          </cell>
          <cell r="E1890" t="str">
            <v>New Thermal</v>
          </cell>
          <cell r="F1890" t="str">
            <v>West</v>
          </cell>
          <cell r="G1890" t="str">
            <v>Wind+Storage, YK</v>
          </cell>
          <cell r="H1890" t="str">
            <v/>
          </cell>
          <cell r="I1890" t="str">
            <v/>
          </cell>
          <cell r="J1890" t="str">
            <v>Wind+Storage</v>
          </cell>
          <cell r="K1890" t="str">
            <v>Renewable - Wind+Storage</v>
          </cell>
          <cell r="L1890" t="str">
            <v/>
          </cell>
          <cell r="M1890" t="str">
            <v>Wind+Storage</v>
          </cell>
          <cell r="N1890" t="str">
            <v>Wind+Storage</v>
          </cell>
          <cell r="O1890" t="str">
            <v/>
          </cell>
          <cell r="P1890" t="str">
            <v>Wind+Storage</v>
          </cell>
          <cell r="Q1890" t="str">
            <v>Wind+Storage</v>
          </cell>
          <cell r="R1890" t="str">
            <v>Wind+Storage</v>
          </cell>
          <cell r="S1890" t="str">
            <v>Wind+Storage</v>
          </cell>
          <cell r="T1890" t="str">
            <v>Wind+Storage, YK</v>
          </cell>
          <cell r="U1890" t="str">
            <v>Wind+Storage</v>
          </cell>
          <cell r="V1890" t="str">
            <v>WA</v>
          </cell>
          <cell r="W1890" t="str">
            <v>Yes</v>
          </cell>
        </row>
        <row r="1891">
          <cell r="A1891">
            <v>1453833</v>
          </cell>
          <cell r="B1891" t="str">
            <v>H1US1_PVSBT</v>
          </cell>
          <cell r="C1891" t="str">
            <v>H1US1_PVSBT</v>
          </cell>
          <cell r="D1891" t="str">
            <v>H1 S1_PVSBT</v>
          </cell>
          <cell r="E1891" t="str">
            <v>New Thermal</v>
          </cell>
          <cell r="F1891" t="str">
            <v>East</v>
          </cell>
          <cell r="G1891" t="str">
            <v>Utility Solar+Storage - PV - Utah-S</v>
          </cell>
          <cell r="H1891" t="str">
            <v/>
          </cell>
          <cell r="I1891" t="str">
            <v/>
          </cell>
          <cell r="J1891" t="str">
            <v>Solar+Storage</v>
          </cell>
          <cell r="K1891" t="str">
            <v>Renewable - Utility Solar+Storage</v>
          </cell>
          <cell r="L1891" t="str">
            <v/>
          </cell>
          <cell r="M1891" t="str">
            <v>Solar+Storage</v>
          </cell>
          <cell r="N1891" t="str">
            <v>Solar+Storage</v>
          </cell>
          <cell r="O1891" t="str">
            <v/>
          </cell>
          <cell r="P1891" t="str">
            <v>Other Renewables</v>
          </cell>
          <cell r="Q1891" t="str">
            <v>Solar+Storage</v>
          </cell>
          <cell r="R1891" t="str">
            <v>Other Renewables</v>
          </cell>
          <cell r="S1891" t="str">
            <v>Solar+Storage</v>
          </cell>
          <cell r="T1891" t="str">
            <v>Utility Solar+Storage - PV - Utah-S</v>
          </cell>
          <cell r="U1891" t="str">
            <v>Solar+Storage</v>
          </cell>
          <cell r="V1891" t="str">
            <v>UT</v>
          </cell>
          <cell r="W1891" t="str">
            <v>Yes</v>
          </cell>
        </row>
        <row r="1892">
          <cell r="A1892">
            <v>1453834</v>
          </cell>
          <cell r="B1892" t="str">
            <v>H1US2_PVSBT</v>
          </cell>
          <cell r="C1892" t="str">
            <v>H1US2_PVSBT</v>
          </cell>
          <cell r="D1892" t="str">
            <v>H1 S2_PVSBT</v>
          </cell>
          <cell r="E1892" t="str">
            <v>New Thermal</v>
          </cell>
          <cell r="F1892" t="str">
            <v>East</v>
          </cell>
          <cell r="G1892" t="str">
            <v>Utility Solar+Storage - PV - Utah-S</v>
          </cell>
          <cell r="H1892" t="str">
            <v/>
          </cell>
          <cell r="I1892" t="str">
            <v/>
          </cell>
          <cell r="J1892" t="str">
            <v>Solar+Storage</v>
          </cell>
          <cell r="K1892" t="str">
            <v>Renewable - Utility Solar+Storage</v>
          </cell>
          <cell r="L1892" t="str">
            <v/>
          </cell>
          <cell r="M1892" t="str">
            <v>Solar+Storage</v>
          </cell>
          <cell r="N1892" t="str">
            <v>Solar+Storage</v>
          </cell>
          <cell r="O1892" t="str">
            <v/>
          </cell>
          <cell r="P1892" t="str">
            <v>Other Renewables</v>
          </cell>
          <cell r="Q1892" t="str">
            <v>Solar+Storage</v>
          </cell>
          <cell r="R1892" t="str">
            <v>Other Renewables</v>
          </cell>
          <cell r="S1892" t="str">
            <v>Solar+Storage</v>
          </cell>
          <cell r="T1892" t="str">
            <v>Utility Solar+Storage - PV - Utah-S</v>
          </cell>
          <cell r="U1892" t="str">
            <v>Solar+Storage</v>
          </cell>
          <cell r="V1892" t="str">
            <v>UT</v>
          </cell>
          <cell r="W1892" t="str">
            <v>Yes</v>
          </cell>
        </row>
        <row r="1893">
          <cell r="A1893">
            <v>1453835</v>
          </cell>
          <cell r="B1893" t="str">
            <v>H1US3_PVSBT</v>
          </cell>
          <cell r="C1893" t="str">
            <v>H1US3_PVSBT</v>
          </cell>
          <cell r="D1893" t="str">
            <v>H1 S3_PVSBT</v>
          </cell>
          <cell r="E1893" t="str">
            <v>New Thermal</v>
          </cell>
          <cell r="F1893" t="str">
            <v>East</v>
          </cell>
          <cell r="G1893" t="str">
            <v>Utility Solar+Storage - PV - Utah-S</v>
          </cell>
          <cell r="H1893" t="str">
            <v/>
          </cell>
          <cell r="I1893" t="str">
            <v/>
          </cell>
          <cell r="J1893" t="str">
            <v>Solar+Storage</v>
          </cell>
          <cell r="K1893" t="str">
            <v>Renewable - Utility Solar+Storage</v>
          </cell>
          <cell r="L1893" t="str">
            <v/>
          </cell>
          <cell r="M1893" t="str">
            <v>Solar+Storage</v>
          </cell>
          <cell r="N1893" t="str">
            <v>Solar+Storage</v>
          </cell>
          <cell r="O1893" t="str">
            <v/>
          </cell>
          <cell r="P1893" t="str">
            <v>Other Renewables</v>
          </cell>
          <cell r="Q1893" t="str">
            <v>Solar+Storage</v>
          </cell>
          <cell r="R1893" t="str">
            <v>Other Renewables</v>
          </cell>
          <cell r="S1893" t="str">
            <v>Solar+Storage</v>
          </cell>
          <cell r="T1893" t="str">
            <v>Utility Solar+Storage - PV - Utah-S</v>
          </cell>
          <cell r="U1893" t="str">
            <v>Solar+Storage</v>
          </cell>
          <cell r="V1893" t="str">
            <v>UT</v>
          </cell>
          <cell r="W1893" t="str">
            <v>Yes</v>
          </cell>
        </row>
        <row r="1894">
          <cell r="A1894">
            <v>1453836</v>
          </cell>
          <cell r="B1894" t="str">
            <v>H1US4_PVSBT</v>
          </cell>
          <cell r="C1894" t="str">
            <v>H1US4_PVSBT</v>
          </cell>
          <cell r="D1894" t="str">
            <v>H1 S4_PVSBT</v>
          </cell>
          <cell r="E1894" t="str">
            <v>New Thermal</v>
          </cell>
          <cell r="F1894" t="str">
            <v>East</v>
          </cell>
          <cell r="G1894" t="str">
            <v>Utility Solar+Storage - PV - Utah-S</v>
          </cell>
          <cell r="H1894" t="str">
            <v/>
          </cell>
          <cell r="I1894" t="str">
            <v/>
          </cell>
          <cell r="J1894" t="str">
            <v>Solar+Storage</v>
          </cell>
          <cell r="K1894" t="str">
            <v>Renewable - Utility Solar+Storage</v>
          </cell>
          <cell r="L1894" t="str">
            <v/>
          </cell>
          <cell r="M1894" t="str">
            <v>Solar+Storage</v>
          </cell>
          <cell r="N1894" t="str">
            <v>Solar+Storage</v>
          </cell>
          <cell r="O1894" t="str">
            <v/>
          </cell>
          <cell r="P1894" t="str">
            <v>Other Renewables</v>
          </cell>
          <cell r="Q1894" t="str">
            <v>Solar+Storage</v>
          </cell>
          <cell r="R1894" t="str">
            <v>Other Renewables</v>
          </cell>
          <cell r="S1894" t="str">
            <v>Solar+Storage</v>
          </cell>
          <cell r="T1894" t="str">
            <v>Utility Solar+Storage - PV - Utah-S</v>
          </cell>
          <cell r="U1894" t="str">
            <v>Solar+Storage</v>
          </cell>
          <cell r="V1894" t="str">
            <v>UT</v>
          </cell>
          <cell r="W1894" t="str">
            <v>Yes</v>
          </cell>
        </row>
        <row r="1895">
          <cell r="A1895">
            <v>1453837</v>
          </cell>
          <cell r="B1895" t="str">
            <v>H2SO1_PVSBT</v>
          </cell>
          <cell r="C1895" t="str">
            <v>H2SO1_PVSBT</v>
          </cell>
          <cell r="D1895" t="str">
            <v>H2 O1_PVSBT</v>
          </cell>
          <cell r="E1895" t="str">
            <v>New Thermal</v>
          </cell>
          <cell r="F1895" t="str">
            <v>West</v>
          </cell>
          <cell r="G1895" t="str">
            <v>Utility Solar+Storage - PV - S-Oregon</v>
          </cell>
          <cell r="H1895" t="str">
            <v/>
          </cell>
          <cell r="I1895" t="str">
            <v/>
          </cell>
          <cell r="J1895" t="str">
            <v>Solar+Storage</v>
          </cell>
          <cell r="K1895" t="str">
            <v>Renewable - Utility Solar+Storage</v>
          </cell>
          <cell r="L1895" t="str">
            <v/>
          </cell>
          <cell r="M1895" t="str">
            <v>Solar+Storage</v>
          </cell>
          <cell r="N1895" t="str">
            <v>Solar+Storage</v>
          </cell>
          <cell r="O1895" t="str">
            <v/>
          </cell>
          <cell r="P1895" t="str">
            <v>Other Renewables</v>
          </cell>
          <cell r="Q1895" t="str">
            <v>Solar+Storage</v>
          </cell>
          <cell r="R1895" t="str">
            <v>Other Renewables</v>
          </cell>
          <cell r="S1895" t="str">
            <v>Solar+Storage</v>
          </cell>
          <cell r="T1895" t="str">
            <v>Utility Solar+Storage - PV - S-Oregon</v>
          </cell>
          <cell r="U1895" t="str">
            <v>Solar+Storage</v>
          </cell>
          <cell r="V1895" t="str">
            <v>OR</v>
          </cell>
          <cell r="W1895" t="str">
            <v>Yes</v>
          </cell>
        </row>
        <row r="1896">
          <cell r="A1896">
            <v>1453838</v>
          </cell>
          <cell r="B1896" t="str">
            <v>H2SO2_PVSBT</v>
          </cell>
          <cell r="C1896" t="str">
            <v>H2SO2_PVSBT</v>
          </cell>
          <cell r="D1896" t="str">
            <v>H2 O2_PVSBT</v>
          </cell>
          <cell r="E1896" t="str">
            <v>New Thermal</v>
          </cell>
          <cell r="F1896" t="str">
            <v>West</v>
          </cell>
          <cell r="G1896" t="str">
            <v>Utility Solar+Storage - PV - S-Oregon</v>
          </cell>
          <cell r="H1896" t="str">
            <v/>
          </cell>
          <cell r="I1896" t="str">
            <v/>
          </cell>
          <cell r="J1896" t="str">
            <v>Solar+Storage</v>
          </cell>
          <cell r="K1896" t="str">
            <v>Renewable - Utility Solar+Storage</v>
          </cell>
          <cell r="L1896" t="str">
            <v/>
          </cell>
          <cell r="M1896" t="str">
            <v>Solar+Storage</v>
          </cell>
          <cell r="N1896" t="str">
            <v>Solar+Storage</v>
          </cell>
          <cell r="O1896" t="str">
            <v/>
          </cell>
          <cell r="P1896" t="str">
            <v>Other Renewables</v>
          </cell>
          <cell r="Q1896" t="str">
            <v>Solar+Storage</v>
          </cell>
          <cell r="R1896" t="str">
            <v>Other Renewables</v>
          </cell>
          <cell r="S1896" t="str">
            <v>Solar+Storage</v>
          </cell>
          <cell r="T1896" t="str">
            <v>Utility Solar+Storage - PV - S-Oregon</v>
          </cell>
          <cell r="U1896" t="str">
            <v>Solar+Storage</v>
          </cell>
          <cell r="V1896" t="str">
            <v>OR</v>
          </cell>
          <cell r="W1896" t="str">
            <v>Yes</v>
          </cell>
        </row>
        <row r="1897">
          <cell r="A1897">
            <v>1453839</v>
          </cell>
          <cell r="B1897" t="str">
            <v>H2SO3_PVSBT</v>
          </cell>
          <cell r="C1897" t="str">
            <v>H2SO3_PVSBT</v>
          </cell>
          <cell r="D1897" t="str">
            <v>H2 O3_PVSBT</v>
          </cell>
          <cell r="E1897" t="str">
            <v>New Thermal</v>
          </cell>
          <cell r="F1897" t="str">
            <v>West</v>
          </cell>
          <cell r="G1897" t="str">
            <v>Utility Solar+Storage - PV - S-Oregon</v>
          </cell>
          <cell r="H1897" t="str">
            <v/>
          </cell>
          <cell r="I1897" t="str">
            <v/>
          </cell>
          <cell r="J1897" t="str">
            <v>Solar+Storage</v>
          </cell>
          <cell r="K1897" t="str">
            <v>Renewable - Utility Solar+Storage</v>
          </cell>
          <cell r="L1897" t="str">
            <v/>
          </cell>
          <cell r="M1897" t="str">
            <v>Solar+Storage</v>
          </cell>
          <cell r="N1897" t="str">
            <v>Solar+Storage</v>
          </cell>
          <cell r="O1897" t="str">
            <v/>
          </cell>
          <cell r="P1897" t="str">
            <v>Other Renewables</v>
          </cell>
          <cell r="Q1897" t="str">
            <v>Solar+Storage</v>
          </cell>
          <cell r="R1897" t="str">
            <v>Other Renewables</v>
          </cell>
          <cell r="S1897" t="str">
            <v>Solar+Storage</v>
          </cell>
          <cell r="T1897" t="str">
            <v>Utility Solar+Storage - PV - S-Oregon</v>
          </cell>
          <cell r="U1897" t="str">
            <v>Solar+Storage</v>
          </cell>
          <cell r="V1897" t="str">
            <v>OR</v>
          </cell>
          <cell r="W1897" t="str">
            <v>Yes</v>
          </cell>
        </row>
        <row r="1898">
          <cell r="A1898">
            <v>1453840</v>
          </cell>
          <cell r="B1898" t="str">
            <v>H2US1_PVSBT</v>
          </cell>
          <cell r="C1898" t="str">
            <v>H2US1_PVSBT</v>
          </cell>
          <cell r="D1898" t="str">
            <v>H2 S1_PVSBT</v>
          </cell>
          <cell r="E1898" t="str">
            <v>New Thermal</v>
          </cell>
          <cell r="F1898" t="str">
            <v>East</v>
          </cell>
          <cell r="G1898" t="str">
            <v>Utility Solar+Storage - PV - Utah-S</v>
          </cell>
          <cell r="H1898" t="str">
            <v/>
          </cell>
          <cell r="I1898" t="str">
            <v/>
          </cell>
          <cell r="J1898" t="str">
            <v>Solar+Storage</v>
          </cell>
          <cell r="K1898" t="str">
            <v>Renewable - Utility Solar+Storage</v>
          </cell>
          <cell r="L1898" t="str">
            <v/>
          </cell>
          <cell r="M1898" t="str">
            <v>Solar+Storage</v>
          </cell>
          <cell r="N1898" t="str">
            <v>Solar+Storage</v>
          </cell>
          <cell r="O1898" t="str">
            <v/>
          </cell>
          <cell r="P1898" t="str">
            <v>Other Renewables</v>
          </cell>
          <cell r="Q1898" t="str">
            <v>Solar+Storage</v>
          </cell>
          <cell r="R1898" t="str">
            <v>Other Renewables</v>
          </cell>
          <cell r="S1898" t="str">
            <v>Solar+Storage</v>
          </cell>
          <cell r="T1898" t="str">
            <v>Utility Solar+Storage - PV - Utah-S</v>
          </cell>
          <cell r="U1898" t="str">
            <v>Solar+Storage</v>
          </cell>
          <cell r="V1898" t="str">
            <v>UT</v>
          </cell>
          <cell r="W1898" t="str">
            <v>Yes</v>
          </cell>
        </row>
        <row r="1899">
          <cell r="A1899">
            <v>1453841</v>
          </cell>
          <cell r="B1899" t="str">
            <v>H2US2_PVSBT</v>
          </cell>
          <cell r="C1899" t="str">
            <v>H2US2_PVSBT</v>
          </cell>
          <cell r="D1899" t="str">
            <v>H2 S2_PVSBT</v>
          </cell>
          <cell r="E1899" t="str">
            <v>New Thermal</v>
          </cell>
          <cell r="F1899" t="str">
            <v>East</v>
          </cell>
          <cell r="G1899" t="str">
            <v>Utility Solar+Storage - PV - Utah-S</v>
          </cell>
          <cell r="H1899" t="str">
            <v/>
          </cell>
          <cell r="I1899" t="str">
            <v/>
          </cell>
          <cell r="J1899" t="str">
            <v>Solar+Storage</v>
          </cell>
          <cell r="K1899" t="str">
            <v>Renewable - Utility Solar+Storage</v>
          </cell>
          <cell r="L1899" t="str">
            <v/>
          </cell>
          <cell r="M1899" t="str">
            <v>Solar+Storage</v>
          </cell>
          <cell r="N1899" t="str">
            <v>Solar+Storage</v>
          </cell>
          <cell r="O1899" t="str">
            <v/>
          </cell>
          <cell r="P1899" t="str">
            <v>Other Renewables</v>
          </cell>
          <cell r="Q1899" t="str">
            <v>Solar+Storage</v>
          </cell>
          <cell r="R1899" t="str">
            <v>Other Renewables</v>
          </cell>
          <cell r="S1899" t="str">
            <v>Solar+Storage</v>
          </cell>
          <cell r="T1899" t="str">
            <v>Utility Solar+Storage - PV - Utah-S</v>
          </cell>
          <cell r="U1899" t="str">
            <v>Solar+Storage</v>
          </cell>
          <cell r="V1899" t="str">
            <v>UT</v>
          </cell>
          <cell r="W1899" t="str">
            <v>Yes</v>
          </cell>
        </row>
        <row r="1900">
          <cell r="A1900">
            <v>1453842</v>
          </cell>
          <cell r="B1900" t="str">
            <v>H2US3_PVSBT</v>
          </cell>
          <cell r="C1900" t="str">
            <v>H2US3_PVSBT</v>
          </cell>
          <cell r="D1900" t="str">
            <v>H2 S3_PVSBT</v>
          </cell>
          <cell r="E1900" t="str">
            <v>New Thermal</v>
          </cell>
          <cell r="F1900" t="str">
            <v>East</v>
          </cell>
          <cell r="G1900" t="str">
            <v>Utility Solar+Storage - PV - Utah-S</v>
          </cell>
          <cell r="H1900" t="str">
            <v/>
          </cell>
          <cell r="I1900" t="str">
            <v/>
          </cell>
          <cell r="J1900" t="str">
            <v>Solar+Storage</v>
          </cell>
          <cell r="K1900" t="str">
            <v>Renewable - Utility Solar+Storage</v>
          </cell>
          <cell r="L1900" t="str">
            <v/>
          </cell>
          <cell r="M1900" t="str">
            <v>Solar+Storage</v>
          </cell>
          <cell r="N1900" t="str">
            <v>Solar+Storage</v>
          </cell>
          <cell r="O1900" t="str">
            <v/>
          </cell>
          <cell r="P1900" t="str">
            <v>Other Renewables</v>
          </cell>
          <cell r="Q1900" t="str">
            <v>Solar+Storage</v>
          </cell>
          <cell r="R1900" t="str">
            <v>Other Renewables</v>
          </cell>
          <cell r="S1900" t="str">
            <v>Solar+Storage</v>
          </cell>
          <cell r="T1900" t="str">
            <v>Utility Solar+Storage - PV - Utah-S</v>
          </cell>
          <cell r="U1900" t="str">
            <v>Solar+Storage</v>
          </cell>
          <cell r="V1900" t="str">
            <v>UT</v>
          </cell>
          <cell r="W1900" t="str">
            <v>Yes</v>
          </cell>
        </row>
        <row r="1901">
          <cell r="A1901">
            <v>1453843</v>
          </cell>
          <cell r="B1901" t="str">
            <v>H2US4_PVSBT</v>
          </cell>
          <cell r="C1901" t="str">
            <v>H2US4_PVSBT</v>
          </cell>
          <cell r="D1901" t="str">
            <v>H2 S4_PVSBT</v>
          </cell>
          <cell r="E1901" t="str">
            <v>New Thermal</v>
          </cell>
          <cell r="F1901" t="str">
            <v>East</v>
          </cell>
          <cell r="G1901" t="str">
            <v>Utility Solar+Storage - PV - Utah-S</v>
          </cell>
          <cell r="H1901" t="str">
            <v/>
          </cell>
          <cell r="I1901" t="str">
            <v/>
          </cell>
          <cell r="J1901" t="str">
            <v>Solar+Storage</v>
          </cell>
          <cell r="K1901" t="str">
            <v>Renewable - Utility Solar+Storage</v>
          </cell>
          <cell r="L1901" t="str">
            <v/>
          </cell>
          <cell r="M1901" t="str">
            <v>Solar+Storage</v>
          </cell>
          <cell r="N1901" t="str">
            <v>Solar+Storage</v>
          </cell>
          <cell r="O1901" t="str">
            <v/>
          </cell>
          <cell r="P1901" t="str">
            <v>Other Renewables</v>
          </cell>
          <cell r="Q1901" t="str">
            <v>Solar+Storage</v>
          </cell>
          <cell r="R1901" t="str">
            <v>Other Renewables</v>
          </cell>
          <cell r="S1901" t="str">
            <v>Solar+Storage</v>
          </cell>
          <cell r="T1901" t="str">
            <v>Utility Solar+Storage - PV - Utah-S</v>
          </cell>
          <cell r="U1901" t="str">
            <v>Solar+Storage</v>
          </cell>
          <cell r="V1901" t="str">
            <v>UT</v>
          </cell>
          <cell r="W1901" t="str">
            <v>Yes</v>
          </cell>
        </row>
        <row r="1902">
          <cell r="A1902">
            <v>1453844</v>
          </cell>
          <cell r="B1902" t="str">
            <v>H2WS1_PVSBT</v>
          </cell>
          <cell r="C1902" t="str">
            <v>H2WS1_PVSBT</v>
          </cell>
          <cell r="D1902" t="str">
            <v>H2 S1_PVSBT</v>
          </cell>
          <cell r="E1902" t="str">
            <v>New Thermal</v>
          </cell>
          <cell r="F1902" t="str">
            <v>East</v>
          </cell>
          <cell r="G1902" t="str">
            <v>Utility Solar+Storage - PV - WYSW</v>
          </cell>
          <cell r="H1902" t="str">
            <v/>
          </cell>
          <cell r="I1902" t="str">
            <v/>
          </cell>
          <cell r="J1902" t="str">
            <v>Solar+Storage</v>
          </cell>
          <cell r="K1902" t="str">
            <v>Renewable - Utility Solar+Storage</v>
          </cell>
          <cell r="L1902" t="str">
            <v/>
          </cell>
          <cell r="M1902" t="str">
            <v>Solar+Storage</v>
          </cell>
          <cell r="N1902" t="str">
            <v>Solar+Storage</v>
          </cell>
          <cell r="O1902" t="str">
            <v/>
          </cell>
          <cell r="P1902" t="str">
            <v>Other Renewables</v>
          </cell>
          <cell r="Q1902" t="str">
            <v>Solar+Storage</v>
          </cell>
          <cell r="R1902" t="str">
            <v>Other Renewables</v>
          </cell>
          <cell r="S1902" t="str">
            <v>Solar+Storage</v>
          </cell>
          <cell r="T1902" t="str">
            <v>Utility Solar+Storage - PV - WYSW</v>
          </cell>
          <cell r="U1902" t="str">
            <v>Solar+Storage</v>
          </cell>
          <cell r="V1902" t="str">
            <v>WY</v>
          </cell>
          <cell r="W1902" t="str">
            <v>Yes</v>
          </cell>
        </row>
        <row r="1903">
          <cell r="A1903">
            <v>1453845</v>
          </cell>
          <cell r="B1903" t="str">
            <v>H2YK1_PVSBT</v>
          </cell>
          <cell r="C1903" t="str">
            <v>H2YK1_PVSBT</v>
          </cell>
          <cell r="D1903" t="str">
            <v>H2 K1_PVSBT</v>
          </cell>
          <cell r="E1903" t="str">
            <v>New Thermal</v>
          </cell>
          <cell r="F1903" t="str">
            <v>West</v>
          </cell>
          <cell r="G1903" t="str">
            <v>Utility Solar+Storage - PV - Yakima</v>
          </cell>
          <cell r="H1903" t="str">
            <v/>
          </cell>
          <cell r="I1903" t="str">
            <v/>
          </cell>
          <cell r="J1903" t="str">
            <v>Solar+Storage</v>
          </cell>
          <cell r="K1903" t="str">
            <v>Renewable - Utility Solar+Storage</v>
          </cell>
          <cell r="L1903" t="str">
            <v/>
          </cell>
          <cell r="M1903" t="str">
            <v>Solar+Storage</v>
          </cell>
          <cell r="N1903" t="str">
            <v>Solar+Storage</v>
          </cell>
          <cell r="O1903" t="str">
            <v/>
          </cell>
          <cell r="P1903" t="str">
            <v>Other Renewables</v>
          </cell>
          <cell r="Q1903" t="str">
            <v>Solar+Storage</v>
          </cell>
          <cell r="R1903" t="str">
            <v>Other Renewables</v>
          </cell>
          <cell r="S1903" t="str">
            <v>Solar+Storage</v>
          </cell>
          <cell r="T1903" t="str">
            <v>Utility Solar+Storage - PV - Yakima</v>
          </cell>
          <cell r="U1903" t="str">
            <v>Solar+Storage</v>
          </cell>
          <cell r="V1903" t="str">
            <v>WA</v>
          </cell>
          <cell r="W1903" t="str">
            <v>Yes</v>
          </cell>
        </row>
        <row r="1904">
          <cell r="A1904">
            <v>1453846</v>
          </cell>
          <cell r="B1904" t="str">
            <v>H2YK2_PVSBT</v>
          </cell>
          <cell r="C1904" t="str">
            <v>H2YK2_PVSBT</v>
          </cell>
          <cell r="D1904" t="str">
            <v>H2 K2_PVSBT</v>
          </cell>
          <cell r="E1904" t="str">
            <v>New Thermal</v>
          </cell>
          <cell r="F1904" t="str">
            <v>West</v>
          </cell>
          <cell r="G1904" t="str">
            <v>Utility Solar+Storage - PV - Yakima</v>
          </cell>
          <cell r="H1904" t="str">
            <v/>
          </cell>
          <cell r="I1904" t="str">
            <v/>
          </cell>
          <cell r="J1904" t="str">
            <v>Solar+Storage</v>
          </cell>
          <cell r="K1904" t="str">
            <v>Renewable - Utility Solar+Storage</v>
          </cell>
          <cell r="L1904" t="str">
            <v/>
          </cell>
          <cell r="M1904" t="str">
            <v>Solar+Storage</v>
          </cell>
          <cell r="N1904" t="str">
            <v>Solar+Storage</v>
          </cell>
          <cell r="O1904" t="str">
            <v/>
          </cell>
          <cell r="P1904" t="str">
            <v>Other Renewables</v>
          </cell>
          <cell r="Q1904" t="str">
            <v>Solar+Storage</v>
          </cell>
          <cell r="R1904" t="str">
            <v>Other Renewables</v>
          </cell>
          <cell r="S1904" t="str">
            <v>Solar+Storage</v>
          </cell>
          <cell r="T1904" t="str">
            <v>Utility Solar+Storage - PV - Yakima</v>
          </cell>
          <cell r="U1904" t="str">
            <v>Solar+Storage</v>
          </cell>
          <cell r="V1904" t="str">
            <v>WA</v>
          </cell>
          <cell r="W1904" t="str">
            <v>Yes</v>
          </cell>
        </row>
        <row r="1905">
          <cell r="A1905">
            <v>1453847</v>
          </cell>
          <cell r="B1905" t="str">
            <v>H2YK3_PVSBT</v>
          </cell>
          <cell r="C1905" t="str">
            <v>H2YK3_PVSBT</v>
          </cell>
          <cell r="D1905" t="str">
            <v>H2 K3_PVSBT</v>
          </cell>
          <cell r="E1905" t="str">
            <v>New Thermal</v>
          </cell>
          <cell r="F1905" t="str">
            <v>West</v>
          </cell>
          <cell r="G1905" t="str">
            <v>Utility Solar+Storage - PV - Yakima</v>
          </cell>
          <cell r="H1905" t="str">
            <v/>
          </cell>
          <cell r="I1905" t="str">
            <v/>
          </cell>
          <cell r="J1905" t="str">
            <v>Solar+Storage</v>
          </cell>
          <cell r="K1905" t="str">
            <v>Renewable - Utility Solar+Storage</v>
          </cell>
          <cell r="L1905" t="str">
            <v/>
          </cell>
          <cell r="M1905" t="str">
            <v>Solar+Storage</v>
          </cell>
          <cell r="N1905" t="str">
            <v>Solar+Storage</v>
          </cell>
          <cell r="O1905" t="str">
            <v/>
          </cell>
          <cell r="P1905" t="str">
            <v>Other Renewables</v>
          </cell>
          <cell r="Q1905" t="str">
            <v>Solar+Storage</v>
          </cell>
          <cell r="R1905" t="str">
            <v>Other Renewables</v>
          </cell>
          <cell r="S1905" t="str">
            <v>Solar+Storage</v>
          </cell>
          <cell r="T1905" t="str">
            <v>Utility Solar+Storage - PV - Yakima</v>
          </cell>
          <cell r="U1905" t="str">
            <v>Solar+Storage</v>
          </cell>
          <cell r="V1905" t="str">
            <v>WA</v>
          </cell>
          <cell r="W1905" t="str">
            <v>Yes</v>
          </cell>
        </row>
        <row r="1906">
          <cell r="A1906">
            <v>1453848</v>
          </cell>
          <cell r="B1906" t="str">
            <v>H2YK4_PVSBT</v>
          </cell>
          <cell r="C1906" t="str">
            <v>H2YK4_PVSBT</v>
          </cell>
          <cell r="D1906" t="str">
            <v>H2 K4_PVSBT</v>
          </cell>
          <cell r="E1906" t="str">
            <v>New Thermal</v>
          </cell>
          <cell r="F1906" t="str">
            <v>West</v>
          </cell>
          <cell r="G1906" t="str">
            <v>Utility Solar+Storage - PV - Yakima</v>
          </cell>
          <cell r="H1906" t="str">
            <v/>
          </cell>
          <cell r="I1906" t="str">
            <v/>
          </cell>
          <cell r="J1906" t="str">
            <v>Solar+Storage</v>
          </cell>
          <cell r="K1906" t="str">
            <v>Renewable - Utility Solar+Storage</v>
          </cell>
          <cell r="L1906" t="str">
            <v/>
          </cell>
          <cell r="M1906" t="str">
            <v>Solar+Storage</v>
          </cell>
          <cell r="N1906" t="str">
            <v>Solar+Storage</v>
          </cell>
          <cell r="O1906" t="str">
            <v/>
          </cell>
          <cell r="P1906" t="str">
            <v>Other Renewables</v>
          </cell>
          <cell r="Q1906" t="str">
            <v>Solar+Storage</v>
          </cell>
          <cell r="R1906" t="str">
            <v>Other Renewables</v>
          </cell>
          <cell r="S1906" t="str">
            <v>Solar+Storage</v>
          </cell>
          <cell r="T1906" t="str">
            <v>Utility Solar+Storage - PV - Yakima</v>
          </cell>
          <cell r="U1906" t="str">
            <v>Solar+Storage</v>
          </cell>
          <cell r="V1906" t="str">
            <v>WA</v>
          </cell>
          <cell r="W1906" t="str">
            <v>Yes</v>
          </cell>
        </row>
        <row r="1907">
          <cell r="A1907">
            <v>1453849</v>
          </cell>
          <cell r="B1907" t="str">
            <v>H3SO1_PVSBT</v>
          </cell>
          <cell r="C1907" t="str">
            <v>H3SO1_PVSBT</v>
          </cell>
          <cell r="D1907" t="str">
            <v>H3 O1_PVSBT</v>
          </cell>
          <cell r="E1907" t="str">
            <v>New Thermal</v>
          </cell>
          <cell r="F1907" t="str">
            <v>West</v>
          </cell>
          <cell r="G1907" t="str">
            <v>Utility Solar+Storage - PV - S-Oregon</v>
          </cell>
          <cell r="H1907" t="str">
            <v/>
          </cell>
          <cell r="I1907" t="str">
            <v/>
          </cell>
          <cell r="J1907" t="str">
            <v>Solar+Storage</v>
          </cell>
          <cell r="K1907" t="str">
            <v>Renewable - Utility Solar+Storage</v>
          </cell>
          <cell r="L1907" t="str">
            <v/>
          </cell>
          <cell r="M1907" t="str">
            <v>Solar+Storage</v>
          </cell>
          <cell r="N1907" t="str">
            <v>Solar+Storage</v>
          </cell>
          <cell r="O1907" t="str">
            <v/>
          </cell>
          <cell r="P1907" t="str">
            <v>Other Renewables</v>
          </cell>
          <cell r="Q1907" t="str">
            <v>Solar+Storage</v>
          </cell>
          <cell r="R1907" t="str">
            <v>Other Renewables</v>
          </cell>
          <cell r="S1907" t="str">
            <v>Solar+Storage</v>
          </cell>
          <cell r="T1907" t="str">
            <v>Utility Solar+Storage - PV - S-Oregon</v>
          </cell>
          <cell r="U1907" t="str">
            <v>Solar+Storage</v>
          </cell>
          <cell r="V1907" t="str">
            <v>OR</v>
          </cell>
          <cell r="W1907" t="str">
            <v>Yes</v>
          </cell>
        </row>
        <row r="1908">
          <cell r="A1908">
            <v>1453850</v>
          </cell>
          <cell r="B1908" t="str">
            <v>H3SO2_PVSBT</v>
          </cell>
          <cell r="C1908" t="str">
            <v>H3SO2_PVSBT</v>
          </cell>
          <cell r="D1908" t="str">
            <v>H3 O2_PVSBT</v>
          </cell>
          <cell r="E1908" t="str">
            <v>New Thermal</v>
          </cell>
          <cell r="F1908" t="str">
            <v>West</v>
          </cell>
          <cell r="G1908" t="str">
            <v>Utility Solar+Storage - PV - S-Oregon</v>
          </cell>
          <cell r="H1908" t="str">
            <v/>
          </cell>
          <cell r="I1908" t="str">
            <v/>
          </cell>
          <cell r="J1908" t="str">
            <v>Solar+Storage</v>
          </cell>
          <cell r="K1908" t="str">
            <v>Renewable - Utility Solar+Storage</v>
          </cell>
          <cell r="L1908" t="str">
            <v/>
          </cell>
          <cell r="M1908" t="str">
            <v>Solar+Storage</v>
          </cell>
          <cell r="N1908" t="str">
            <v>Solar+Storage</v>
          </cell>
          <cell r="O1908" t="str">
            <v/>
          </cell>
          <cell r="P1908" t="str">
            <v>Other Renewables</v>
          </cell>
          <cell r="Q1908" t="str">
            <v>Solar+Storage</v>
          </cell>
          <cell r="R1908" t="str">
            <v>Other Renewables</v>
          </cell>
          <cell r="S1908" t="str">
            <v>Solar+Storage</v>
          </cell>
          <cell r="T1908" t="str">
            <v>Utility Solar+Storage - PV - S-Oregon</v>
          </cell>
          <cell r="U1908" t="str">
            <v>Solar+Storage</v>
          </cell>
          <cell r="V1908" t="str">
            <v>OR</v>
          </cell>
          <cell r="W1908" t="str">
            <v>Yes</v>
          </cell>
        </row>
        <row r="1909">
          <cell r="A1909">
            <v>1453851</v>
          </cell>
          <cell r="B1909" t="str">
            <v>H3SO3_PVSBT</v>
          </cell>
          <cell r="C1909" t="str">
            <v>H3SO3_PVSBT</v>
          </cell>
          <cell r="D1909" t="str">
            <v>H3 O3_PVSBT</v>
          </cell>
          <cell r="E1909" t="str">
            <v>New Thermal</v>
          </cell>
          <cell r="F1909" t="str">
            <v>West</v>
          </cell>
          <cell r="G1909" t="str">
            <v>Utility Solar+Storage - PV - S-Oregon</v>
          </cell>
          <cell r="H1909" t="str">
            <v/>
          </cell>
          <cell r="I1909" t="str">
            <v/>
          </cell>
          <cell r="J1909" t="str">
            <v>Solar+Storage</v>
          </cell>
          <cell r="K1909" t="str">
            <v>Renewable - Utility Solar+Storage</v>
          </cell>
          <cell r="L1909" t="str">
            <v/>
          </cell>
          <cell r="M1909" t="str">
            <v>Solar+Storage</v>
          </cell>
          <cell r="N1909" t="str">
            <v>Solar+Storage</v>
          </cell>
          <cell r="O1909" t="str">
            <v/>
          </cell>
          <cell r="P1909" t="str">
            <v>Other Renewables</v>
          </cell>
          <cell r="Q1909" t="str">
            <v>Solar+Storage</v>
          </cell>
          <cell r="R1909" t="str">
            <v>Other Renewables</v>
          </cell>
          <cell r="S1909" t="str">
            <v>Solar+Storage</v>
          </cell>
          <cell r="T1909" t="str">
            <v>Utility Solar+Storage - PV - S-Oregon</v>
          </cell>
          <cell r="U1909" t="str">
            <v>Solar+Storage</v>
          </cell>
          <cell r="V1909" t="str">
            <v>OR</v>
          </cell>
          <cell r="W1909" t="str">
            <v>Yes</v>
          </cell>
        </row>
        <row r="1910">
          <cell r="A1910">
            <v>1453852</v>
          </cell>
          <cell r="B1910" t="str">
            <v>H3US1_PVSBT</v>
          </cell>
          <cell r="C1910" t="str">
            <v>H3US1_PVSBT</v>
          </cell>
          <cell r="D1910" t="str">
            <v>H3 S1_PVSBT</v>
          </cell>
          <cell r="E1910" t="str">
            <v>New Thermal</v>
          </cell>
          <cell r="F1910" t="str">
            <v>East</v>
          </cell>
          <cell r="G1910" t="str">
            <v>Utility Solar+Storage - PV - Utah-S</v>
          </cell>
          <cell r="H1910" t="str">
            <v/>
          </cell>
          <cell r="I1910" t="str">
            <v/>
          </cell>
          <cell r="J1910" t="str">
            <v>Solar+Storage</v>
          </cell>
          <cell r="K1910" t="str">
            <v>Renewable - Utility Solar+Storage</v>
          </cell>
          <cell r="L1910" t="str">
            <v/>
          </cell>
          <cell r="M1910" t="str">
            <v>Solar+Storage</v>
          </cell>
          <cell r="N1910" t="str">
            <v>Solar+Storage</v>
          </cell>
          <cell r="O1910" t="str">
            <v/>
          </cell>
          <cell r="P1910" t="str">
            <v>Other Renewables</v>
          </cell>
          <cell r="Q1910" t="str">
            <v>Solar+Storage</v>
          </cell>
          <cell r="R1910" t="str">
            <v>Other Renewables</v>
          </cell>
          <cell r="S1910" t="str">
            <v>Solar+Storage</v>
          </cell>
          <cell r="T1910" t="str">
            <v>Utility Solar+Storage - PV - Utah-S</v>
          </cell>
          <cell r="U1910" t="str">
            <v>Solar+Storage</v>
          </cell>
          <cell r="V1910" t="str">
            <v>UT</v>
          </cell>
          <cell r="W1910" t="str">
            <v>Yes</v>
          </cell>
        </row>
        <row r="1911">
          <cell r="A1911">
            <v>1453853</v>
          </cell>
          <cell r="B1911" t="str">
            <v>H3US2_PVSBT</v>
          </cell>
          <cell r="C1911" t="str">
            <v>H3US2_PVSBT</v>
          </cell>
          <cell r="D1911" t="str">
            <v>H3 S2_PVSBT</v>
          </cell>
          <cell r="E1911" t="str">
            <v>New Thermal</v>
          </cell>
          <cell r="F1911" t="str">
            <v>East</v>
          </cell>
          <cell r="G1911" t="str">
            <v>Utility Solar+Storage - PV - Utah-S</v>
          </cell>
          <cell r="H1911" t="str">
            <v/>
          </cell>
          <cell r="I1911" t="str">
            <v/>
          </cell>
          <cell r="J1911" t="str">
            <v>Solar+Storage</v>
          </cell>
          <cell r="K1911" t="str">
            <v>Renewable - Utility Solar+Storage</v>
          </cell>
          <cell r="L1911" t="str">
            <v/>
          </cell>
          <cell r="M1911" t="str">
            <v>Solar+Storage</v>
          </cell>
          <cell r="N1911" t="str">
            <v>Solar+Storage</v>
          </cell>
          <cell r="O1911" t="str">
            <v/>
          </cell>
          <cell r="P1911" t="str">
            <v>Other Renewables</v>
          </cell>
          <cell r="Q1911" t="str">
            <v>Solar+Storage</v>
          </cell>
          <cell r="R1911" t="str">
            <v>Other Renewables</v>
          </cell>
          <cell r="S1911" t="str">
            <v>Solar+Storage</v>
          </cell>
          <cell r="T1911" t="str">
            <v>Utility Solar+Storage - PV - Utah-S</v>
          </cell>
          <cell r="U1911" t="str">
            <v>Solar+Storage</v>
          </cell>
          <cell r="V1911" t="str">
            <v>UT</v>
          </cell>
          <cell r="W1911" t="str">
            <v>Yes</v>
          </cell>
        </row>
        <row r="1912">
          <cell r="A1912">
            <v>1453854</v>
          </cell>
          <cell r="B1912" t="str">
            <v>H3US3_PVSBT</v>
          </cell>
          <cell r="C1912" t="str">
            <v>H3US3_PVSBT</v>
          </cell>
          <cell r="D1912" t="str">
            <v>H3 S3_PVSBT</v>
          </cell>
          <cell r="E1912" t="str">
            <v>New Thermal</v>
          </cell>
          <cell r="F1912" t="str">
            <v>East</v>
          </cell>
          <cell r="G1912" t="str">
            <v>Utility Solar+Storage - PV - Utah-S</v>
          </cell>
          <cell r="H1912" t="str">
            <v/>
          </cell>
          <cell r="I1912" t="str">
            <v/>
          </cell>
          <cell r="J1912" t="str">
            <v>Solar+Storage</v>
          </cell>
          <cell r="K1912" t="str">
            <v>Renewable - Utility Solar+Storage</v>
          </cell>
          <cell r="L1912" t="str">
            <v/>
          </cell>
          <cell r="M1912" t="str">
            <v>Solar+Storage</v>
          </cell>
          <cell r="N1912" t="str">
            <v>Solar+Storage</v>
          </cell>
          <cell r="O1912" t="str">
            <v/>
          </cell>
          <cell r="P1912" t="str">
            <v>Other Renewables</v>
          </cell>
          <cell r="Q1912" t="str">
            <v>Solar+Storage</v>
          </cell>
          <cell r="R1912" t="str">
            <v>Other Renewables</v>
          </cell>
          <cell r="S1912" t="str">
            <v>Solar+Storage</v>
          </cell>
          <cell r="T1912" t="str">
            <v>Utility Solar+Storage - PV - Utah-S</v>
          </cell>
          <cell r="U1912" t="str">
            <v>Solar+Storage</v>
          </cell>
          <cell r="V1912" t="str">
            <v>UT</v>
          </cell>
          <cell r="W1912" t="str">
            <v>Yes</v>
          </cell>
        </row>
        <row r="1913">
          <cell r="A1913">
            <v>1453855</v>
          </cell>
          <cell r="B1913" t="str">
            <v>H3US4_PVSBT</v>
          </cell>
          <cell r="C1913" t="str">
            <v>H3US4_PVSBT</v>
          </cell>
          <cell r="D1913" t="str">
            <v>H3 S4_PVSBT</v>
          </cell>
          <cell r="E1913" t="str">
            <v>New Thermal</v>
          </cell>
          <cell r="F1913" t="str">
            <v>East</v>
          </cell>
          <cell r="G1913" t="str">
            <v>Utility Solar+Storage - PV - Utah-S</v>
          </cell>
          <cell r="H1913" t="str">
            <v/>
          </cell>
          <cell r="I1913" t="str">
            <v/>
          </cell>
          <cell r="J1913" t="str">
            <v>Solar+Storage</v>
          </cell>
          <cell r="K1913" t="str">
            <v>Renewable - Utility Solar+Storage</v>
          </cell>
          <cell r="L1913" t="str">
            <v/>
          </cell>
          <cell r="M1913" t="str">
            <v>Solar+Storage</v>
          </cell>
          <cell r="N1913" t="str">
            <v>Solar+Storage</v>
          </cell>
          <cell r="O1913" t="str">
            <v/>
          </cell>
          <cell r="P1913" t="str">
            <v>Other Renewables</v>
          </cell>
          <cell r="Q1913" t="str">
            <v>Solar+Storage</v>
          </cell>
          <cell r="R1913" t="str">
            <v>Other Renewables</v>
          </cell>
          <cell r="S1913" t="str">
            <v>Solar+Storage</v>
          </cell>
          <cell r="T1913" t="str">
            <v>Utility Solar+Storage - PV - Utah-S</v>
          </cell>
          <cell r="U1913" t="str">
            <v>Solar+Storage</v>
          </cell>
          <cell r="V1913" t="str">
            <v>UT</v>
          </cell>
          <cell r="W1913" t="str">
            <v>Yes</v>
          </cell>
        </row>
        <row r="1914">
          <cell r="A1914">
            <v>1453856</v>
          </cell>
          <cell r="B1914" t="str">
            <v>H3WS1_PVSBT</v>
          </cell>
          <cell r="C1914" t="str">
            <v>H3WS1_PVSBT</v>
          </cell>
          <cell r="D1914" t="str">
            <v>H3 S1_PVSBT</v>
          </cell>
          <cell r="E1914" t="str">
            <v>New Thermal</v>
          </cell>
          <cell r="F1914" t="str">
            <v>East</v>
          </cell>
          <cell r="G1914" t="str">
            <v>Utility Solar+Storage - PV - WYSW</v>
          </cell>
          <cell r="H1914" t="str">
            <v/>
          </cell>
          <cell r="I1914" t="str">
            <v/>
          </cell>
          <cell r="J1914" t="str">
            <v>Solar+Storage</v>
          </cell>
          <cell r="K1914" t="str">
            <v>Renewable - Utility Solar+Storage</v>
          </cell>
          <cell r="L1914" t="str">
            <v/>
          </cell>
          <cell r="M1914" t="str">
            <v>Solar+Storage</v>
          </cell>
          <cell r="N1914" t="str">
            <v>Solar+Storage</v>
          </cell>
          <cell r="O1914" t="str">
            <v/>
          </cell>
          <cell r="P1914" t="str">
            <v>Other Renewables</v>
          </cell>
          <cell r="Q1914" t="str">
            <v>Solar+Storage</v>
          </cell>
          <cell r="R1914" t="str">
            <v>Other Renewables</v>
          </cell>
          <cell r="S1914" t="str">
            <v>Solar+Storage</v>
          </cell>
          <cell r="T1914" t="str">
            <v>Utility Solar+Storage - PV - WYSW</v>
          </cell>
          <cell r="U1914" t="str">
            <v>Solar+Storage</v>
          </cell>
          <cell r="V1914" t="str">
            <v>WY</v>
          </cell>
          <cell r="W1914" t="str">
            <v>Yes</v>
          </cell>
        </row>
        <row r="1915">
          <cell r="A1915">
            <v>1453857</v>
          </cell>
          <cell r="B1915" t="str">
            <v>H3YK1_PVSBT</v>
          </cell>
          <cell r="C1915" t="str">
            <v>H3YK1_PVSBT</v>
          </cell>
          <cell r="D1915" t="str">
            <v>H3 K1_PVSBT</v>
          </cell>
          <cell r="E1915" t="str">
            <v>New Thermal</v>
          </cell>
          <cell r="F1915" t="str">
            <v>West</v>
          </cell>
          <cell r="G1915" t="str">
            <v>Utility Solar+Storage - PV - Yakima</v>
          </cell>
          <cell r="H1915" t="str">
            <v/>
          </cell>
          <cell r="I1915" t="str">
            <v/>
          </cell>
          <cell r="J1915" t="str">
            <v>Solar+Storage</v>
          </cell>
          <cell r="K1915" t="str">
            <v>Renewable - Utility Solar+Storage</v>
          </cell>
          <cell r="L1915" t="str">
            <v/>
          </cell>
          <cell r="M1915" t="str">
            <v>Solar+Storage</v>
          </cell>
          <cell r="N1915" t="str">
            <v>Solar+Storage</v>
          </cell>
          <cell r="O1915" t="str">
            <v/>
          </cell>
          <cell r="P1915" t="str">
            <v>Other Renewables</v>
          </cell>
          <cell r="Q1915" t="str">
            <v>Solar+Storage</v>
          </cell>
          <cell r="R1915" t="str">
            <v>Other Renewables</v>
          </cell>
          <cell r="S1915" t="str">
            <v>Solar+Storage</v>
          </cell>
          <cell r="T1915" t="str">
            <v>Utility Solar+Storage - PV - Yakima</v>
          </cell>
          <cell r="U1915" t="str">
            <v>Solar+Storage</v>
          </cell>
          <cell r="V1915" t="str">
            <v>WA</v>
          </cell>
          <cell r="W1915" t="str">
            <v>Yes</v>
          </cell>
        </row>
        <row r="1916">
          <cell r="A1916">
            <v>1453858</v>
          </cell>
          <cell r="B1916" t="str">
            <v>H3YK2_PVSBT</v>
          </cell>
          <cell r="C1916" t="str">
            <v>H3YK2_PVSBT</v>
          </cell>
          <cell r="D1916" t="str">
            <v>H3 K2_PVSBT</v>
          </cell>
          <cell r="E1916" t="str">
            <v>New Thermal</v>
          </cell>
          <cell r="F1916" t="str">
            <v>West</v>
          </cell>
          <cell r="G1916" t="str">
            <v>Utility Solar+Storage - PV - Yakima</v>
          </cell>
          <cell r="H1916" t="str">
            <v/>
          </cell>
          <cell r="I1916" t="str">
            <v/>
          </cell>
          <cell r="J1916" t="str">
            <v>Solar+Storage</v>
          </cell>
          <cell r="K1916" t="str">
            <v>Renewable - Utility Solar+Storage</v>
          </cell>
          <cell r="L1916" t="str">
            <v/>
          </cell>
          <cell r="M1916" t="str">
            <v>Solar+Storage</v>
          </cell>
          <cell r="N1916" t="str">
            <v>Solar+Storage</v>
          </cell>
          <cell r="O1916" t="str">
            <v/>
          </cell>
          <cell r="P1916" t="str">
            <v>Other Renewables</v>
          </cell>
          <cell r="Q1916" t="str">
            <v>Solar+Storage</v>
          </cell>
          <cell r="R1916" t="str">
            <v>Other Renewables</v>
          </cell>
          <cell r="S1916" t="str">
            <v>Solar+Storage</v>
          </cell>
          <cell r="T1916" t="str">
            <v>Utility Solar+Storage - PV - Yakima</v>
          </cell>
          <cell r="U1916" t="str">
            <v>Solar+Storage</v>
          </cell>
          <cell r="V1916" t="str">
            <v>WA</v>
          </cell>
          <cell r="W1916" t="str">
            <v>Yes</v>
          </cell>
        </row>
        <row r="1917">
          <cell r="A1917">
            <v>1453859</v>
          </cell>
          <cell r="B1917" t="str">
            <v>H3YK3_PVSBT</v>
          </cell>
          <cell r="C1917" t="str">
            <v>H3YK3_PVSBT</v>
          </cell>
          <cell r="D1917" t="str">
            <v>H3 K3_PVSBT</v>
          </cell>
          <cell r="E1917" t="str">
            <v>New Thermal</v>
          </cell>
          <cell r="F1917" t="str">
            <v>West</v>
          </cell>
          <cell r="G1917" t="str">
            <v>Utility Solar+Storage - PV - Yakima</v>
          </cell>
          <cell r="H1917" t="str">
            <v/>
          </cell>
          <cell r="I1917" t="str">
            <v/>
          </cell>
          <cell r="J1917" t="str">
            <v>Solar+Storage</v>
          </cell>
          <cell r="K1917" t="str">
            <v>Renewable - Utility Solar+Storage</v>
          </cell>
          <cell r="L1917" t="str">
            <v/>
          </cell>
          <cell r="M1917" t="str">
            <v>Solar+Storage</v>
          </cell>
          <cell r="N1917" t="str">
            <v>Solar+Storage</v>
          </cell>
          <cell r="O1917" t="str">
            <v/>
          </cell>
          <cell r="P1917" t="str">
            <v>Other Renewables</v>
          </cell>
          <cell r="Q1917" t="str">
            <v>Solar+Storage</v>
          </cell>
          <cell r="R1917" t="str">
            <v>Other Renewables</v>
          </cell>
          <cell r="S1917" t="str">
            <v>Solar+Storage</v>
          </cell>
          <cell r="T1917" t="str">
            <v>Utility Solar+Storage - PV - Yakima</v>
          </cell>
          <cell r="U1917" t="str">
            <v>Solar+Storage</v>
          </cell>
          <cell r="V1917" t="str">
            <v>WA</v>
          </cell>
          <cell r="W1917" t="str">
            <v>Yes</v>
          </cell>
        </row>
        <row r="1918">
          <cell r="A1918">
            <v>1453860</v>
          </cell>
          <cell r="B1918" t="str">
            <v>H3YK4_PVSBT</v>
          </cell>
          <cell r="C1918" t="str">
            <v>H3YK4_PVSBT</v>
          </cell>
          <cell r="D1918" t="str">
            <v>H3 K4_PVSBT</v>
          </cell>
          <cell r="E1918" t="str">
            <v>New Thermal</v>
          </cell>
          <cell r="F1918" t="str">
            <v>West</v>
          </cell>
          <cell r="G1918" t="str">
            <v>Utility Solar+Storage - PV - Yakima</v>
          </cell>
          <cell r="H1918" t="str">
            <v/>
          </cell>
          <cell r="I1918" t="str">
            <v/>
          </cell>
          <cell r="J1918" t="str">
            <v>Solar+Storage</v>
          </cell>
          <cell r="K1918" t="str">
            <v>Renewable - Utility Solar+Storage</v>
          </cell>
          <cell r="L1918" t="str">
            <v/>
          </cell>
          <cell r="M1918" t="str">
            <v>Solar+Storage</v>
          </cell>
          <cell r="N1918" t="str">
            <v>Solar+Storage</v>
          </cell>
          <cell r="O1918" t="str">
            <v/>
          </cell>
          <cell r="P1918" t="str">
            <v>Other Renewables</v>
          </cell>
          <cell r="Q1918" t="str">
            <v>Solar+Storage</v>
          </cell>
          <cell r="R1918" t="str">
            <v>Other Renewables</v>
          </cell>
          <cell r="S1918" t="str">
            <v>Solar+Storage</v>
          </cell>
          <cell r="T1918" t="str">
            <v>Utility Solar+Storage - PV - Yakima</v>
          </cell>
          <cell r="U1918" t="str">
            <v>Solar+Storage</v>
          </cell>
          <cell r="V1918" t="str">
            <v>WA</v>
          </cell>
          <cell r="W1918" t="str">
            <v>Yes</v>
          </cell>
        </row>
        <row r="1919">
          <cell r="A1919">
            <v>1453861</v>
          </cell>
          <cell r="B1919" t="str">
            <v>L_HTG_PVSBT</v>
          </cell>
          <cell r="C1919" t="str">
            <v>L_HTG_PVSBT</v>
          </cell>
          <cell r="D1919" t="str">
            <v>L_ TG_PVSBT</v>
          </cell>
          <cell r="E1919" t="str">
            <v>New Thermal</v>
          </cell>
          <cell r="F1919" t="str">
            <v>East</v>
          </cell>
          <cell r="G1919" t="str">
            <v>Utility Solar+Storage - PV - Huntington</v>
          </cell>
          <cell r="H1919" t="str">
            <v/>
          </cell>
          <cell r="I1919" t="str">
            <v/>
          </cell>
          <cell r="J1919" t="str">
            <v>Solar+Storage</v>
          </cell>
          <cell r="K1919" t="str">
            <v>Renewable - Utility Solar+Storage</v>
          </cell>
          <cell r="L1919" t="str">
            <v/>
          </cell>
          <cell r="M1919" t="str">
            <v>Solar+Storage</v>
          </cell>
          <cell r="N1919" t="str">
            <v>Solar+Storage</v>
          </cell>
          <cell r="O1919" t="str">
            <v/>
          </cell>
          <cell r="P1919" t="str">
            <v>Other Renewables</v>
          </cell>
          <cell r="Q1919" t="str">
            <v>Solar+Storage</v>
          </cell>
          <cell r="R1919" t="str">
            <v>Other Renewables</v>
          </cell>
          <cell r="S1919" t="str">
            <v>Solar+Storage</v>
          </cell>
          <cell r="T1919" t="str">
            <v>Utility Solar+Storage - PV - Huntington</v>
          </cell>
          <cell r="U1919" t="str">
            <v>Solar+Storage</v>
          </cell>
          <cell r="V1919" t="str">
            <v>WY</v>
          </cell>
          <cell r="W1919" t="str">
            <v>Yes</v>
          </cell>
        </row>
        <row r="1920">
          <cell r="A1920">
            <v>1453862</v>
          </cell>
          <cell r="B1920" t="str">
            <v>L_HTR_PVSBT</v>
          </cell>
          <cell r="C1920" t="str">
            <v>L_HTR_PVSBT</v>
          </cell>
          <cell r="D1920" t="str">
            <v>L_ TR_PVSBT</v>
          </cell>
          <cell r="E1920" t="str">
            <v>New Thermal</v>
          </cell>
          <cell r="F1920" t="str">
            <v>East</v>
          </cell>
          <cell r="G1920" t="str">
            <v>Utility Solar+Storage - PV - Hunter</v>
          </cell>
          <cell r="H1920" t="str">
            <v/>
          </cell>
          <cell r="I1920" t="str">
            <v/>
          </cell>
          <cell r="J1920" t="str">
            <v>Solar+Storage</v>
          </cell>
          <cell r="K1920" t="str">
            <v>Renewable - Utility Solar+Storage</v>
          </cell>
          <cell r="L1920" t="str">
            <v/>
          </cell>
          <cell r="M1920" t="str">
            <v>Solar+Storage</v>
          </cell>
          <cell r="N1920" t="str">
            <v>Solar+Storage</v>
          </cell>
          <cell r="O1920" t="str">
            <v/>
          </cell>
          <cell r="P1920" t="str">
            <v>Other Renewables</v>
          </cell>
          <cell r="Q1920" t="str">
            <v>Solar+Storage</v>
          </cell>
          <cell r="R1920" t="str">
            <v>Other Renewables</v>
          </cell>
          <cell r="S1920" t="str">
            <v>Solar+Storage</v>
          </cell>
          <cell r="T1920" t="str">
            <v>Utility Solar+Storage - PV - Hunter</v>
          </cell>
          <cell r="U1920" t="str">
            <v>Solar+Storage</v>
          </cell>
          <cell r="V1920" t="str">
            <v>WY</v>
          </cell>
          <cell r="W1920" t="str">
            <v>Yes</v>
          </cell>
        </row>
        <row r="1921">
          <cell r="A1921">
            <v>1453863</v>
          </cell>
          <cell r="B1921" t="str">
            <v>L_JB1_PVSBT</v>
          </cell>
          <cell r="C1921" t="str">
            <v>L_JB1_PVSBT</v>
          </cell>
          <cell r="D1921" t="str">
            <v>L_JB1_PVSBT</v>
          </cell>
          <cell r="E1921" t="str">
            <v>Pumped Storage</v>
          </cell>
          <cell r="F1921" t="str">
            <v>West</v>
          </cell>
          <cell r="G1921" t="str">
            <v>Utility Solar+Storage - PV - Jbridger</v>
          </cell>
          <cell r="H1921" t="str">
            <v/>
          </cell>
          <cell r="I1921" t="str">
            <v/>
          </cell>
          <cell r="J1921" t="str">
            <v>Solar+Storage</v>
          </cell>
          <cell r="K1921" t="str">
            <v>Renewable - Utility Solar+Storage</v>
          </cell>
          <cell r="L1921" t="str">
            <v/>
          </cell>
          <cell r="M1921" t="str">
            <v>Solar+Storage</v>
          </cell>
          <cell r="N1921" t="str">
            <v>Solar+Storage</v>
          </cell>
          <cell r="O1921" t="str">
            <v/>
          </cell>
          <cell r="P1921" t="str">
            <v>Other Renewables</v>
          </cell>
          <cell r="Q1921" t="str">
            <v>Solar+Storage</v>
          </cell>
          <cell r="R1921" t="str">
            <v>Other Renewables</v>
          </cell>
          <cell r="S1921" t="str">
            <v>Solar+Storage</v>
          </cell>
          <cell r="T1921" t="str">
            <v>Utility Solar+Storage - PV - Jbridger</v>
          </cell>
          <cell r="U1921" t="str">
            <v>Solar+Storage</v>
          </cell>
          <cell r="V1921" t="str">
            <v>WY</v>
          </cell>
          <cell r="W1921" t="str">
            <v>Yes</v>
          </cell>
        </row>
        <row r="1922">
          <cell r="A1922">
            <v>1453864</v>
          </cell>
          <cell r="B1922" t="str">
            <v>L_JBB_PVSBT</v>
          </cell>
          <cell r="C1922" t="str">
            <v>L_JBB_PVSBT</v>
          </cell>
          <cell r="D1922" t="str">
            <v>L_JBB_PVSBT</v>
          </cell>
          <cell r="E1922" t="str">
            <v>Pumped Storage</v>
          </cell>
          <cell r="F1922" t="str">
            <v>West</v>
          </cell>
          <cell r="G1922" t="str">
            <v>Utility Solar+Storage - PV - Jbridger</v>
          </cell>
          <cell r="H1922" t="str">
            <v/>
          </cell>
          <cell r="I1922" t="str">
            <v/>
          </cell>
          <cell r="J1922" t="str">
            <v>Solar+Storage</v>
          </cell>
          <cell r="K1922" t="str">
            <v>Renewable - Utility Solar+Storage</v>
          </cell>
          <cell r="L1922" t="str">
            <v/>
          </cell>
          <cell r="M1922" t="str">
            <v>Solar+Storage</v>
          </cell>
          <cell r="N1922" t="str">
            <v>Solar+Storage</v>
          </cell>
          <cell r="O1922" t="str">
            <v/>
          </cell>
          <cell r="P1922" t="str">
            <v>Other Renewables</v>
          </cell>
          <cell r="Q1922" t="str">
            <v>Solar+Storage</v>
          </cell>
          <cell r="R1922" t="str">
            <v>Other Renewables</v>
          </cell>
          <cell r="S1922" t="str">
            <v>Solar+Storage</v>
          </cell>
          <cell r="T1922" t="str">
            <v>Utility Solar+Storage - PV - Jbridger</v>
          </cell>
          <cell r="U1922" t="str">
            <v>Solar+Storage</v>
          </cell>
          <cell r="V1922" t="str">
            <v>WY</v>
          </cell>
          <cell r="W1922" t="str">
            <v>Yes</v>
          </cell>
        </row>
        <row r="1923">
          <cell r="A1923">
            <v>1453912</v>
          </cell>
          <cell r="B1923" t="str">
            <v>Hy_Bear_Dispatch_Rel_Reserve</v>
          </cell>
          <cell r="C1923" t="str">
            <v>Hy_Bear_Dispatch_Rel_Reserve</v>
          </cell>
          <cell r="D1923" t="str">
            <v>Hy_Bear_Dispatch_Rel_Reserve</v>
          </cell>
          <cell r="E1923" t="str">
            <v>Existing Hydro</v>
          </cell>
          <cell r="F1923" t="str">
            <v>East</v>
          </cell>
          <cell r="G1923" t="str">
            <v>Existing - Hydro</v>
          </cell>
          <cell r="H1923" t="str">
            <v/>
          </cell>
          <cell r="I1923" t="str">
            <v/>
          </cell>
          <cell r="J1923" t="str">
            <v>Existing - Hydro</v>
          </cell>
          <cell r="K1923" t="str">
            <v>Existing - Hydro</v>
          </cell>
          <cell r="L1923" t="str">
            <v/>
          </cell>
          <cell r="M1923" t="str">
            <v>Existing - Hydro</v>
          </cell>
          <cell r="N1923" t="str">
            <v>Hydroelectric</v>
          </cell>
          <cell r="O1923" t="str">
            <v/>
          </cell>
          <cell r="P1923" t="str">
            <v>Hydro</v>
          </cell>
          <cell r="Q1923" t="str">
            <v>Existing - Hydro</v>
          </cell>
          <cell r="R1923" t="str">
            <v>Hydro</v>
          </cell>
          <cell r="S1923" t="str">
            <v>Existing - Hydro</v>
          </cell>
          <cell r="T1923" t="str">
            <v>Existing - Hydro</v>
          </cell>
          <cell r="U1923" t="str">
            <v>Existing - Hydro</v>
          </cell>
          <cell r="V1923" t="str">
            <v>UT</v>
          </cell>
          <cell r="W1923" t="str">
            <v>No</v>
          </cell>
        </row>
        <row r="1924">
          <cell r="A1924">
            <v>1461310</v>
          </cell>
          <cell r="B1924" t="str">
            <v>FBI_S_Prin</v>
          </cell>
          <cell r="C1924" t="str">
            <v>FBI_S_Prin</v>
          </cell>
          <cell r="D1924" t="str">
            <v>FBI_S_Prin</v>
          </cell>
          <cell r="E1924" t="str">
            <v>New Thermal</v>
          </cell>
          <cell r="F1924" t="str">
            <v>West</v>
          </cell>
          <cell r="G1924" t="str">
            <v>Utility Solar - PV - S-Oregon</v>
          </cell>
          <cell r="H1924"/>
          <cell r="I1924"/>
          <cell r="J1924" t="str">
            <v>Solar</v>
          </cell>
          <cell r="K1924" t="str">
            <v>Renewable - Utility Solar</v>
          </cell>
          <cell r="L1924" t="str">
            <v/>
          </cell>
          <cell r="M1924" t="str">
            <v>Solar</v>
          </cell>
          <cell r="N1924" t="str">
            <v>Solar</v>
          </cell>
          <cell r="O1924" t="str">
            <v/>
          </cell>
          <cell r="P1924" t="str">
            <v>Other Renewables</v>
          </cell>
          <cell r="Q1924" t="str">
            <v>Solar</v>
          </cell>
          <cell r="R1924" t="str">
            <v>Other Renewables</v>
          </cell>
          <cell r="S1924" t="str">
            <v>Solar</v>
          </cell>
          <cell r="T1924" t="str">
            <v>Utility Solar - PV - S-Oregon</v>
          </cell>
          <cell r="U1924" t="str">
            <v>Solar</v>
          </cell>
          <cell r="V1924" t="str">
            <v>OR</v>
          </cell>
          <cell r="W1924" t="str">
            <v>Yes</v>
          </cell>
        </row>
        <row r="1925">
          <cell r="A1925">
            <v>478568</v>
          </cell>
          <cell r="B1925" t="str">
            <v>SR_Pavant_III</v>
          </cell>
          <cell r="C1925" t="str">
            <v>SR_Pavant_III</v>
          </cell>
          <cell r="D1925" t="str">
            <v>SR_Pavant_III</v>
          </cell>
          <cell r="E1925" t="str">
            <v>Existing Thermal</v>
          </cell>
          <cell r="F1925" t="str">
            <v>East</v>
          </cell>
          <cell r="G1925" t="str">
            <v>Existing - Solar</v>
          </cell>
          <cell r="H1925" t="str">
            <v/>
          </cell>
          <cell r="I1925" t="str">
            <v/>
          </cell>
          <cell r="J1925" t="str">
            <v>Existing - Solar</v>
          </cell>
          <cell r="K1925" t="str">
            <v>Renewable - Utility Solar</v>
          </cell>
          <cell r="L1925" t="str">
            <v/>
          </cell>
          <cell r="M1925" t="str">
            <v>Existing - Solar</v>
          </cell>
          <cell r="N1925" t="str">
            <v>Renewable</v>
          </cell>
          <cell r="O1925" t="str">
            <v>Long</v>
          </cell>
          <cell r="P1925" t="str">
            <v>Other Renewables</v>
          </cell>
          <cell r="Q1925" t="str">
            <v>Solar</v>
          </cell>
          <cell r="R1925" t="str">
            <v>Other Renewables</v>
          </cell>
          <cell r="S1925" t="str">
            <v>Solar</v>
          </cell>
          <cell r="T1925" t="str">
            <v>Existing - Solar</v>
          </cell>
          <cell r="U1925" t="str">
            <v>Existing - Purchase</v>
          </cell>
          <cell r="V1925" t="str">
            <v>UT</v>
          </cell>
          <cell r="W1925" t="str">
            <v>No</v>
          </cell>
        </row>
        <row r="1926">
          <cell r="A1926" t="str">
            <v>PaR_Only_resource</v>
          </cell>
          <cell r="B1926" t="str">
            <v>JBB_BAT</v>
          </cell>
          <cell r="C1926" t="str">
            <v>JBB_BAT</v>
          </cell>
          <cell r="D1926" t="str">
            <v>JBB_BAT</v>
          </cell>
          <cell r="E1926" t="str">
            <v>New Pumped Storage</v>
          </cell>
          <cell r="F1926" t="str">
            <v>West</v>
          </cell>
          <cell r="G1926" t="str">
            <v>Battery Storage - Jim bridger</v>
          </cell>
          <cell r="H1926" t="str">
            <v/>
          </cell>
          <cell r="I1926" t="str">
            <v/>
          </cell>
          <cell r="J1926" t="str">
            <v>Other</v>
          </cell>
          <cell r="K1926" t="str">
            <v>Storage - Other</v>
          </cell>
          <cell r="L1926" t="str">
            <v/>
          </cell>
          <cell r="M1926" t="str">
            <v>Other</v>
          </cell>
          <cell r="N1926" t="str">
            <v>Other</v>
          </cell>
          <cell r="O1926" t="str">
            <v/>
          </cell>
          <cell r="P1926" t="str">
            <v>Storage</v>
          </cell>
          <cell r="Q1926" t="str">
            <v>Battery</v>
          </cell>
          <cell r="R1926" t="str">
            <v>Storage</v>
          </cell>
          <cell r="S1926" t="str">
            <v>Battery</v>
          </cell>
          <cell r="T1926" t="str">
            <v>Battery Storage - West</v>
          </cell>
          <cell r="U1926" t="str">
            <v>Storage</v>
          </cell>
          <cell r="V1926" t="str">
            <v>WY</v>
          </cell>
          <cell r="W1926" t="str">
            <v>No</v>
          </cell>
        </row>
        <row r="1927">
          <cell r="A1927" t="str">
            <v>PaR_Only_resource</v>
          </cell>
          <cell r="B1927" t="str">
            <v>JBB_BATC</v>
          </cell>
          <cell r="C1927" t="str">
            <v>JBB_BATC</v>
          </cell>
          <cell r="D1927" t="str">
            <v>JBB_BATC</v>
          </cell>
          <cell r="E1927" t="str">
            <v>New Pumped Storage</v>
          </cell>
          <cell r="F1927" t="str">
            <v>West</v>
          </cell>
          <cell r="G1927" t="str">
            <v>Battery Storage - Jim bridger</v>
          </cell>
          <cell r="H1927" t="str">
            <v/>
          </cell>
          <cell r="I1927" t="str">
            <v/>
          </cell>
          <cell r="J1927" t="str">
            <v>Other</v>
          </cell>
          <cell r="K1927" t="str">
            <v>Storage - Other</v>
          </cell>
          <cell r="L1927" t="str">
            <v/>
          </cell>
          <cell r="M1927" t="str">
            <v>Other</v>
          </cell>
          <cell r="N1927" t="str">
            <v>Other</v>
          </cell>
          <cell r="O1927" t="str">
            <v/>
          </cell>
          <cell r="P1927" t="str">
            <v>Storage</v>
          </cell>
          <cell r="Q1927" t="str">
            <v>Battery</v>
          </cell>
          <cell r="R1927" t="str">
            <v>Storage</v>
          </cell>
          <cell r="S1927" t="str">
            <v>Battery</v>
          </cell>
          <cell r="T1927" t="str">
            <v>Battery Storage - West</v>
          </cell>
          <cell r="U1927" t="str">
            <v>Storage</v>
          </cell>
          <cell r="V1927" t="str">
            <v>WY</v>
          </cell>
          <cell r="W1927" t="str">
            <v>No</v>
          </cell>
        </row>
        <row r="1928">
          <cell r="A1928" t="str">
            <v>PaR_Only_resource</v>
          </cell>
          <cell r="B1928" t="str">
            <v>JBB_BATR</v>
          </cell>
          <cell r="C1928" t="str">
            <v>JBB_BATR</v>
          </cell>
          <cell r="D1928" t="str">
            <v>JBB_BATR</v>
          </cell>
          <cell r="E1928" t="str">
            <v>New Pumped Storage</v>
          </cell>
          <cell r="F1928" t="str">
            <v>West</v>
          </cell>
          <cell r="G1928" t="str">
            <v>Battery Storage - Jim bridger</v>
          </cell>
          <cell r="H1928" t="str">
            <v/>
          </cell>
          <cell r="I1928" t="str">
            <v/>
          </cell>
          <cell r="J1928" t="str">
            <v>Other</v>
          </cell>
          <cell r="K1928" t="str">
            <v>Storage - Other</v>
          </cell>
          <cell r="L1928" t="str">
            <v/>
          </cell>
          <cell r="M1928" t="str">
            <v>Other</v>
          </cell>
          <cell r="N1928" t="str">
            <v>Other</v>
          </cell>
          <cell r="O1928" t="str">
            <v/>
          </cell>
          <cell r="P1928" t="str">
            <v>Storage</v>
          </cell>
          <cell r="Q1928" t="str">
            <v>Battery</v>
          </cell>
          <cell r="R1928" t="str">
            <v>Storage</v>
          </cell>
          <cell r="S1928" t="str">
            <v>Battery</v>
          </cell>
          <cell r="T1928" t="str">
            <v>Battery Storage - West</v>
          </cell>
          <cell r="U1928" t="str">
            <v>Storage</v>
          </cell>
          <cell r="V1928" t="str">
            <v>WY</v>
          </cell>
          <cell r="W1928" t="str">
            <v>No</v>
          </cell>
        </row>
        <row r="1929">
          <cell r="A1929" t="str">
            <v>PaR_Only_resource</v>
          </cell>
          <cell r="B1929" t="str">
            <v>SO_BAT</v>
          </cell>
          <cell r="C1929" t="str">
            <v>SO_BAT</v>
          </cell>
          <cell r="D1929" t="str">
            <v>SO_BAT</v>
          </cell>
          <cell r="E1929" t="str">
            <v>New Pumped Storage</v>
          </cell>
          <cell r="F1929" t="str">
            <v>West</v>
          </cell>
          <cell r="G1929" t="str">
            <v>Battery Storage - S-Oregon</v>
          </cell>
          <cell r="H1929" t="str">
            <v/>
          </cell>
          <cell r="I1929" t="str">
            <v/>
          </cell>
          <cell r="J1929" t="str">
            <v>Other</v>
          </cell>
          <cell r="K1929" t="str">
            <v>Storage - Other</v>
          </cell>
          <cell r="L1929" t="str">
            <v/>
          </cell>
          <cell r="M1929" t="str">
            <v>Other</v>
          </cell>
          <cell r="N1929" t="str">
            <v>Other</v>
          </cell>
          <cell r="O1929" t="str">
            <v/>
          </cell>
          <cell r="P1929" t="str">
            <v>Storage</v>
          </cell>
          <cell r="Q1929" t="str">
            <v>Battery</v>
          </cell>
          <cell r="R1929" t="str">
            <v>Storage</v>
          </cell>
          <cell r="S1929" t="str">
            <v>Battery</v>
          </cell>
          <cell r="T1929" t="str">
            <v>Battery Storage - West</v>
          </cell>
          <cell r="U1929" t="str">
            <v>Storage</v>
          </cell>
          <cell r="V1929" t="str">
            <v>OR</v>
          </cell>
          <cell r="W1929" t="str">
            <v>No</v>
          </cell>
        </row>
        <row r="1930">
          <cell r="A1930" t="str">
            <v>PaR_Only_resource</v>
          </cell>
          <cell r="B1930" t="str">
            <v>SO_BATC</v>
          </cell>
          <cell r="C1930" t="str">
            <v>SO_BATC</v>
          </cell>
          <cell r="D1930" t="str">
            <v>SO_BATC</v>
          </cell>
          <cell r="E1930" t="str">
            <v>New Pumped Storage</v>
          </cell>
          <cell r="F1930" t="str">
            <v>West</v>
          </cell>
          <cell r="G1930" t="str">
            <v>Battery Storage - S-Oregon</v>
          </cell>
          <cell r="H1930" t="str">
            <v/>
          </cell>
          <cell r="I1930" t="str">
            <v/>
          </cell>
          <cell r="J1930" t="str">
            <v>Other</v>
          </cell>
          <cell r="K1930" t="str">
            <v>Storage - Other</v>
          </cell>
          <cell r="L1930" t="str">
            <v/>
          </cell>
          <cell r="M1930" t="str">
            <v>Other</v>
          </cell>
          <cell r="N1930" t="str">
            <v>Other</v>
          </cell>
          <cell r="O1930" t="str">
            <v/>
          </cell>
          <cell r="P1930" t="str">
            <v>Storage</v>
          </cell>
          <cell r="Q1930" t="str">
            <v>Battery</v>
          </cell>
          <cell r="R1930" t="str">
            <v>Storage</v>
          </cell>
          <cell r="S1930" t="str">
            <v>Battery</v>
          </cell>
          <cell r="T1930" t="str">
            <v>Battery Storage - West</v>
          </cell>
          <cell r="U1930" t="str">
            <v>Storage</v>
          </cell>
          <cell r="V1930" t="str">
            <v>OR</v>
          </cell>
          <cell r="W1930" t="str">
            <v>No</v>
          </cell>
        </row>
        <row r="1931">
          <cell r="A1931" t="str">
            <v>PaR_Only_resource</v>
          </cell>
          <cell r="B1931" t="str">
            <v>SO_BATR</v>
          </cell>
          <cell r="C1931" t="str">
            <v>SO_BATR</v>
          </cell>
          <cell r="D1931" t="str">
            <v>SO_BATR</v>
          </cell>
          <cell r="E1931" t="str">
            <v>New Pumped Storage</v>
          </cell>
          <cell r="F1931" t="str">
            <v>West</v>
          </cell>
          <cell r="G1931" t="str">
            <v>Battery Storage - S-Oregon</v>
          </cell>
          <cell r="H1931" t="str">
            <v/>
          </cell>
          <cell r="I1931" t="str">
            <v/>
          </cell>
          <cell r="J1931" t="str">
            <v>Other</v>
          </cell>
          <cell r="K1931" t="str">
            <v>Storage - Other</v>
          </cell>
          <cell r="L1931" t="str">
            <v/>
          </cell>
          <cell r="M1931" t="str">
            <v>Other</v>
          </cell>
          <cell r="N1931" t="str">
            <v>Other</v>
          </cell>
          <cell r="O1931" t="str">
            <v/>
          </cell>
          <cell r="P1931" t="str">
            <v>Storage</v>
          </cell>
          <cell r="Q1931" t="str">
            <v>Battery</v>
          </cell>
          <cell r="R1931" t="str">
            <v>Storage</v>
          </cell>
          <cell r="S1931" t="str">
            <v>Battery</v>
          </cell>
          <cell r="T1931" t="str">
            <v>Battery Storage - West</v>
          </cell>
          <cell r="U1931" t="str">
            <v>Storage</v>
          </cell>
          <cell r="V1931" t="str">
            <v>OR</v>
          </cell>
          <cell r="W1931" t="str">
            <v>No</v>
          </cell>
        </row>
        <row r="1932">
          <cell r="A1932" t="str">
            <v>PaR_Only_resource</v>
          </cell>
          <cell r="B1932" t="str">
            <v>UN_BAT</v>
          </cell>
          <cell r="C1932" t="str">
            <v>UN_BAT</v>
          </cell>
          <cell r="D1932" t="str">
            <v>UN_BAT</v>
          </cell>
          <cell r="E1932" t="str">
            <v>New Pumped Storage</v>
          </cell>
          <cell r="F1932" t="str">
            <v>East</v>
          </cell>
          <cell r="G1932" t="str">
            <v>Battery Storage - Utah-N</v>
          </cell>
          <cell r="H1932" t="str">
            <v/>
          </cell>
          <cell r="I1932" t="str">
            <v/>
          </cell>
          <cell r="J1932" t="str">
            <v>Other</v>
          </cell>
          <cell r="K1932" t="str">
            <v>Storage - Other</v>
          </cell>
          <cell r="L1932" t="str">
            <v/>
          </cell>
          <cell r="M1932" t="str">
            <v>Other</v>
          </cell>
          <cell r="N1932" t="str">
            <v>Other</v>
          </cell>
          <cell r="O1932" t="str">
            <v/>
          </cell>
          <cell r="P1932" t="str">
            <v>Storage</v>
          </cell>
          <cell r="Q1932" t="str">
            <v>Battery</v>
          </cell>
          <cell r="R1932" t="str">
            <v>Storage</v>
          </cell>
          <cell r="S1932" t="str">
            <v>Battery</v>
          </cell>
          <cell r="T1932" t="str">
            <v>Battery Storage - East</v>
          </cell>
          <cell r="U1932" t="str">
            <v>Storage</v>
          </cell>
          <cell r="V1932" t="str">
            <v>UT</v>
          </cell>
          <cell r="W1932" t="str">
            <v>No</v>
          </cell>
        </row>
        <row r="1933">
          <cell r="A1933" t="str">
            <v>PaR_Only_resource</v>
          </cell>
          <cell r="B1933" t="str">
            <v>UN_BATC</v>
          </cell>
          <cell r="C1933" t="str">
            <v>UN_BATC</v>
          </cell>
          <cell r="D1933" t="str">
            <v>UN_BATC</v>
          </cell>
          <cell r="E1933" t="str">
            <v>New Pumped Storage</v>
          </cell>
          <cell r="F1933" t="str">
            <v>East</v>
          </cell>
          <cell r="G1933" t="str">
            <v>Battery Storage - Utah-N</v>
          </cell>
          <cell r="H1933" t="str">
            <v/>
          </cell>
          <cell r="I1933" t="str">
            <v/>
          </cell>
          <cell r="J1933" t="str">
            <v>Other</v>
          </cell>
          <cell r="K1933" t="str">
            <v>Storage - Other</v>
          </cell>
          <cell r="L1933" t="str">
            <v/>
          </cell>
          <cell r="M1933" t="str">
            <v>Other</v>
          </cell>
          <cell r="N1933" t="str">
            <v>Other</v>
          </cell>
          <cell r="O1933" t="str">
            <v/>
          </cell>
          <cell r="P1933" t="str">
            <v>Storage</v>
          </cell>
          <cell r="Q1933" t="str">
            <v>Battery</v>
          </cell>
          <cell r="R1933" t="str">
            <v>Storage</v>
          </cell>
          <cell r="S1933" t="str">
            <v>Battery</v>
          </cell>
          <cell r="T1933" t="str">
            <v>Battery Storage - East</v>
          </cell>
          <cell r="U1933" t="str">
            <v>Storage</v>
          </cell>
          <cell r="V1933" t="str">
            <v>UT</v>
          </cell>
          <cell r="W1933" t="str">
            <v>No</v>
          </cell>
        </row>
        <row r="1934">
          <cell r="A1934" t="str">
            <v>PaR_Only_resource</v>
          </cell>
          <cell r="B1934" t="str">
            <v>UN_BATR</v>
          </cell>
          <cell r="C1934" t="str">
            <v>UN_BATR</v>
          </cell>
          <cell r="D1934" t="str">
            <v>UN_BATR</v>
          </cell>
          <cell r="E1934" t="str">
            <v>New Pumped Storage</v>
          </cell>
          <cell r="F1934" t="str">
            <v>East</v>
          </cell>
          <cell r="G1934" t="str">
            <v>Battery Storage - Utah-N</v>
          </cell>
          <cell r="H1934" t="str">
            <v/>
          </cell>
          <cell r="I1934" t="str">
            <v/>
          </cell>
          <cell r="J1934" t="str">
            <v>Other</v>
          </cell>
          <cell r="K1934" t="str">
            <v>Storage - Other</v>
          </cell>
          <cell r="L1934" t="str">
            <v/>
          </cell>
          <cell r="M1934" t="str">
            <v>Other</v>
          </cell>
          <cell r="N1934" t="str">
            <v>Other</v>
          </cell>
          <cell r="O1934" t="str">
            <v/>
          </cell>
          <cell r="P1934" t="str">
            <v>Storage</v>
          </cell>
          <cell r="Q1934" t="str">
            <v>Battery</v>
          </cell>
          <cell r="R1934" t="str">
            <v>Storage</v>
          </cell>
          <cell r="S1934" t="str">
            <v>Battery</v>
          </cell>
          <cell r="T1934" t="str">
            <v>Battery Storage - East</v>
          </cell>
          <cell r="U1934" t="str">
            <v>Storage</v>
          </cell>
          <cell r="V1934" t="str">
            <v>UT</v>
          </cell>
          <cell r="W1934" t="str">
            <v>No</v>
          </cell>
        </row>
        <row r="1935">
          <cell r="A1935" t="str">
            <v>PaR_Only_resource</v>
          </cell>
          <cell r="B1935" t="str">
            <v>US_BAT</v>
          </cell>
          <cell r="C1935" t="str">
            <v>US_BAT</v>
          </cell>
          <cell r="D1935" t="str">
            <v>US_BAT</v>
          </cell>
          <cell r="E1935" t="str">
            <v>New Pumped Storage</v>
          </cell>
          <cell r="F1935" t="str">
            <v>East</v>
          </cell>
          <cell r="G1935" t="str">
            <v>Battery Storage - Utah-S</v>
          </cell>
          <cell r="H1935" t="str">
            <v/>
          </cell>
          <cell r="I1935" t="str">
            <v/>
          </cell>
          <cell r="J1935" t="str">
            <v>Other</v>
          </cell>
          <cell r="K1935" t="str">
            <v>Storage - Other</v>
          </cell>
          <cell r="L1935" t="str">
            <v/>
          </cell>
          <cell r="M1935" t="str">
            <v>Other</v>
          </cell>
          <cell r="N1935" t="str">
            <v>Other</v>
          </cell>
          <cell r="O1935" t="str">
            <v/>
          </cell>
          <cell r="P1935" t="str">
            <v>Storage</v>
          </cell>
          <cell r="Q1935" t="str">
            <v>Battery</v>
          </cell>
          <cell r="R1935" t="str">
            <v>Storage</v>
          </cell>
          <cell r="S1935" t="str">
            <v>Battery</v>
          </cell>
          <cell r="T1935" t="str">
            <v>Battery Storage - East</v>
          </cell>
          <cell r="U1935" t="str">
            <v>Storage</v>
          </cell>
          <cell r="V1935" t="str">
            <v>UT</v>
          </cell>
          <cell r="W1935" t="str">
            <v>No</v>
          </cell>
        </row>
        <row r="1936">
          <cell r="A1936" t="str">
            <v>PaR_Only_resource</v>
          </cell>
          <cell r="B1936" t="str">
            <v>US_BATC</v>
          </cell>
          <cell r="C1936" t="str">
            <v>US_BATC</v>
          </cell>
          <cell r="D1936" t="str">
            <v>US_BATC</v>
          </cell>
          <cell r="E1936" t="str">
            <v>New Pumped Storage</v>
          </cell>
          <cell r="F1936" t="str">
            <v>East</v>
          </cell>
          <cell r="G1936" t="str">
            <v>Battery Storage - Utah-S</v>
          </cell>
          <cell r="H1936" t="str">
            <v/>
          </cell>
          <cell r="I1936" t="str">
            <v/>
          </cell>
          <cell r="J1936" t="str">
            <v>Other</v>
          </cell>
          <cell r="K1936" t="str">
            <v>Storage - Other</v>
          </cell>
          <cell r="L1936" t="str">
            <v/>
          </cell>
          <cell r="M1936" t="str">
            <v>Other</v>
          </cell>
          <cell r="N1936" t="str">
            <v>Other</v>
          </cell>
          <cell r="O1936" t="str">
            <v/>
          </cell>
          <cell r="P1936" t="str">
            <v>Storage</v>
          </cell>
          <cell r="Q1936" t="str">
            <v>Battery</v>
          </cell>
          <cell r="R1936" t="str">
            <v>Storage</v>
          </cell>
          <cell r="S1936" t="str">
            <v>Battery</v>
          </cell>
          <cell r="T1936" t="str">
            <v>Battery Storage - East</v>
          </cell>
          <cell r="U1936" t="str">
            <v>Storage</v>
          </cell>
          <cell r="V1936" t="str">
            <v>UT</v>
          </cell>
          <cell r="W1936" t="str">
            <v>No</v>
          </cell>
        </row>
        <row r="1937">
          <cell r="A1937" t="str">
            <v>PaR_Only_resource</v>
          </cell>
          <cell r="B1937" t="str">
            <v>US_BATR</v>
          </cell>
          <cell r="C1937" t="str">
            <v>US_BATR</v>
          </cell>
          <cell r="D1937" t="str">
            <v>US_BATR</v>
          </cell>
          <cell r="E1937" t="str">
            <v>New Pumped Storage</v>
          </cell>
          <cell r="F1937" t="str">
            <v>East</v>
          </cell>
          <cell r="G1937" t="str">
            <v>Battery Storage - Utah-S</v>
          </cell>
          <cell r="H1937" t="str">
            <v/>
          </cell>
          <cell r="I1937" t="str">
            <v/>
          </cell>
          <cell r="J1937" t="str">
            <v>Other</v>
          </cell>
          <cell r="K1937" t="str">
            <v>Storage - Other</v>
          </cell>
          <cell r="L1937" t="str">
            <v/>
          </cell>
          <cell r="M1937" t="str">
            <v>Other</v>
          </cell>
          <cell r="N1937" t="str">
            <v>Other</v>
          </cell>
          <cell r="O1937" t="str">
            <v/>
          </cell>
          <cell r="P1937" t="str">
            <v>Storage</v>
          </cell>
          <cell r="Q1937" t="str">
            <v>Battery</v>
          </cell>
          <cell r="R1937" t="str">
            <v>Storage</v>
          </cell>
          <cell r="S1937" t="str">
            <v>Battery</v>
          </cell>
          <cell r="T1937" t="str">
            <v>Battery Storage - East</v>
          </cell>
          <cell r="U1937" t="str">
            <v>Storage</v>
          </cell>
          <cell r="V1937" t="str">
            <v>UT</v>
          </cell>
          <cell r="W1937" t="str">
            <v>No</v>
          </cell>
        </row>
        <row r="1938">
          <cell r="A1938" t="str">
            <v>PaR_Only_resource</v>
          </cell>
          <cell r="B1938" t="str">
            <v>WW_BAT</v>
          </cell>
          <cell r="C1938" t="str">
            <v>WW_BAT</v>
          </cell>
          <cell r="D1938" t="str">
            <v>WW_BAT</v>
          </cell>
          <cell r="E1938" t="str">
            <v>New Pumped Storage</v>
          </cell>
          <cell r="F1938" t="str">
            <v>West</v>
          </cell>
          <cell r="G1938" t="str">
            <v>Battery Storage - Walla Walla</v>
          </cell>
          <cell r="H1938" t="str">
            <v/>
          </cell>
          <cell r="I1938" t="str">
            <v/>
          </cell>
          <cell r="J1938" t="str">
            <v>Other</v>
          </cell>
          <cell r="K1938" t="str">
            <v>Storage - Other</v>
          </cell>
          <cell r="L1938" t="str">
            <v/>
          </cell>
          <cell r="M1938" t="str">
            <v>Other</v>
          </cell>
          <cell r="N1938" t="str">
            <v>Other</v>
          </cell>
          <cell r="O1938" t="str">
            <v/>
          </cell>
          <cell r="P1938" t="str">
            <v>Storage</v>
          </cell>
          <cell r="Q1938" t="str">
            <v>Battery</v>
          </cell>
          <cell r="R1938" t="str">
            <v>Storage</v>
          </cell>
          <cell r="S1938" t="str">
            <v>Battery</v>
          </cell>
          <cell r="T1938" t="str">
            <v>Battery Storage - West</v>
          </cell>
          <cell r="U1938" t="str">
            <v>Storage</v>
          </cell>
          <cell r="V1938" t="str">
            <v>WA</v>
          </cell>
          <cell r="W1938" t="str">
            <v>No</v>
          </cell>
        </row>
        <row r="1939">
          <cell r="A1939" t="str">
            <v>PaR_Only_resource</v>
          </cell>
          <cell r="B1939" t="str">
            <v>WW_BATC</v>
          </cell>
          <cell r="C1939" t="str">
            <v>WW_BATC</v>
          </cell>
          <cell r="D1939" t="str">
            <v>WW_BATC</v>
          </cell>
          <cell r="E1939" t="str">
            <v>New Pumped Storage</v>
          </cell>
          <cell r="F1939" t="str">
            <v>West</v>
          </cell>
          <cell r="G1939" t="str">
            <v>Battery Storage - Walla Walla</v>
          </cell>
          <cell r="H1939" t="str">
            <v/>
          </cell>
          <cell r="I1939" t="str">
            <v/>
          </cell>
          <cell r="J1939" t="str">
            <v>Other</v>
          </cell>
          <cell r="K1939" t="str">
            <v>Storage - Other</v>
          </cell>
          <cell r="L1939" t="str">
            <v/>
          </cell>
          <cell r="M1939" t="str">
            <v>Other</v>
          </cell>
          <cell r="N1939" t="str">
            <v>Other</v>
          </cell>
          <cell r="O1939" t="str">
            <v/>
          </cell>
          <cell r="P1939" t="str">
            <v>Storage</v>
          </cell>
          <cell r="Q1939" t="str">
            <v>Battery</v>
          </cell>
          <cell r="R1939" t="str">
            <v>Storage</v>
          </cell>
          <cell r="S1939" t="str">
            <v>Battery</v>
          </cell>
          <cell r="T1939" t="str">
            <v>Battery Storage - West</v>
          </cell>
          <cell r="U1939" t="str">
            <v>Storage</v>
          </cell>
          <cell r="V1939" t="str">
            <v>WA</v>
          </cell>
          <cell r="W1939" t="str">
            <v>No</v>
          </cell>
        </row>
        <row r="1940">
          <cell r="A1940" t="str">
            <v>PaR_Only_resource</v>
          </cell>
          <cell r="B1940" t="str">
            <v>WW_BATR</v>
          </cell>
          <cell r="C1940" t="str">
            <v>WW_BATR</v>
          </cell>
          <cell r="D1940" t="str">
            <v>WW_BATR</v>
          </cell>
          <cell r="E1940" t="str">
            <v>New Pumped Storage</v>
          </cell>
          <cell r="F1940" t="str">
            <v>West</v>
          </cell>
          <cell r="G1940" t="str">
            <v>Battery Storage - Walla Walla</v>
          </cell>
          <cell r="H1940" t="str">
            <v/>
          </cell>
          <cell r="I1940" t="str">
            <v/>
          </cell>
          <cell r="J1940" t="str">
            <v>Other</v>
          </cell>
          <cell r="K1940" t="str">
            <v>Storage - Other</v>
          </cell>
          <cell r="L1940" t="str">
            <v/>
          </cell>
          <cell r="M1940" t="str">
            <v>Other</v>
          </cell>
          <cell r="N1940" t="str">
            <v>Other</v>
          </cell>
          <cell r="O1940" t="str">
            <v/>
          </cell>
          <cell r="P1940" t="str">
            <v>Storage</v>
          </cell>
          <cell r="Q1940" t="str">
            <v>Battery</v>
          </cell>
          <cell r="R1940" t="str">
            <v>Storage</v>
          </cell>
          <cell r="S1940" t="str">
            <v>Battery</v>
          </cell>
          <cell r="T1940" t="str">
            <v>Battery Storage - West</v>
          </cell>
          <cell r="U1940" t="str">
            <v>Storage</v>
          </cell>
          <cell r="V1940" t="str">
            <v>WA</v>
          </cell>
          <cell r="W1940" t="str">
            <v>No</v>
          </cell>
        </row>
        <row r="1941">
          <cell r="A1941" t="str">
            <v>PaR_Only_resource</v>
          </cell>
          <cell r="B1941" t="str">
            <v>YK_BAT</v>
          </cell>
          <cell r="C1941" t="str">
            <v>YK_BAT</v>
          </cell>
          <cell r="D1941" t="str">
            <v>YK_BAT</v>
          </cell>
          <cell r="E1941" t="str">
            <v>New Pumped Storage</v>
          </cell>
          <cell r="F1941" t="str">
            <v>West</v>
          </cell>
          <cell r="G1941" t="str">
            <v>Battery Storage - Yakima</v>
          </cell>
          <cell r="H1941" t="str">
            <v/>
          </cell>
          <cell r="I1941" t="str">
            <v/>
          </cell>
          <cell r="J1941" t="str">
            <v>Other</v>
          </cell>
          <cell r="K1941" t="str">
            <v>Storage - Other</v>
          </cell>
          <cell r="L1941" t="str">
            <v/>
          </cell>
          <cell r="M1941" t="str">
            <v>Other</v>
          </cell>
          <cell r="N1941" t="str">
            <v>Other</v>
          </cell>
          <cell r="O1941" t="str">
            <v/>
          </cell>
          <cell r="P1941" t="str">
            <v>Storage</v>
          </cell>
          <cell r="Q1941" t="str">
            <v>Battery</v>
          </cell>
          <cell r="R1941" t="str">
            <v>Storage</v>
          </cell>
          <cell r="S1941" t="str">
            <v>Battery</v>
          </cell>
          <cell r="T1941" t="str">
            <v>Battery Storage - West</v>
          </cell>
          <cell r="U1941" t="str">
            <v>Storage</v>
          </cell>
          <cell r="V1941" t="str">
            <v>WA</v>
          </cell>
          <cell r="W1941" t="str">
            <v>No</v>
          </cell>
        </row>
        <row r="1942">
          <cell r="A1942" t="str">
            <v>PaR_Only_resource</v>
          </cell>
          <cell r="B1942" t="str">
            <v>YK_BATC</v>
          </cell>
          <cell r="C1942" t="str">
            <v>YK_BATC</v>
          </cell>
          <cell r="D1942" t="str">
            <v>YK_BATC</v>
          </cell>
          <cell r="E1942" t="str">
            <v>New Pumped Storage</v>
          </cell>
          <cell r="F1942" t="str">
            <v>West</v>
          </cell>
          <cell r="G1942" t="str">
            <v>Battery Storage - Yakima</v>
          </cell>
          <cell r="H1942" t="str">
            <v/>
          </cell>
          <cell r="I1942" t="str">
            <v/>
          </cell>
          <cell r="J1942" t="str">
            <v>Other</v>
          </cell>
          <cell r="K1942" t="str">
            <v>Storage - Other</v>
          </cell>
          <cell r="L1942" t="str">
            <v/>
          </cell>
          <cell r="M1942" t="str">
            <v>Other</v>
          </cell>
          <cell r="N1942" t="str">
            <v>Other</v>
          </cell>
          <cell r="O1942" t="str">
            <v/>
          </cell>
          <cell r="P1942" t="str">
            <v>Storage</v>
          </cell>
          <cell r="Q1942" t="str">
            <v>Battery</v>
          </cell>
          <cell r="R1942" t="str">
            <v>Storage</v>
          </cell>
          <cell r="S1942" t="str">
            <v>Battery</v>
          </cell>
          <cell r="T1942" t="str">
            <v>Battery Storage - West</v>
          </cell>
          <cell r="U1942" t="str">
            <v>Storage</v>
          </cell>
          <cell r="V1942" t="str">
            <v>WA</v>
          </cell>
          <cell r="W1942" t="str">
            <v>No</v>
          </cell>
        </row>
        <row r="1943">
          <cell r="A1943" t="str">
            <v>PaR_Only_resource</v>
          </cell>
          <cell r="B1943" t="str">
            <v>YK_BATR</v>
          </cell>
          <cell r="C1943" t="str">
            <v>YK_BATR</v>
          </cell>
          <cell r="D1943" t="str">
            <v>YK_BATR</v>
          </cell>
          <cell r="E1943" t="str">
            <v>New Pumped Storage</v>
          </cell>
          <cell r="F1943" t="str">
            <v>West</v>
          </cell>
          <cell r="G1943" t="str">
            <v>Battery Storage - Yakima</v>
          </cell>
          <cell r="H1943" t="str">
            <v/>
          </cell>
          <cell r="I1943" t="str">
            <v/>
          </cell>
          <cell r="J1943" t="str">
            <v>Other</v>
          </cell>
          <cell r="K1943" t="str">
            <v>Storage - Other</v>
          </cell>
          <cell r="L1943" t="str">
            <v/>
          </cell>
          <cell r="M1943" t="str">
            <v>Other</v>
          </cell>
          <cell r="N1943" t="str">
            <v>Other</v>
          </cell>
          <cell r="O1943" t="str">
            <v/>
          </cell>
          <cell r="P1943" t="str">
            <v>Storage</v>
          </cell>
          <cell r="Q1943" t="str">
            <v>Battery</v>
          </cell>
          <cell r="R1943" t="str">
            <v>Storage</v>
          </cell>
          <cell r="S1943" t="str">
            <v>Battery</v>
          </cell>
          <cell r="T1943" t="str">
            <v>Battery Storage - West</v>
          </cell>
          <cell r="U1943" t="str">
            <v>Storage</v>
          </cell>
          <cell r="V1943" t="str">
            <v>WA</v>
          </cell>
          <cell r="W1943" t="str">
            <v>No</v>
          </cell>
        </row>
        <row r="1944">
          <cell r="A1944">
            <v>1633914</v>
          </cell>
          <cell r="B1944" t="str">
            <v>H_.JBB_PVS</v>
          </cell>
          <cell r="C1944" t="str">
            <v>H_.JBB_PVS</v>
          </cell>
          <cell r="D1944" t="str">
            <v>H_ JBB_PVS</v>
          </cell>
          <cell r="E1944" t="str">
            <v>New Thermal</v>
          </cell>
          <cell r="F1944" t="str">
            <v>West</v>
          </cell>
          <cell r="G1944" t="str">
            <v>Utility Solar+Storage - PV - Utility Solar - PV - jbridger</v>
          </cell>
          <cell r="H1944" t="str">
            <v/>
          </cell>
          <cell r="I1944" t="str">
            <v/>
          </cell>
          <cell r="J1944" t="str">
            <v>Solar+Storage</v>
          </cell>
          <cell r="K1944" t="str">
            <v>Renewable - Utility Solar+Storage</v>
          </cell>
          <cell r="L1944" t="str">
            <v/>
          </cell>
          <cell r="M1944" t="str">
            <v>Solar+Storage</v>
          </cell>
          <cell r="N1944" t="str">
            <v>Solar+Storage</v>
          </cell>
          <cell r="O1944" t="str">
            <v/>
          </cell>
          <cell r="P1944" t="str">
            <v>Other Renewables</v>
          </cell>
          <cell r="Q1944" t="str">
            <v>Solar+Storage</v>
          </cell>
          <cell r="R1944" t="str">
            <v>Other Renewables</v>
          </cell>
          <cell r="S1944" t="str">
            <v>Solar+Storage</v>
          </cell>
          <cell r="T1944" t="str">
            <v>Utility Solar+Storage - PV - Utility Solar - PV - jbridger</v>
          </cell>
          <cell r="U1944" t="str">
            <v>Solar+Storage</v>
          </cell>
          <cell r="V1944" t="str">
            <v>WY</v>
          </cell>
          <cell r="W1944" t="str">
            <v>Yes</v>
          </cell>
        </row>
        <row r="1945">
          <cell r="A1945">
            <v>1633902</v>
          </cell>
          <cell r="B1945" t="str">
            <v>H_.JBB_WD</v>
          </cell>
          <cell r="C1945" t="str">
            <v>H_.JBB_WD</v>
          </cell>
          <cell r="D1945" t="str">
            <v>H_ JBB_WD</v>
          </cell>
          <cell r="E1945" t="str">
            <v>New Thermal</v>
          </cell>
          <cell r="F1945" t="str">
            <v>West</v>
          </cell>
          <cell r="G1945" t="str">
            <v>Wind, jbridger</v>
          </cell>
          <cell r="H1945" t="str">
            <v/>
          </cell>
          <cell r="I1945" t="str">
            <v/>
          </cell>
          <cell r="J1945" t="str">
            <v>Wind</v>
          </cell>
          <cell r="K1945" t="str">
            <v>Renewable - Wind</v>
          </cell>
          <cell r="L1945" t="str">
            <v/>
          </cell>
          <cell r="M1945" t="str">
            <v>Wind</v>
          </cell>
          <cell r="N1945" t="str">
            <v>Wind</v>
          </cell>
          <cell r="O1945" t="str">
            <v/>
          </cell>
          <cell r="P1945" t="str">
            <v>Wind</v>
          </cell>
          <cell r="Q1945" t="str">
            <v>Wind</v>
          </cell>
          <cell r="R1945" t="str">
            <v>Wind</v>
          </cell>
          <cell r="S1945" t="str">
            <v>Wind</v>
          </cell>
          <cell r="T1945" t="str">
            <v>Wind, WYAE</v>
          </cell>
          <cell r="U1945" t="str">
            <v>Wind</v>
          </cell>
          <cell r="V1945" t="str">
            <v>WY</v>
          </cell>
          <cell r="W1945" t="str">
            <v>Yes</v>
          </cell>
        </row>
        <row r="1946">
          <cell r="A1946">
            <v>1633905</v>
          </cell>
          <cell r="B1946" t="str">
            <v>H_.JBB_WDS</v>
          </cell>
          <cell r="C1946" t="str">
            <v>H_.JBB_WDS</v>
          </cell>
          <cell r="D1946" t="str">
            <v>H_ JBB_WDS</v>
          </cell>
          <cell r="E1946" t="str">
            <v>New Thermal</v>
          </cell>
          <cell r="F1946" t="str">
            <v>West</v>
          </cell>
          <cell r="G1946" t="str">
            <v>Wind+Storage, jbridger</v>
          </cell>
          <cell r="H1946" t="str">
            <v/>
          </cell>
          <cell r="I1946" t="str">
            <v/>
          </cell>
          <cell r="J1946" t="str">
            <v>Wind+Storage</v>
          </cell>
          <cell r="K1946" t="str">
            <v>Renewable - Wind+Storage</v>
          </cell>
          <cell r="L1946" t="str">
            <v/>
          </cell>
          <cell r="M1946" t="str">
            <v>Wind+Storage</v>
          </cell>
          <cell r="N1946" t="str">
            <v>Wind+Storage</v>
          </cell>
          <cell r="O1946" t="str">
            <v/>
          </cell>
          <cell r="P1946" t="str">
            <v>Wind+Storage</v>
          </cell>
          <cell r="Q1946" t="str">
            <v>Wind+Storage</v>
          </cell>
          <cell r="R1946" t="str">
            <v>Wind+Storage</v>
          </cell>
          <cell r="S1946" t="str">
            <v>Wind+Storage</v>
          </cell>
          <cell r="T1946" t="str">
            <v>Wind+Storage, WYAE</v>
          </cell>
          <cell r="U1946" t="str">
            <v>Wind+Storage</v>
          </cell>
          <cell r="V1946" t="str">
            <v>WY</v>
          </cell>
          <cell r="W1946" t="str">
            <v>Yes</v>
          </cell>
        </row>
        <row r="1947">
          <cell r="A1947">
            <v>1633906</v>
          </cell>
          <cell r="B1947" t="str">
            <v>L_.JBB_WD</v>
          </cell>
          <cell r="C1947" t="str">
            <v>L_.JBB_WD</v>
          </cell>
          <cell r="D1947" t="str">
            <v>L_ JBB_WD</v>
          </cell>
          <cell r="E1947" t="str">
            <v>New Thermal</v>
          </cell>
          <cell r="F1947" t="str">
            <v>West</v>
          </cell>
          <cell r="G1947" t="str">
            <v>Wind, jbridger</v>
          </cell>
          <cell r="H1947" t="str">
            <v/>
          </cell>
          <cell r="I1947" t="str">
            <v/>
          </cell>
          <cell r="J1947" t="str">
            <v>Wind</v>
          </cell>
          <cell r="K1947" t="str">
            <v>Renewable - Wind</v>
          </cell>
          <cell r="L1947" t="str">
            <v/>
          </cell>
          <cell r="M1947" t="str">
            <v>Wind</v>
          </cell>
          <cell r="N1947" t="str">
            <v>Wind</v>
          </cell>
          <cell r="O1947" t="str">
            <v/>
          </cell>
          <cell r="P1947" t="str">
            <v>Wind</v>
          </cell>
          <cell r="Q1947" t="str">
            <v>Wind</v>
          </cell>
          <cell r="R1947" t="str">
            <v>Wind</v>
          </cell>
          <cell r="S1947" t="str">
            <v>Wind</v>
          </cell>
          <cell r="T1947" t="str">
            <v>Wind, WYAE</v>
          </cell>
          <cell r="U1947" t="str">
            <v>Wind</v>
          </cell>
          <cell r="V1947" t="str">
            <v>WY</v>
          </cell>
          <cell r="W1947" t="str">
            <v>Yes</v>
          </cell>
        </row>
        <row r="1948">
          <cell r="A1948">
            <v>1633909</v>
          </cell>
          <cell r="B1948" t="str">
            <v>L_.JBB_WDS</v>
          </cell>
          <cell r="C1948" t="str">
            <v>L_.JBB_WDS</v>
          </cell>
          <cell r="D1948" t="str">
            <v>L_ JBB_WDS</v>
          </cell>
          <cell r="E1948" t="str">
            <v>New Thermal</v>
          </cell>
          <cell r="F1948" t="str">
            <v>West</v>
          </cell>
          <cell r="G1948" t="str">
            <v>Wind+Storage, jbridger</v>
          </cell>
          <cell r="H1948" t="str">
            <v/>
          </cell>
          <cell r="I1948" t="str">
            <v/>
          </cell>
          <cell r="J1948" t="str">
            <v>Wind+Storage</v>
          </cell>
          <cell r="K1948" t="str">
            <v>Renewable - Wind+Storage</v>
          </cell>
          <cell r="L1948" t="str">
            <v/>
          </cell>
          <cell r="M1948" t="str">
            <v>Wind+Storage</v>
          </cell>
          <cell r="N1948" t="str">
            <v>Wind+Storage</v>
          </cell>
          <cell r="O1948" t="str">
            <v/>
          </cell>
          <cell r="P1948" t="str">
            <v>Wind+Storage</v>
          </cell>
          <cell r="Q1948" t="str">
            <v>Wind+Storage</v>
          </cell>
          <cell r="R1948" t="str">
            <v>Wind+Storage</v>
          </cell>
          <cell r="S1948" t="str">
            <v>Wind+Storage</v>
          </cell>
          <cell r="T1948" t="str">
            <v>Wind+Storage, WYAE</v>
          </cell>
          <cell r="U1948" t="str">
            <v>Wind+Storage</v>
          </cell>
          <cell r="V1948" t="str">
            <v>WY</v>
          </cell>
          <cell r="W1948" t="str">
            <v>Yes</v>
          </cell>
        </row>
        <row r="1949">
          <cell r="A1949">
            <v>1633903</v>
          </cell>
          <cell r="B1949" t="str">
            <v>H_.BOR_WD</v>
          </cell>
          <cell r="C1949" t="str">
            <v>H_.BOR_WD</v>
          </cell>
          <cell r="D1949" t="str">
            <v>H_ BOR_WD</v>
          </cell>
          <cell r="E1949" t="str">
            <v>New Thermal</v>
          </cell>
          <cell r="F1949" t="str">
            <v>West</v>
          </cell>
          <cell r="G1949" t="str">
            <v>Wind, Borah</v>
          </cell>
          <cell r="H1949" t="str">
            <v/>
          </cell>
          <cell r="I1949" t="str">
            <v/>
          </cell>
          <cell r="J1949" t="str">
            <v>Wind</v>
          </cell>
          <cell r="K1949" t="str">
            <v>Renewable - Wind</v>
          </cell>
          <cell r="L1949" t="str">
            <v/>
          </cell>
          <cell r="M1949" t="str">
            <v>Wind</v>
          </cell>
          <cell r="N1949" t="str">
            <v>Wind</v>
          </cell>
          <cell r="O1949" t="str">
            <v/>
          </cell>
          <cell r="P1949" t="str">
            <v>Wind</v>
          </cell>
          <cell r="Q1949" t="str">
            <v>Wind</v>
          </cell>
          <cell r="R1949" t="str">
            <v>Wind</v>
          </cell>
          <cell r="S1949" t="str">
            <v>Wind</v>
          </cell>
          <cell r="T1949" t="str">
            <v>Wind, WYAE</v>
          </cell>
          <cell r="U1949" t="str">
            <v>Wind</v>
          </cell>
          <cell r="V1949" t="str">
            <v>WY</v>
          </cell>
          <cell r="W1949" t="str">
            <v>Yes</v>
          </cell>
        </row>
        <row r="1950">
          <cell r="A1950">
            <v>1633904</v>
          </cell>
          <cell r="B1950" t="str">
            <v>H_.BOR_WDS</v>
          </cell>
          <cell r="C1950" t="str">
            <v>H_.BOR_WDS</v>
          </cell>
          <cell r="D1950" t="str">
            <v>H_ BOR_WDS</v>
          </cell>
          <cell r="E1950" t="str">
            <v>New Thermal</v>
          </cell>
          <cell r="F1950" t="str">
            <v>West</v>
          </cell>
          <cell r="G1950" t="str">
            <v>Wind+Storage, Borah</v>
          </cell>
          <cell r="H1950" t="str">
            <v/>
          </cell>
          <cell r="I1950" t="str">
            <v/>
          </cell>
          <cell r="J1950" t="str">
            <v>Wind+Storage</v>
          </cell>
          <cell r="K1950" t="str">
            <v>Renewable - Wind+Storage</v>
          </cell>
          <cell r="L1950" t="str">
            <v/>
          </cell>
          <cell r="M1950" t="str">
            <v>Wind+Storage</v>
          </cell>
          <cell r="N1950" t="str">
            <v>Wind+Storage</v>
          </cell>
          <cell r="O1950" t="str">
            <v/>
          </cell>
          <cell r="P1950" t="str">
            <v>Wind+Storage</v>
          </cell>
          <cell r="Q1950" t="str">
            <v>Wind+Storage</v>
          </cell>
          <cell r="R1950" t="str">
            <v>Wind+Storage</v>
          </cell>
          <cell r="S1950" t="str">
            <v>Wind+Storage</v>
          </cell>
          <cell r="T1950" t="str">
            <v>Wind+Storage, WYAE</v>
          </cell>
          <cell r="U1950" t="str">
            <v>Wind+Storage</v>
          </cell>
          <cell r="V1950" t="str">
            <v>WY</v>
          </cell>
          <cell r="W1950" t="str">
            <v>Yes</v>
          </cell>
        </row>
        <row r="1951">
          <cell r="A1951">
            <v>1633907</v>
          </cell>
          <cell r="B1951" t="str">
            <v>L_.BOR_WD</v>
          </cell>
          <cell r="C1951" t="str">
            <v>L_.BOR_WD</v>
          </cell>
          <cell r="D1951" t="str">
            <v>L_ BOR_WD</v>
          </cell>
          <cell r="E1951" t="str">
            <v>New Thermal</v>
          </cell>
          <cell r="F1951" t="str">
            <v>West</v>
          </cell>
          <cell r="G1951" t="str">
            <v>Wind, Borah</v>
          </cell>
          <cell r="H1951" t="str">
            <v/>
          </cell>
          <cell r="I1951" t="str">
            <v/>
          </cell>
          <cell r="J1951" t="str">
            <v>Wind</v>
          </cell>
          <cell r="K1951" t="str">
            <v>Renewable - Wind</v>
          </cell>
          <cell r="L1951" t="str">
            <v/>
          </cell>
          <cell r="M1951" t="str">
            <v>Wind</v>
          </cell>
          <cell r="N1951" t="str">
            <v>Wind</v>
          </cell>
          <cell r="O1951" t="str">
            <v/>
          </cell>
          <cell r="P1951" t="str">
            <v>Wind</v>
          </cell>
          <cell r="Q1951" t="str">
            <v>Wind</v>
          </cell>
          <cell r="R1951" t="str">
            <v>Wind</v>
          </cell>
          <cell r="S1951" t="str">
            <v>Wind</v>
          </cell>
          <cell r="T1951" t="str">
            <v>Wind, WYAE</v>
          </cell>
          <cell r="U1951" t="str">
            <v>Wind</v>
          </cell>
          <cell r="V1951" t="str">
            <v>WY</v>
          </cell>
          <cell r="W1951" t="str">
            <v>Yes</v>
          </cell>
        </row>
        <row r="1952">
          <cell r="A1952">
            <v>1633908</v>
          </cell>
          <cell r="B1952" t="str">
            <v>L_.BOR_WDS</v>
          </cell>
          <cell r="C1952" t="str">
            <v>L_.BOR_WDS</v>
          </cell>
          <cell r="D1952" t="str">
            <v>L_ BOR_WDS</v>
          </cell>
          <cell r="E1952" t="str">
            <v>New Thermal</v>
          </cell>
          <cell r="F1952" t="str">
            <v>West</v>
          </cell>
          <cell r="G1952" t="str">
            <v>Wind+Storage, Borah</v>
          </cell>
          <cell r="H1952" t="str">
            <v/>
          </cell>
          <cell r="I1952" t="str">
            <v/>
          </cell>
          <cell r="J1952" t="str">
            <v>Wind+Storage</v>
          </cell>
          <cell r="K1952" t="str">
            <v>Renewable - Wind+Storage</v>
          </cell>
          <cell r="L1952" t="str">
            <v/>
          </cell>
          <cell r="M1952" t="str">
            <v>Wind+Storage</v>
          </cell>
          <cell r="N1952" t="str">
            <v>Wind+Storage</v>
          </cell>
          <cell r="O1952" t="str">
            <v/>
          </cell>
          <cell r="P1952" t="str">
            <v>Wind+Storage</v>
          </cell>
          <cell r="Q1952" t="str">
            <v>Wind+Storage</v>
          </cell>
          <cell r="R1952" t="str">
            <v>Wind+Storage</v>
          </cell>
          <cell r="S1952" t="str">
            <v>Wind+Storage</v>
          </cell>
          <cell r="T1952" t="str">
            <v>Wind+Storage, WYAE</v>
          </cell>
          <cell r="U1952" t="str">
            <v>Wind+Storage</v>
          </cell>
          <cell r="V1952" t="str">
            <v>WY</v>
          </cell>
          <cell r="W1952" t="str">
            <v>Yes</v>
          </cell>
        </row>
        <row r="1953">
          <cell r="A1953">
            <v>1633913</v>
          </cell>
          <cell r="B1953" t="str">
            <v>H_.BOR_PV_CP</v>
          </cell>
          <cell r="C1953" t="str">
            <v>H_.BOR_PV_CP</v>
          </cell>
          <cell r="D1953" t="str">
            <v>H_ BOR_PV_CP</v>
          </cell>
          <cell r="E1953" t="str">
            <v>New Thermal</v>
          </cell>
          <cell r="F1953" t="str">
            <v>West</v>
          </cell>
          <cell r="G1953" t="str">
            <v>Utility Solar - PV - Borah</v>
          </cell>
          <cell r="H1953" t="str">
            <v/>
          </cell>
          <cell r="I1953" t="str">
            <v/>
          </cell>
          <cell r="J1953" t="str">
            <v>Solar</v>
          </cell>
          <cell r="K1953" t="str">
            <v>Renewable - Utility Solar</v>
          </cell>
          <cell r="L1953" t="str">
            <v/>
          </cell>
          <cell r="M1953" t="str">
            <v>Solar</v>
          </cell>
          <cell r="N1953" t="str">
            <v>Solar</v>
          </cell>
          <cell r="O1953" t="str">
            <v/>
          </cell>
          <cell r="P1953" t="str">
            <v>Other Renewables</v>
          </cell>
          <cell r="Q1953" t="str">
            <v>Solar</v>
          </cell>
          <cell r="R1953" t="str">
            <v>Other Renewables</v>
          </cell>
          <cell r="S1953" t="str">
            <v>Solar</v>
          </cell>
          <cell r="T1953" t="str">
            <v>Utility Solar - PV - Borah</v>
          </cell>
          <cell r="U1953" t="str">
            <v>Solar</v>
          </cell>
          <cell r="V1953" t="str">
            <v>WY</v>
          </cell>
          <cell r="W1953" t="str">
            <v>Yes</v>
          </cell>
        </row>
        <row r="1954">
          <cell r="A1954">
            <v>1633923</v>
          </cell>
          <cell r="B1954" t="str">
            <v>H_.BOR_PVS</v>
          </cell>
          <cell r="C1954" t="str">
            <v>H_.BOR_PVS</v>
          </cell>
          <cell r="D1954" t="str">
            <v>H_ BOR_PVS</v>
          </cell>
          <cell r="E1954" t="str">
            <v>New Thermal</v>
          </cell>
          <cell r="F1954" t="str">
            <v>West</v>
          </cell>
          <cell r="G1954" t="str">
            <v>Utility Solar+Storage - PV - Utility Solar - PV - Borah</v>
          </cell>
          <cell r="H1954" t="str">
            <v/>
          </cell>
          <cell r="I1954" t="str">
            <v/>
          </cell>
          <cell r="J1954" t="str">
            <v>Solar+Storage</v>
          </cell>
          <cell r="K1954" t="str">
            <v>Renewable - Utility Solar+Storage</v>
          </cell>
          <cell r="L1954" t="str">
            <v/>
          </cell>
          <cell r="M1954" t="str">
            <v>Solar+Storage</v>
          </cell>
          <cell r="N1954" t="str">
            <v>Solar+Storage</v>
          </cell>
          <cell r="O1954" t="str">
            <v/>
          </cell>
          <cell r="P1954" t="str">
            <v>Other Renewables</v>
          </cell>
          <cell r="Q1954" t="str">
            <v>Solar+Storage</v>
          </cell>
          <cell r="R1954" t="str">
            <v>Other Renewables</v>
          </cell>
          <cell r="S1954" t="str">
            <v>Solar+Storage</v>
          </cell>
          <cell r="T1954" t="str">
            <v>Utility Solar+Storage - PV - Utility Solar - PV - Borah</v>
          </cell>
          <cell r="U1954" t="str">
            <v>Solar+Storage</v>
          </cell>
          <cell r="V1954" t="str">
            <v>WY</v>
          </cell>
          <cell r="W1954" t="str">
            <v>Yes</v>
          </cell>
        </row>
        <row r="1955">
          <cell r="A1955">
            <v>1633910</v>
          </cell>
          <cell r="B1955" t="str">
            <v>L_.BOR_PV_CP</v>
          </cell>
          <cell r="C1955" t="str">
            <v>L_.BOR_PV_CP</v>
          </cell>
          <cell r="D1955" t="str">
            <v>L_ BOR_PV_CP</v>
          </cell>
          <cell r="E1955" t="str">
            <v>New Thermal</v>
          </cell>
          <cell r="F1955" t="str">
            <v>West</v>
          </cell>
          <cell r="G1955" t="str">
            <v>Utility Solar - PV - Borah</v>
          </cell>
          <cell r="H1955" t="str">
            <v/>
          </cell>
          <cell r="I1955" t="str">
            <v/>
          </cell>
          <cell r="J1955" t="str">
            <v>Solar</v>
          </cell>
          <cell r="K1955" t="str">
            <v>Renewable - Utility Solar</v>
          </cell>
          <cell r="L1955" t="str">
            <v/>
          </cell>
          <cell r="M1955" t="str">
            <v>Solar</v>
          </cell>
          <cell r="N1955" t="str">
            <v>Solar</v>
          </cell>
          <cell r="O1955" t="str">
            <v/>
          </cell>
          <cell r="P1955" t="str">
            <v>Other Renewables</v>
          </cell>
          <cell r="Q1955" t="str">
            <v>Solar</v>
          </cell>
          <cell r="R1955" t="str">
            <v>Other Renewables</v>
          </cell>
          <cell r="S1955" t="str">
            <v>Solar</v>
          </cell>
          <cell r="T1955" t="str">
            <v>Utility Solar - PV - Borah</v>
          </cell>
          <cell r="U1955" t="str">
            <v>Solar</v>
          </cell>
          <cell r="V1955" t="str">
            <v>WY</v>
          </cell>
          <cell r="W1955" t="str">
            <v>Yes</v>
          </cell>
        </row>
        <row r="1956">
          <cell r="A1956">
            <v>1633911</v>
          </cell>
          <cell r="B1956" t="str">
            <v>L_.BOR_PVS</v>
          </cell>
          <cell r="C1956" t="str">
            <v>L_.BOR_PVS</v>
          </cell>
          <cell r="D1956" t="str">
            <v>L_ BOR_PVS</v>
          </cell>
          <cell r="E1956" t="str">
            <v>New Thermal</v>
          </cell>
          <cell r="F1956" t="str">
            <v>West</v>
          </cell>
          <cell r="G1956" t="str">
            <v>Utility Solar+Storage - PV - Utility Solar - PV - Borah</v>
          </cell>
          <cell r="H1956" t="str">
            <v/>
          </cell>
          <cell r="I1956" t="str">
            <v/>
          </cell>
          <cell r="J1956" t="str">
            <v>Solar+Storage</v>
          </cell>
          <cell r="K1956" t="str">
            <v>Renewable - Utility Solar+Storage</v>
          </cell>
          <cell r="L1956" t="str">
            <v/>
          </cell>
          <cell r="M1956" t="str">
            <v>Solar+Storage</v>
          </cell>
          <cell r="N1956" t="str">
            <v>Solar+Storage</v>
          </cell>
          <cell r="O1956" t="str">
            <v/>
          </cell>
          <cell r="P1956" t="str">
            <v>Other Renewables</v>
          </cell>
          <cell r="Q1956" t="str">
            <v>Solar+Storage</v>
          </cell>
          <cell r="R1956" t="str">
            <v>Other Renewables</v>
          </cell>
          <cell r="S1956" t="str">
            <v>Solar+Storage</v>
          </cell>
          <cell r="T1956" t="str">
            <v>Utility Solar+Storage - PV - Utility Solar - PV - Borah</v>
          </cell>
          <cell r="U1956" t="str">
            <v>Solar+Storage</v>
          </cell>
          <cell r="V1956" t="str">
            <v>WY</v>
          </cell>
          <cell r="W1956" t="str">
            <v>Yes</v>
          </cell>
        </row>
        <row r="1957">
          <cell r="A1957">
            <v>1633915</v>
          </cell>
          <cell r="B1957" t="str">
            <v>H3.BOR_PV_CP</v>
          </cell>
          <cell r="C1957" t="str">
            <v>H3_.BOR_PV_CP</v>
          </cell>
          <cell r="D1957" t="str">
            <v>H3 BOR_PV_CP</v>
          </cell>
          <cell r="E1957" t="str">
            <v>New Thermal</v>
          </cell>
          <cell r="F1957" t="str">
            <v>West</v>
          </cell>
          <cell r="G1957" t="str">
            <v>Utility Solar - PV - Borah</v>
          </cell>
          <cell r="H1957" t="str">
            <v/>
          </cell>
          <cell r="I1957" t="str">
            <v/>
          </cell>
          <cell r="J1957" t="str">
            <v>Solar</v>
          </cell>
          <cell r="K1957" t="str">
            <v>Renewable - Utility Solar</v>
          </cell>
          <cell r="L1957" t="str">
            <v/>
          </cell>
          <cell r="M1957" t="str">
            <v>Solar</v>
          </cell>
          <cell r="N1957" t="str">
            <v>Solar</v>
          </cell>
          <cell r="O1957" t="str">
            <v/>
          </cell>
          <cell r="P1957" t="str">
            <v>Other Renewables</v>
          </cell>
          <cell r="Q1957" t="str">
            <v>Solar</v>
          </cell>
          <cell r="R1957" t="str">
            <v>Other Renewables</v>
          </cell>
          <cell r="S1957" t="str">
            <v>Solar</v>
          </cell>
          <cell r="T1957" t="str">
            <v>Utility Solar - PV - Borah</v>
          </cell>
          <cell r="U1957" t="str">
            <v>Solar</v>
          </cell>
          <cell r="V1957" t="str">
            <v>WY</v>
          </cell>
          <cell r="W1957" t="str">
            <v>Yes</v>
          </cell>
        </row>
        <row r="1958">
          <cell r="A1958">
            <v>1633916</v>
          </cell>
          <cell r="B1958" t="str">
            <v>H3.BOR_PVS</v>
          </cell>
          <cell r="C1958" t="str">
            <v>H3.BOR_PVS</v>
          </cell>
          <cell r="D1958" t="str">
            <v>H3 BOR_PVS</v>
          </cell>
          <cell r="E1958" t="str">
            <v>New Thermal</v>
          </cell>
          <cell r="F1958" t="str">
            <v>West</v>
          </cell>
          <cell r="G1958" t="str">
            <v>Utility Solar+Storage - PV - Utility Solar - PV - Borah</v>
          </cell>
          <cell r="H1958" t="str">
            <v/>
          </cell>
          <cell r="I1958" t="str">
            <v/>
          </cell>
          <cell r="J1958" t="str">
            <v>Solar+Storage</v>
          </cell>
          <cell r="K1958" t="str">
            <v>Renewable - Utility Solar+Storage</v>
          </cell>
          <cell r="L1958" t="str">
            <v/>
          </cell>
          <cell r="M1958" t="str">
            <v>Solar+Storage</v>
          </cell>
          <cell r="N1958" t="str">
            <v>Solar+Storage</v>
          </cell>
          <cell r="O1958" t="str">
            <v/>
          </cell>
          <cell r="P1958" t="str">
            <v>Other Renewables</v>
          </cell>
          <cell r="Q1958" t="str">
            <v>Solar+Storage</v>
          </cell>
          <cell r="R1958" t="str">
            <v>Other Renewables</v>
          </cell>
          <cell r="S1958" t="str">
            <v>Solar+Storage</v>
          </cell>
          <cell r="T1958" t="str">
            <v>Utility Solar+Storage - PV - Utility Solar - PV - Borah</v>
          </cell>
          <cell r="U1958" t="str">
            <v>Solar+Storage</v>
          </cell>
          <cell r="V1958" t="str">
            <v>WY</v>
          </cell>
          <cell r="W1958" t="str">
            <v>Yes</v>
          </cell>
        </row>
        <row r="1959">
          <cell r="A1959">
            <v>1633917</v>
          </cell>
          <cell r="B1959" t="str">
            <v>L3.BOR_PV_CP</v>
          </cell>
          <cell r="C1959" t="str">
            <v>L3.BOR_PV_CP</v>
          </cell>
          <cell r="D1959" t="str">
            <v>L3 BOR_PV_CP</v>
          </cell>
          <cell r="E1959" t="str">
            <v>New Thermal</v>
          </cell>
          <cell r="F1959" t="str">
            <v>West</v>
          </cell>
          <cell r="G1959" t="str">
            <v>Utility Solar - PV - Borah</v>
          </cell>
          <cell r="H1959" t="str">
            <v/>
          </cell>
          <cell r="I1959" t="str">
            <v/>
          </cell>
          <cell r="J1959" t="str">
            <v>Solar</v>
          </cell>
          <cell r="K1959" t="str">
            <v>Renewable - Utility Solar</v>
          </cell>
          <cell r="L1959" t="str">
            <v/>
          </cell>
          <cell r="M1959" t="str">
            <v>Solar</v>
          </cell>
          <cell r="N1959" t="str">
            <v>Solar</v>
          </cell>
          <cell r="O1959" t="str">
            <v/>
          </cell>
          <cell r="P1959" t="str">
            <v>Other Renewables</v>
          </cell>
          <cell r="Q1959" t="str">
            <v>Solar</v>
          </cell>
          <cell r="R1959" t="str">
            <v>Other Renewables</v>
          </cell>
          <cell r="S1959" t="str">
            <v>Solar</v>
          </cell>
          <cell r="T1959" t="str">
            <v>Utility Solar - PV - Borah</v>
          </cell>
          <cell r="U1959" t="str">
            <v>Solar</v>
          </cell>
          <cell r="V1959" t="str">
            <v>WY</v>
          </cell>
          <cell r="W1959" t="str">
            <v>Yes</v>
          </cell>
        </row>
        <row r="1960">
          <cell r="A1960">
            <v>1633918</v>
          </cell>
          <cell r="B1960" t="str">
            <v>L3.BOR_PVS</v>
          </cell>
          <cell r="C1960" t="str">
            <v>L3.BOR_PVS</v>
          </cell>
          <cell r="D1960" t="str">
            <v>L3 BOR_PVS</v>
          </cell>
          <cell r="E1960" t="str">
            <v>New Thermal</v>
          </cell>
          <cell r="F1960" t="str">
            <v>West</v>
          </cell>
          <cell r="G1960" t="str">
            <v>Utility Solar+Storage - PV - Utility Solar - PV - Borah</v>
          </cell>
          <cell r="H1960" t="str">
            <v/>
          </cell>
          <cell r="I1960" t="str">
            <v/>
          </cell>
          <cell r="J1960" t="str">
            <v>Solar+Storage</v>
          </cell>
          <cell r="K1960" t="str">
            <v>Renewable - Utility Solar+Storage</v>
          </cell>
          <cell r="L1960" t="str">
            <v/>
          </cell>
          <cell r="M1960" t="str">
            <v>Solar+Storage</v>
          </cell>
          <cell r="N1960" t="str">
            <v>Solar+Storage</v>
          </cell>
          <cell r="O1960" t="str">
            <v/>
          </cell>
          <cell r="P1960" t="str">
            <v>Other Renewables</v>
          </cell>
          <cell r="Q1960" t="str">
            <v>Solar+Storage</v>
          </cell>
          <cell r="R1960" t="str">
            <v>Other Renewables</v>
          </cell>
          <cell r="S1960" t="str">
            <v>Solar+Storage</v>
          </cell>
          <cell r="T1960" t="str">
            <v>Utility Solar+Storage - PV - Utility Solar - PV - Borah</v>
          </cell>
          <cell r="U1960" t="str">
            <v>Solar+Storage</v>
          </cell>
          <cell r="V1960" t="str">
            <v>WY</v>
          </cell>
          <cell r="W1960" t="str">
            <v>Yes</v>
          </cell>
        </row>
        <row r="1961">
          <cell r="A1961">
            <v>1633912</v>
          </cell>
          <cell r="B1961" t="str">
            <v>H_.JBB_PV</v>
          </cell>
          <cell r="C1961" t="str">
            <v>H_.JBB_PV</v>
          </cell>
          <cell r="D1961" t="str">
            <v>H_ JBB_PV</v>
          </cell>
          <cell r="E1961" t="str">
            <v>New Thermal</v>
          </cell>
          <cell r="F1961" t="str">
            <v>West</v>
          </cell>
          <cell r="G1961" t="str">
            <v>Utility Solar - PV - jbridger</v>
          </cell>
          <cell r="H1961" t="str">
            <v/>
          </cell>
          <cell r="I1961" t="str">
            <v/>
          </cell>
          <cell r="J1961" t="str">
            <v>Solar</v>
          </cell>
          <cell r="K1961" t="str">
            <v>Renewable - Utility Solar</v>
          </cell>
          <cell r="L1961" t="str">
            <v/>
          </cell>
          <cell r="M1961" t="str">
            <v>Solar</v>
          </cell>
          <cell r="N1961" t="str">
            <v>Solar</v>
          </cell>
          <cell r="O1961" t="str">
            <v/>
          </cell>
          <cell r="P1961" t="str">
            <v>Other Renewables</v>
          </cell>
          <cell r="Q1961" t="str">
            <v>Solar</v>
          </cell>
          <cell r="R1961" t="str">
            <v>Other Renewables</v>
          </cell>
          <cell r="S1961" t="str">
            <v>Solar</v>
          </cell>
          <cell r="T1961" t="str">
            <v>Utility Solar - PV - jbridger</v>
          </cell>
          <cell r="U1961" t="str">
            <v>Solar</v>
          </cell>
          <cell r="V1961" t="str">
            <v>WY</v>
          </cell>
          <cell r="W1961" t="str">
            <v>Yes</v>
          </cell>
        </row>
        <row r="1962">
          <cell r="A1962" t="str">
            <v>PaR_Only_resource</v>
          </cell>
          <cell r="B1962" t="str">
            <v>AE_BAT</v>
          </cell>
          <cell r="C1962" t="str">
            <v>AE_BAT</v>
          </cell>
          <cell r="D1962" t="str">
            <v>AE_BAT</v>
          </cell>
          <cell r="E1962" t="str">
            <v>New Thermal</v>
          </cell>
          <cell r="F1962" t="str">
            <v>East</v>
          </cell>
          <cell r="G1962" t="str">
            <v>Battery Storage - WYSW</v>
          </cell>
          <cell r="H1962" t="str">
            <v/>
          </cell>
          <cell r="I1962" t="str">
            <v/>
          </cell>
          <cell r="J1962" t="str">
            <v>Other</v>
          </cell>
          <cell r="K1962" t="str">
            <v>Storage - Other</v>
          </cell>
          <cell r="L1962" t="str">
            <v/>
          </cell>
          <cell r="M1962" t="str">
            <v>Other</v>
          </cell>
          <cell r="N1962" t="str">
            <v>Other</v>
          </cell>
          <cell r="O1962" t="str">
            <v/>
          </cell>
          <cell r="P1962" t="str">
            <v>Storage</v>
          </cell>
          <cell r="Q1962" t="str">
            <v>Battery</v>
          </cell>
          <cell r="R1962" t="str">
            <v>Storage</v>
          </cell>
          <cell r="S1962" t="str">
            <v>Battery</v>
          </cell>
          <cell r="T1962" t="str">
            <v>Battery Storage - East</v>
          </cell>
          <cell r="U1962" t="str">
            <v>Storage</v>
          </cell>
          <cell r="V1962" t="str">
            <v>WY</v>
          </cell>
          <cell r="W1962" t="str">
            <v>No</v>
          </cell>
        </row>
        <row r="1963">
          <cell r="A1963" t="str">
            <v>PaR_Only_resource</v>
          </cell>
          <cell r="B1963" t="str">
            <v>AE_BATC</v>
          </cell>
          <cell r="C1963" t="str">
            <v>AE_BATC</v>
          </cell>
          <cell r="D1963" t="str">
            <v>AE_BATC</v>
          </cell>
          <cell r="E1963" t="str">
            <v>New Thermal</v>
          </cell>
          <cell r="F1963" t="str">
            <v>East</v>
          </cell>
          <cell r="G1963" t="str">
            <v>Battery Storage - WYSW</v>
          </cell>
          <cell r="H1963" t="str">
            <v/>
          </cell>
          <cell r="I1963" t="str">
            <v/>
          </cell>
          <cell r="J1963" t="str">
            <v>Other</v>
          </cell>
          <cell r="K1963" t="str">
            <v>Storage - Other</v>
          </cell>
          <cell r="L1963" t="str">
            <v/>
          </cell>
          <cell r="M1963" t="str">
            <v>Other</v>
          </cell>
          <cell r="N1963" t="str">
            <v>Other</v>
          </cell>
          <cell r="O1963" t="str">
            <v/>
          </cell>
          <cell r="P1963" t="str">
            <v>Storage</v>
          </cell>
          <cell r="Q1963" t="str">
            <v>Battery</v>
          </cell>
          <cell r="R1963" t="str">
            <v>Storage</v>
          </cell>
          <cell r="S1963" t="str">
            <v>Battery</v>
          </cell>
          <cell r="T1963" t="str">
            <v>Battery Storage - East</v>
          </cell>
          <cell r="U1963" t="str">
            <v>Storage</v>
          </cell>
          <cell r="V1963" t="str">
            <v>WY</v>
          </cell>
          <cell r="W1963" t="str">
            <v>No</v>
          </cell>
        </row>
        <row r="1964">
          <cell r="A1964" t="str">
            <v>PaR_Only_resource</v>
          </cell>
          <cell r="B1964" t="str">
            <v>AE_BATR</v>
          </cell>
          <cell r="C1964" t="str">
            <v>AE_BATR</v>
          </cell>
          <cell r="D1964" t="str">
            <v>AE_BATR</v>
          </cell>
          <cell r="E1964" t="str">
            <v>New Thermal</v>
          </cell>
          <cell r="F1964" t="str">
            <v>East</v>
          </cell>
          <cell r="G1964" t="str">
            <v>Battery Storage - WYSW</v>
          </cell>
          <cell r="H1964" t="str">
            <v/>
          </cell>
          <cell r="I1964" t="str">
            <v/>
          </cell>
          <cell r="J1964" t="str">
            <v>Other</v>
          </cell>
          <cell r="K1964" t="str">
            <v>Storage - Other</v>
          </cell>
          <cell r="L1964" t="str">
            <v/>
          </cell>
          <cell r="M1964" t="str">
            <v>Other</v>
          </cell>
          <cell r="N1964" t="str">
            <v>Other</v>
          </cell>
          <cell r="O1964" t="str">
            <v/>
          </cell>
          <cell r="P1964" t="str">
            <v>Storage</v>
          </cell>
          <cell r="Q1964" t="str">
            <v>Battery</v>
          </cell>
          <cell r="R1964" t="str">
            <v>Storage</v>
          </cell>
          <cell r="S1964" t="str">
            <v>Battery</v>
          </cell>
          <cell r="T1964" t="str">
            <v>Battery Storage - East</v>
          </cell>
          <cell r="U1964" t="str">
            <v>Storage</v>
          </cell>
          <cell r="V1964" t="str">
            <v>WY</v>
          </cell>
          <cell r="W1964" t="str">
            <v>No</v>
          </cell>
        </row>
        <row r="1965">
          <cell r="A1965" t="str">
            <v>PaR_Only_resource</v>
          </cell>
          <cell r="B1965" t="str">
            <v>GO_BAT</v>
          </cell>
          <cell r="C1965" t="str">
            <v>GO_BAT</v>
          </cell>
          <cell r="D1965" t="str">
            <v>GO_BAT</v>
          </cell>
          <cell r="E1965" t="str">
            <v>New Thermal</v>
          </cell>
          <cell r="F1965" t="str">
            <v>East</v>
          </cell>
          <cell r="G1965" t="str">
            <v>Battery Storage - Idaho</v>
          </cell>
          <cell r="H1965" t="str">
            <v/>
          </cell>
          <cell r="I1965" t="str">
            <v/>
          </cell>
          <cell r="J1965" t="str">
            <v>Other</v>
          </cell>
          <cell r="K1965" t="str">
            <v>Storage - Other</v>
          </cell>
          <cell r="L1965" t="str">
            <v/>
          </cell>
          <cell r="M1965" t="str">
            <v>Other</v>
          </cell>
          <cell r="N1965" t="str">
            <v>Other</v>
          </cell>
          <cell r="O1965" t="str">
            <v/>
          </cell>
          <cell r="P1965" t="str">
            <v>Storage</v>
          </cell>
          <cell r="Q1965" t="str">
            <v>Battery</v>
          </cell>
          <cell r="R1965" t="str">
            <v>Storage</v>
          </cell>
          <cell r="S1965" t="str">
            <v>Battery</v>
          </cell>
          <cell r="T1965" t="str">
            <v>Battery Storage - East</v>
          </cell>
          <cell r="U1965" t="str">
            <v>Storage</v>
          </cell>
          <cell r="V1965" t="str">
            <v>ID</v>
          </cell>
          <cell r="W1965" t="str">
            <v>No</v>
          </cell>
        </row>
        <row r="1966">
          <cell r="A1966" t="str">
            <v>PaR_Only_resource</v>
          </cell>
          <cell r="B1966" t="str">
            <v>GO_BATC</v>
          </cell>
          <cell r="C1966" t="str">
            <v>GO_BATC</v>
          </cell>
          <cell r="D1966" t="str">
            <v>GO_BATC</v>
          </cell>
          <cell r="E1966" t="str">
            <v>New Thermal</v>
          </cell>
          <cell r="F1966" t="str">
            <v>East</v>
          </cell>
          <cell r="G1966" t="str">
            <v>Battery Storage - Idaho</v>
          </cell>
          <cell r="H1966" t="str">
            <v/>
          </cell>
          <cell r="I1966" t="str">
            <v/>
          </cell>
          <cell r="J1966" t="str">
            <v>Other</v>
          </cell>
          <cell r="K1966" t="str">
            <v>Storage - Other</v>
          </cell>
          <cell r="L1966" t="str">
            <v/>
          </cell>
          <cell r="M1966" t="str">
            <v>Other</v>
          </cell>
          <cell r="N1966" t="str">
            <v>Other</v>
          </cell>
          <cell r="O1966" t="str">
            <v/>
          </cell>
          <cell r="P1966" t="str">
            <v>Storage</v>
          </cell>
          <cell r="Q1966" t="str">
            <v>Battery</v>
          </cell>
          <cell r="R1966" t="str">
            <v>Storage</v>
          </cell>
          <cell r="S1966" t="str">
            <v>Battery</v>
          </cell>
          <cell r="T1966" t="str">
            <v>Battery Storage - East</v>
          </cell>
          <cell r="U1966" t="str">
            <v>Storage</v>
          </cell>
          <cell r="V1966" t="str">
            <v>ID</v>
          </cell>
          <cell r="W1966" t="str">
            <v>No</v>
          </cell>
        </row>
        <row r="1967">
          <cell r="A1967" t="str">
            <v>PaR_Only_resource</v>
          </cell>
          <cell r="B1967" t="str">
            <v>GO_BATR</v>
          </cell>
          <cell r="C1967" t="str">
            <v>GO_BATR</v>
          </cell>
          <cell r="D1967" t="str">
            <v>GO_BATR</v>
          </cell>
          <cell r="E1967" t="str">
            <v>New Thermal</v>
          </cell>
          <cell r="F1967" t="str">
            <v>East</v>
          </cell>
          <cell r="G1967" t="str">
            <v>Battery Storage - Idaho</v>
          </cell>
          <cell r="H1967" t="str">
            <v/>
          </cell>
          <cell r="I1967" t="str">
            <v/>
          </cell>
          <cell r="J1967" t="str">
            <v>Other</v>
          </cell>
          <cell r="K1967" t="str">
            <v>Storage - Other</v>
          </cell>
          <cell r="L1967" t="str">
            <v/>
          </cell>
          <cell r="M1967" t="str">
            <v>Other</v>
          </cell>
          <cell r="N1967" t="str">
            <v>Other</v>
          </cell>
          <cell r="O1967" t="str">
            <v/>
          </cell>
          <cell r="P1967" t="str">
            <v>Storage</v>
          </cell>
          <cell r="Q1967" t="str">
            <v>Battery</v>
          </cell>
          <cell r="R1967" t="str">
            <v>Storage</v>
          </cell>
          <cell r="S1967" t="str">
            <v>Battery</v>
          </cell>
          <cell r="T1967" t="str">
            <v>Battery Storage - East</v>
          </cell>
          <cell r="U1967" t="str">
            <v>Storage</v>
          </cell>
          <cell r="V1967" t="str">
            <v>ID</v>
          </cell>
          <cell r="W1967" t="str">
            <v>No</v>
          </cell>
        </row>
        <row r="1968">
          <cell r="A1968" t="str">
            <v>PaR_Only_resource</v>
          </cell>
          <cell r="B1968" t="str">
            <v>USB_BAT</v>
          </cell>
          <cell r="C1968" t="str">
            <v>USB_BAT</v>
          </cell>
          <cell r="D1968" t="str">
            <v>USB_BAT</v>
          </cell>
          <cell r="E1968" t="str">
            <v>New Thermal</v>
          </cell>
          <cell r="F1968" t="str">
            <v>East</v>
          </cell>
          <cell r="G1968" t="str">
            <v>Battery Storage - Utah-N</v>
          </cell>
          <cell r="H1968" t="str">
            <v/>
          </cell>
          <cell r="I1968" t="str">
            <v/>
          </cell>
          <cell r="J1968" t="str">
            <v>Other</v>
          </cell>
          <cell r="K1968" t="str">
            <v>Storage - Other</v>
          </cell>
          <cell r="L1968" t="str">
            <v/>
          </cell>
          <cell r="M1968" t="str">
            <v>Other</v>
          </cell>
          <cell r="N1968" t="str">
            <v>Other</v>
          </cell>
          <cell r="O1968" t="str">
            <v/>
          </cell>
          <cell r="P1968" t="str">
            <v>Storage</v>
          </cell>
          <cell r="Q1968" t="str">
            <v>Battery</v>
          </cell>
          <cell r="R1968" t="str">
            <v>Storage</v>
          </cell>
          <cell r="S1968" t="str">
            <v>Battery</v>
          </cell>
          <cell r="T1968" t="str">
            <v>Battery Storage - East</v>
          </cell>
          <cell r="U1968" t="str">
            <v>Storage</v>
          </cell>
          <cell r="V1968" t="str">
            <v>UT</v>
          </cell>
          <cell r="W1968" t="str">
            <v>No</v>
          </cell>
        </row>
        <row r="1969">
          <cell r="A1969" t="str">
            <v>PaR_Only_resource</v>
          </cell>
          <cell r="B1969" t="str">
            <v>USB_BATC</v>
          </cell>
          <cell r="C1969" t="str">
            <v>USB_BATC</v>
          </cell>
          <cell r="D1969" t="str">
            <v>USB_BATC</v>
          </cell>
          <cell r="E1969" t="str">
            <v>New Thermal</v>
          </cell>
          <cell r="F1969" t="str">
            <v>East</v>
          </cell>
          <cell r="G1969" t="str">
            <v>Battery Storage - Utah-N</v>
          </cell>
          <cell r="H1969" t="str">
            <v/>
          </cell>
          <cell r="I1969" t="str">
            <v/>
          </cell>
          <cell r="J1969" t="str">
            <v>Other</v>
          </cell>
          <cell r="K1969" t="str">
            <v>Storage - Other</v>
          </cell>
          <cell r="L1969" t="str">
            <v/>
          </cell>
          <cell r="M1969" t="str">
            <v>Other</v>
          </cell>
          <cell r="N1969" t="str">
            <v>Other</v>
          </cell>
          <cell r="O1969" t="str">
            <v/>
          </cell>
          <cell r="P1969" t="str">
            <v>Storage</v>
          </cell>
          <cell r="Q1969" t="str">
            <v>Battery</v>
          </cell>
          <cell r="R1969" t="str">
            <v>Storage</v>
          </cell>
          <cell r="S1969" t="str">
            <v>Battery</v>
          </cell>
          <cell r="T1969" t="str">
            <v>Battery Storage - East</v>
          </cell>
          <cell r="U1969" t="str">
            <v>Storage</v>
          </cell>
          <cell r="V1969" t="str">
            <v>UT</v>
          </cell>
          <cell r="W1969" t="str">
            <v>No</v>
          </cell>
        </row>
        <row r="1970">
          <cell r="A1970" t="str">
            <v>PaR_Only_resource</v>
          </cell>
          <cell r="B1970" t="str">
            <v>USB_BATR</v>
          </cell>
          <cell r="C1970" t="str">
            <v>USB_BATR</v>
          </cell>
          <cell r="D1970" t="str">
            <v>USB_BATR</v>
          </cell>
          <cell r="E1970" t="str">
            <v>New Thermal</v>
          </cell>
          <cell r="F1970" t="str">
            <v>East</v>
          </cell>
          <cell r="G1970" t="str">
            <v>Battery Storage - Utah-N</v>
          </cell>
          <cell r="H1970" t="str">
            <v/>
          </cell>
          <cell r="I1970" t="str">
            <v/>
          </cell>
          <cell r="J1970" t="str">
            <v>Other</v>
          </cell>
          <cell r="K1970" t="str">
            <v>Storage - Other</v>
          </cell>
          <cell r="L1970" t="str">
            <v/>
          </cell>
          <cell r="M1970" t="str">
            <v>Other</v>
          </cell>
          <cell r="N1970" t="str">
            <v>Other</v>
          </cell>
          <cell r="O1970" t="str">
            <v/>
          </cell>
          <cell r="P1970" t="str">
            <v>Storage</v>
          </cell>
          <cell r="Q1970" t="str">
            <v>Battery</v>
          </cell>
          <cell r="R1970" t="str">
            <v>Storage</v>
          </cell>
          <cell r="S1970" t="str">
            <v>Battery</v>
          </cell>
          <cell r="T1970" t="str">
            <v>Battery Storage - East</v>
          </cell>
          <cell r="U1970" t="str">
            <v>Storage</v>
          </cell>
          <cell r="V1970" t="str">
            <v>UT</v>
          </cell>
          <cell r="W1970" t="str">
            <v>No</v>
          </cell>
        </row>
        <row r="1971">
          <cell r="A1971" t="str">
            <v>PaR_Only_resource</v>
          </cell>
          <cell r="B1971" t="str">
            <v>WSW_BAT</v>
          </cell>
          <cell r="C1971" t="str">
            <v>WSW_BAT</v>
          </cell>
          <cell r="D1971" t="str">
            <v>WSW_BAT</v>
          </cell>
          <cell r="E1971" t="str">
            <v>New Thermal</v>
          </cell>
          <cell r="F1971" t="str">
            <v>East</v>
          </cell>
          <cell r="G1971" t="str">
            <v>Battery Storage - WYSW</v>
          </cell>
          <cell r="H1971" t="str">
            <v/>
          </cell>
          <cell r="I1971" t="str">
            <v/>
          </cell>
          <cell r="J1971" t="str">
            <v>Other</v>
          </cell>
          <cell r="K1971" t="str">
            <v>Storage - Other</v>
          </cell>
          <cell r="L1971" t="str">
            <v/>
          </cell>
          <cell r="M1971" t="str">
            <v>Other</v>
          </cell>
          <cell r="N1971" t="str">
            <v>Other</v>
          </cell>
          <cell r="O1971" t="str">
            <v/>
          </cell>
          <cell r="P1971" t="str">
            <v>Storage</v>
          </cell>
          <cell r="Q1971" t="str">
            <v>Battery</v>
          </cell>
          <cell r="R1971" t="str">
            <v>Storage</v>
          </cell>
          <cell r="S1971" t="str">
            <v>Battery</v>
          </cell>
          <cell r="T1971" t="str">
            <v>Battery Storage - East</v>
          </cell>
          <cell r="U1971" t="str">
            <v>Storage</v>
          </cell>
          <cell r="V1971" t="str">
            <v>WY</v>
          </cell>
          <cell r="W1971" t="str">
            <v>No</v>
          </cell>
        </row>
        <row r="1972">
          <cell r="A1972" t="str">
            <v>PaR_Only_resource</v>
          </cell>
          <cell r="B1972" t="str">
            <v>WSW_BATC</v>
          </cell>
          <cell r="C1972" t="str">
            <v>WSW_BATC</v>
          </cell>
          <cell r="D1972" t="str">
            <v>WSW_BATC</v>
          </cell>
          <cell r="E1972" t="str">
            <v>New Thermal</v>
          </cell>
          <cell r="F1972" t="str">
            <v>East</v>
          </cell>
          <cell r="G1972" t="str">
            <v>Battery Storage - WYSW</v>
          </cell>
          <cell r="H1972" t="str">
            <v/>
          </cell>
          <cell r="I1972" t="str">
            <v/>
          </cell>
          <cell r="J1972" t="str">
            <v>Other</v>
          </cell>
          <cell r="K1972" t="str">
            <v>Storage - Other</v>
          </cell>
          <cell r="L1972" t="str">
            <v/>
          </cell>
          <cell r="M1972" t="str">
            <v>Other</v>
          </cell>
          <cell r="N1972" t="str">
            <v>Other</v>
          </cell>
          <cell r="O1972" t="str">
            <v/>
          </cell>
          <cell r="P1972" t="str">
            <v>Storage</v>
          </cell>
          <cell r="Q1972" t="str">
            <v>Battery</v>
          </cell>
          <cell r="R1972" t="str">
            <v>Storage</v>
          </cell>
          <cell r="S1972" t="str">
            <v>Battery</v>
          </cell>
          <cell r="T1972" t="str">
            <v>Battery Storage - East</v>
          </cell>
          <cell r="U1972" t="str">
            <v>Storage</v>
          </cell>
          <cell r="V1972" t="str">
            <v>WY</v>
          </cell>
          <cell r="W1972" t="str">
            <v>No</v>
          </cell>
        </row>
        <row r="1973">
          <cell r="A1973" t="str">
            <v>PaR_Only_resource</v>
          </cell>
          <cell r="B1973" t="str">
            <v>WSW_BATR</v>
          </cell>
          <cell r="C1973" t="str">
            <v>WSW_BATR</v>
          </cell>
          <cell r="D1973" t="str">
            <v>WSW_BATR</v>
          </cell>
          <cell r="E1973" t="str">
            <v>New Thermal</v>
          </cell>
          <cell r="F1973" t="str">
            <v>East</v>
          </cell>
          <cell r="G1973" t="str">
            <v>Battery Storage - WYSW</v>
          </cell>
          <cell r="H1973" t="str">
            <v/>
          </cell>
          <cell r="I1973" t="str">
            <v/>
          </cell>
          <cell r="J1973" t="str">
            <v>Other</v>
          </cell>
          <cell r="K1973" t="str">
            <v>Storage - Other</v>
          </cell>
          <cell r="L1973" t="str">
            <v/>
          </cell>
          <cell r="M1973" t="str">
            <v>Other</v>
          </cell>
          <cell r="N1973" t="str">
            <v>Other</v>
          </cell>
          <cell r="O1973" t="str">
            <v/>
          </cell>
          <cell r="P1973" t="str">
            <v>Storage</v>
          </cell>
          <cell r="Q1973" t="str">
            <v>Battery</v>
          </cell>
          <cell r="R1973" t="str">
            <v>Storage</v>
          </cell>
          <cell r="S1973" t="str">
            <v>Battery</v>
          </cell>
          <cell r="T1973" t="str">
            <v>Battery Storage - East</v>
          </cell>
          <cell r="U1973" t="str">
            <v>Storage</v>
          </cell>
          <cell r="V1973" t="str">
            <v>WY</v>
          </cell>
          <cell r="W1973" t="str">
            <v>No</v>
          </cell>
        </row>
        <row r="1974">
          <cell r="A1974" t="str">
            <v>PaR_Only_resource</v>
          </cell>
          <cell r="B1974" t="str">
            <v>BOR_BAT</v>
          </cell>
          <cell r="C1974" t="str">
            <v>BOR_BAT</v>
          </cell>
          <cell r="D1974" t="str">
            <v>BOR_BAT</v>
          </cell>
          <cell r="E1974" t="str">
            <v>New Thermal</v>
          </cell>
          <cell r="F1974" t="str">
            <v>West</v>
          </cell>
          <cell r="G1974" t="str">
            <v>Battery Storage - West</v>
          </cell>
          <cell r="H1974" t="str">
            <v/>
          </cell>
          <cell r="I1974" t="str">
            <v/>
          </cell>
          <cell r="J1974" t="str">
            <v>Other</v>
          </cell>
          <cell r="K1974" t="str">
            <v>Storage - Other</v>
          </cell>
          <cell r="L1974" t="str">
            <v/>
          </cell>
          <cell r="M1974" t="str">
            <v>Other</v>
          </cell>
          <cell r="N1974" t="str">
            <v>Other</v>
          </cell>
          <cell r="O1974" t="str">
            <v/>
          </cell>
          <cell r="P1974" t="str">
            <v>Storage</v>
          </cell>
          <cell r="Q1974" t="str">
            <v>Battery</v>
          </cell>
          <cell r="R1974" t="str">
            <v>Storage</v>
          </cell>
          <cell r="S1974" t="str">
            <v>Battery</v>
          </cell>
          <cell r="T1974" t="str">
            <v>Battery Storage - West</v>
          </cell>
          <cell r="U1974" t="str">
            <v>Storage</v>
          </cell>
          <cell r="V1974" t="str">
            <v>WA</v>
          </cell>
          <cell r="W1974" t="str">
            <v>No</v>
          </cell>
        </row>
        <row r="1975">
          <cell r="A1975" t="str">
            <v>PaR_Only_resource</v>
          </cell>
          <cell r="B1975" t="str">
            <v>BOR_BATC</v>
          </cell>
          <cell r="C1975" t="str">
            <v>BOR_BATC</v>
          </cell>
          <cell r="D1975" t="str">
            <v>BOR_BATC</v>
          </cell>
          <cell r="E1975" t="str">
            <v>New Thermal</v>
          </cell>
          <cell r="F1975" t="str">
            <v>West</v>
          </cell>
          <cell r="G1975" t="str">
            <v>Battery Storage - West</v>
          </cell>
          <cell r="H1975" t="str">
            <v/>
          </cell>
          <cell r="I1975" t="str">
            <v/>
          </cell>
          <cell r="J1975" t="str">
            <v>Other</v>
          </cell>
          <cell r="K1975" t="str">
            <v>Storage - Other</v>
          </cell>
          <cell r="L1975" t="str">
            <v/>
          </cell>
          <cell r="M1975" t="str">
            <v>Other</v>
          </cell>
          <cell r="N1975" t="str">
            <v>Other</v>
          </cell>
          <cell r="O1975" t="str">
            <v/>
          </cell>
          <cell r="P1975" t="str">
            <v>Storage</v>
          </cell>
          <cell r="Q1975" t="str">
            <v>Battery</v>
          </cell>
          <cell r="R1975" t="str">
            <v>Storage</v>
          </cell>
          <cell r="S1975" t="str">
            <v>Battery</v>
          </cell>
          <cell r="T1975" t="str">
            <v>Battery Storage - West</v>
          </cell>
          <cell r="U1975" t="str">
            <v>Storage</v>
          </cell>
          <cell r="V1975" t="str">
            <v>WA</v>
          </cell>
          <cell r="W1975" t="str">
            <v>No</v>
          </cell>
        </row>
        <row r="1976">
          <cell r="A1976" t="str">
            <v>PaR_Only_resource</v>
          </cell>
          <cell r="B1976" t="str">
            <v>BOR_BATR</v>
          </cell>
          <cell r="C1976" t="str">
            <v>BOR_BATR</v>
          </cell>
          <cell r="D1976" t="str">
            <v>BOR_BATR</v>
          </cell>
          <cell r="E1976" t="str">
            <v>New Thermal</v>
          </cell>
          <cell r="F1976" t="str">
            <v>West</v>
          </cell>
          <cell r="G1976" t="str">
            <v>Battery Storage - West</v>
          </cell>
          <cell r="H1976" t="str">
            <v/>
          </cell>
          <cell r="I1976" t="str">
            <v/>
          </cell>
          <cell r="J1976" t="str">
            <v>Other</v>
          </cell>
          <cell r="K1976" t="str">
            <v>Storage - Other</v>
          </cell>
          <cell r="L1976" t="str">
            <v/>
          </cell>
          <cell r="M1976" t="str">
            <v>Other</v>
          </cell>
          <cell r="N1976" t="str">
            <v>Other</v>
          </cell>
          <cell r="O1976" t="str">
            <v/>
          </cell>
          <cell r="P1976" t="str">
            <v>Storage</v>
          </cell>
          <cell r="Q1976" t="str">
            <v>Battery</v>
          </cell>
          <cell r="R1976" t="str">
            <v>Storage</v>
          </cell>
          <cell r="S1976" t="str">
            <v>Battery</v>
          </cell>
          <cell r="T1976" t="str">
            <v>Battery Storage - West</v>
          </cell>
          <cell r="U1976" t="str">
            <v>Storage</v>
          </cell>
          <cell r="V1976" t="str">
            <v>WA</v>
          </cell>
          <cell r="W1976" t="str">
            <v>No</v>
          </cell>
        </row>
        <row r="1977">
          <cell r="A1977" t="str">
            <v>PaR_Only_resource</v>
          </cell>
          <cell r="B1977" t="str">
            <v>UNB_BAT</v>
          </cell>
          <cell r="C1977" t="str">
            <v>UNB_BAT</v>
          </cell>
          <cell r="D1977" t="str">
            <v>UNB_BAT</v>
          </cell>
          <cell r="E1977" t="str">
            <v>New Thermal</v>
          </cell>
          <cell r="F1977" t="str">
            <v>East</v>
          </cell>
          <cell r="G1977" t="str">
            <v>Battery Storage - Utah-N</v>
          </cell>
          <cell r="H1977" t="str">
            <v/>
          </cell>
          <cell r="I1977" t="str">
            <v/>
          </cell>
          <cell r="J1977" t="str">
            <v>Other</v>
          </cell>
          <cell r="K1977" t="str">
            <v>Storage - Other</v>
          </cell>
          <cell r="L1977" t="str">
            <v/>
          </cell>
          <cell r="M1977" t="str">
            <v>Other</v>
          </cell>
          <cell r="N1977" t="str">
            <v>Other</v>
          </cell>
          <cell r="O1977" t="str">
            <v/>
          </cell>
          <cell r="P1977" t="str">
            <v>Storage</v>
          </cell>
          <cell r="Q1977" t="str">
            <v>Battery</v>
          </cell>
          <cell r="R1977" t="str">
            <v>Storage</v>
          </cell>
          <cell r="S1977" t="str">
            <v>Battery</v>
          </cell>
          <cell r="T1977" t="str">
            <v>Battery Storage - East</v>
          </cell>
          <cell r="U1977" t="str">
            <v>Storage</v>
          </cell>
          <cell r="V1977" t="str">
            <v>UT</v>
          </cell>
          <cell r="W1977" t="str">
            <v>No</v>
          </cell>
        </row>
        <row r="1978">
          <cell r="A1978" t="str">
            <v>PaR_Only_resource</v>
          </cell>
          <cell r="B1978" t="str">
            <v>UNB_BATC</v>
          </cell>
          <cell r="C1978" t="str">
            <v>UNB_BATC</v>
          </cell>
          <cell r="D1978" t="str">
            <v>UNB_BATC</v>
          </cell>
          <cell r="E1978" t="str">
            <v>New Thermal</v>
          </cell>
          <cell r="F1978" t="str">
            <v>East</v>
          </cell>
          <cell r="G1978" t="str">
            <v>Battery Storage - Utah-N</v>
          </cell>
          <cell r="H1978" t="str">
            <v/>
          </cell>
          <cell r="I1978" t="str">
            <v/>
          </cell>
          <cell r="J1978" t="str">
            <v>Other</v>
          </cell>
          <cell r="K1978" t="str">
            <v>Storage - Other</v>
          </cell>
          <cell r="L1978" t="str">
            <v/>
          </cell>
          <cell r="M1978" t="str">
            <v>Other</v>
          </cell>
          <cell r="N1978" t="str">
            <v>Other</v>
          </cell>
          <cell r="O1978" t="str">
            <v/>
          </cell>
          <cell r="P1978" t="str">
            <v>Storage</v>
          </cell>
          <cell r="Q1978" t="str">
            <v>Battery</v>
          </cell>
          <cell r="R1978" t="str">
            <v>Storage</v>
          </cell>
          <cell r="S1978" t="str">
            <v>Battery</v>
          </cell>
          <cell r="T1978" t="str">
            <v>Battery Storage - East</v>
          </cell>
          <cell r="U1978" t="str">
            <v>Storage</v>
          </cell>
          <cell r="V1978" t="str">
            <v>UT</v>
          </cell>
          <cell r="W1978" t="str">
            <v>No</v>
          </cell>
        </row>
        <row r="1979">
          <cell r="A1979" t="str">
            <v>PaR_Only_resource</v>
          </cell>
          <cell r="B1979" t="str">
            <v>UNB_BATR</v>
          </cell>
          <cell r="C1979" t="str">
            <v>UNB_BATR</v>
          </cell>
          <cell r="D1979" t="str">
            <v>UNB_BATR</v>
          </cell>
          <cell r="E1979" t="str">
            <v>New Thermal</v>
          </cell>
          <cell r="F1979" t="str">
            <v>East</v>
          </cell>
          <cell r="G1979" t="str">
            <v>Battery Storage - Utah-N</v>
          </cell>
          <cell r="H1979" t="str">
            <v/>
          </cell>
          <cell r="I1979" t="str">
            <v/>
          </cell>
          <cell r="J1979" t="str">
            <v>Other</v>
          </cell>
          <cell r="K1979" t="str">
            <v>Storage - Other</v>
          </cell>
          <cell r="L1979" t="str">
            <v/>
          </cell>
          <cell r="M1979" t="str">
            <v>Other</v>
          </cell>
          <cell r="N1979" t="str">
            <v>Other</v>
          </cell>
          <cell r="O1979" t="str">
            <v/>
          </cell>
          <cell r="P1979" t="str">
            <v>Storage</v>
          </cell>
          <cell r="Q1979" t="str">
            <v>Battery</v>
          </cell>
          <cell r="R1979" t="str">
            <v>Storage</v>
          </cell>
          <cell r="S1979" t="str">
            <v>Battery</v>
          </cell>
          <cell r="T1979" t="str">
            <v>Battery Storage - East</v>
          </cell>
          <cell r="U1979" t="str">
            <v>Storage</v>
          </cell>
          <cell r="V1979" t="str">
            <v>UT</v>
          </cell>
          <cell r="W1979" t="str">
            <v>No</v>
          </cell>
        </row>
        <row r="1980">
          <cell r="A1980">
            <v>1756409</v>
          </cell>
          <cell r="B1980" t="str">
            <v>I_UN1_CC_J1</v>
          </cell>
          <cell r="C1980" t="str">
            <v>I_UN1_CC_J1</v>
          </cell>
          <cell r="D1980" t="str">
            <v>I_UN1_CC_J1</v>
          </cell>
          <cell r="E1980" t="str">
            <v>New Thermal</v>
          </cell>
          <cell r="F1980" t="str">
            <v>East</v>
          </cell>
          <cell r="G1980" t="str">
            <v>CCCT - Utah-N - J 1x1</v>
          </cell>
          <cell r="H1980" t="str">
            <v/>
          </cell>
          <cell r="I1980" t="str">
            <v/>
          </cell>
          <cell r="J1980" t="str">
            <v>Gas</v>
          </cell>
          <cell r="K1980" t="str">
            <v>Gas - CCCT</v>
          </cell>
          <cell r="L1980" t="str">
            <v>Utah-N</v>
          </cell>
          <cell r="M1980" t="str">
            <v>Gas</v>
          </cell>
          <cell r="N1980" t="str">
            <v>Gas</v>
          </cell>
          <cell r="O1980" t="str">
            <v/>
          </cell>
          <cell r="P1980" t="str">
            <v>Thermal</v>
          </cell>
          <cell r="Q1980" t="str">
            <v>CCCT</v>
          </cell>
          <cell r="R1980" t="str">
            <v>Thermal</v>
          </cell>
          <cell r="S1980" t="str">
            <v>CCCT</v>
          </cell>
          <cell r="T1980" t="str">
            <v>CCCT - Utah-N - J 1x1</v>
          </cell>
          <cell r="U1980" t="str">
            <v>IRP_CCCT</v>
          </cell>
          <cell r="V1980" t="str">
            <v>UT</v>
          </cell>
          <cell r="W1980" t="str">
            <v>No</v>
          </cell>
        </row>
        <row r="1981">
          <cell r="A1981">
            <v>1756410</v>
          </cell>
          <cell r="B1981" t="str">
            <v>I_UN1_CC_J1D</v>
          </cell>
          <cell r="C1981" t="str">
            <v>I_UN1_CC_J1D</v>
          </cell>
          <cell r="D1981" t="str">
            <v>I_UN1_CC_J1D</v>
          </cell>
          <cell r="E1981" t="str">
            <v>New Thermal</v>
          </cell>
          <cell r="F1981" t="str">
            <v>East</v>
          </cell>
          <cell r="G1981" t="str">
            <v>CCCT - Utah-N - J 1x1</v>
          </cell>
          <cell r="H1981" t="str">
            <v/>
          </cell>
          <cell r="I1981" t="str">
            <v/>
          </cell>
          <cell r="J1981" t="str">
            <v>Gas</v>
          </cell>
          <cell r="K1981" t="str">
            <v>Gas - CCCT</v>
          </cell>
          <cell r="L1981" t="str">
            <v>Utah-N</v>
          </cell>
          <cell r="M1981" t="str">
            <v>Gas</v>
          </cell>
          <cell r="N1981" t="str">
            <v>Gas</v>
          </cell>
          <cell r="O1981" t="str">
            <v/>
          </cell>
          <cell r="P1981" t="str">
            <v>Thermal</v>
          </cell>
          <cell r="Q1981" t="str">
            <v>CCCT</v>
          </cell>
          <cell r="R1981" t="str">
            <v>Thermal</v>
          </cell>
          <cell r="S1981" t="str">
            <v>CCCT</v>
          </cell>
          <cell r="T1981" t="str">
            <v>CCCT - Utah-N - J 1x1</v>
          </cell>
          <cell r="U1981" t="str">
            <v>IRP_CCCT</v>
          </cell>
          <cell r="V1981" t="str">
            <v>UT</v>
          </cell>
          <cell r="W1981" t="str">
            <v>No</v>
          </cell>
        </row>
        <row r="1982">
          <cell r="A1982">
            <v>1756411</v>
          </cell>
          <cell r="B1982" t="str">
            <v>I_UN1_SC_FRM</v>
          </cell>
          <cell r="C1982" t="str">
            <v>I_UN1_SC_FRM</v>
          </cell>
          <cell r="D1982" t="str">
            <v>I_UN1_SC_FRM</v>
          </cell>
          <cell r="E1982" t="str">
            <v>New Thermal</v>
          </cell>
          <cell r="F1982" t="str">
            <v>East</v>
          </cell>
          <cell r="G1982" t="str">
            <v>SCCT Frame UTN</v>
          </cell>
          <cell r="H1982" t="str">
            <v/>
          </cell>
          <cell r="I1982" t="str">
            <v/>
          </cell>
          <cell r="J1982" t="str">
            <v>Gas</v>
          </cell>
          <cell r="K1982" t="str">
            <v>Gas- Peaking</v>
          </cell>
          <cell r="L1982" t="str">
            <v>Utah-N</v>
          </cell>
          <cell r="M1982" t="str">
            <v>Gas</v>
          </cell>
          <cell r="N1982" t="str">
            <v>Gas</v>
          </cell>
          <cell r="O1982"/>
          <cell r="P1982" t="str">
            <v>Thermal</v>
          </cell>
          <cell r="Q1982" t="str">
            <v>SCCT</v>
          </cell>
          <cell r="R1982" t="str">
            <v>Thermal</v>
          </cell>
          <cell r="S1982" t="str">
            <v>SCCT</v>
          </cell>
          <cell r="T1982" t="str">
            <v>SCCT Frame UTN</v>
          </cell>
          <cell r="U1982" t="str">
            <v>IRP_SCCT</v>
          </cell>
          <cell r="V1982" t="str">
            <v>UT</v>
          </cell>
          <cell r="W1982" t="str">
            <v>No</v>
          </cell>
        </row>
        <row r="1983">
          <cell r="A1983">
            <v>1756413</v>
          </cell>
          <cell r="B1983" t="str">
            <v>I_UN1_SC_ICA</v>
          </cell>
          <cell r="C1983" t="str">
            <v>I_UN1_SC_ICA</v>
          </cell>
          <cell r="D1983" t="str">
            <v>I_UN1_SC_ICA</v>
          </cell>
          <cell r="E1983" t="str">
            <v>New Thermal</v>
          </cell>
          <cell r="F1983" t="str">
            <v>East</v>
          </cell>
          <cell r="G1983" t="str">
            <v>IC Aero UN</v>
          </cell>
          <cell r="H1983" t="str">
            <v/>
          </cell>
          <cell r="I1983" t="str">
            <v/>
          </cell>
          <cell r="J1983" t="str">
            <v>Gas</v>
          </cell>
          <cell r="K1983" t="str">
            <v>Gas- Peaking</v>
          </cell>
          <cell r="L1983" t="str">
            <v>Utah-N</v>
          </cell>
          <cell r="M1983" t="str">
            <v>Gas</v>
          </cell>
          <cell r="N1983" t="str">
            <v>Gas</v>
          </cell>
          <cell r="O1983" t="str">
            <v/>
          </cell>
          <cell r="P1983" t="str">
            <v>Thermal</v>
          </cell>
          <cell r="Q1983" t="str">
            <v>Gas</v>
          </cell>
          <cell r="R1983" t="str">
            <v>Thermal</v>
          </cell>
          <cell r="S1983" t="str">
            <v>Gas</v>
          </cell>
          <cell r="T1983" t="str">
            <v>IC Aero UN</v>
          </cell>
          <cell r="U1983" t="str">
            <v>IRP_SCCT</v>
          </cell>
          <cell r="V1983" t="str">
            <v>UT</v>
          </cell>
          <cell r="W1983" t="str">
            <v>No</v>
          </cell>
        </row>
        <row r="1984">
          <cell r="A1984">
            <v>1756414</v>
          </cell>
          <cell r="B1984" t="str">
            <v>I_UN1_SC_RE</v>
          </cell>
          <cell r="C1984" t="str">
            <v>I_UN1_SC_RE</v>
          </cell>
          <cell r="D1984" t="str">
            <v>I_UN1_SC_RE</v>
          </cell>
          <cell r="E1984" t="str">
            <v>New Thermal</v>
          </cell>
          <cell r="F1984" t="str">
            <v>East</v>
          </cell>
          <cell r="G1984" t="str">
            <v>Reciprocating Engine - East</v>
          </cell>
          <cell r="H1984" t="str">
            <v/>
          </cell>
          <cell r="I1984" t="str">
            <v/>
          </cell>
          <cell r="J1984" t="str">
            <v>Gas</v>
          </cell>
          <cell r="K1984" t="str">
            <v>Gas- Peaking</v>
          </cell>
          <cell r="L1984" t="str">
            <v>Utah-n</v>
          </cell>
          <cell r="M1984" t="str">
            <v>Gas</v>
          </cell>
          <cell r="N1984" t="str">
            <v>Gas</v>
          </cell>
          <cell r="O1984" t="str">
            <v/>
          </cell>
          <cell r="P1984" t="str">
            <v>Thermal</v>
          </cell>
          <cell r="Q1984" t="str">
            <v>GAS</v>
          </cell>
          <cell r="R1984" t="str">
            <v>Thermal</v>
          </cell>
          <cell r="S1984" t="str">
            <v>GAS</v>
          </cell>
          <cell r="T1984" t="str">
            <v>Reciprocating Engine - East</v>
          </cell>
          <cell r="U1984" t="str">
            <v>IRP_SCCT</v>
          </cell>
          <cell r="V1984" t="str">
            <v>UT</v>
          </cell>
          <cell r="W1984" t="str">
            <v>No</v>
          </cell>
        </row>
        <row r="1985">
          <cell r="A1985">
            <v>1756416</v>
          </cell>
          <cell r="B1985" t="str">
            <v>L_.UN_PV</v>
          </cell>
          <cell r="C1985" t="str">
            <v>L_.UN_PV</v>
          </cell>
          <cell r="D1985" t="str">
            <v>L_ UN_PV</v>
          </cell>
          <cell r="E1985" t="str">
            <v>New Thermal</v>
          </cell>
          <cell r="F1985" t="str">
            <v>East</v>
          </cell>
          <cell r="G1985" t="str">
            <v>Utility Solar - PV - Utah-N</v>
          </cell>
          <cell r="H1985" t="str">
            <v/>
          </cell>
          <cell r="I1985" t="str">
            <v/>
          </cell>
          <cell r="J1985" t="str">
            <v>Solar</v>
          </cell>
          <cell r="K1985" t="str">
            <v>Renewable - Utility Solar</v>
          </cell>
          <cell r="L1985" t="str">
            <v/>
          </cell>
          <cell r="M1985" t="str">
            <v>Solar</v>
          </cell>
          <cell r="N1985" t="str">
            <v>Solar</v>
          </cell>
          <cell r="O1985" t="str">
            <v/>
          </cell>
          <cell r="P1985" t="str">
            <v>Other Renewables</v>
          </cell>
          <cell r="Q1985" t="str">
            <v>Solar</v>
          </cell>
          <cell r="R1985" t="str">
            <v>Other Renewables</v>
          </cell>
          <cell r="S1985" t="str">
            <v>Solar</v>
          </cell>
          <cell r="T1985" t="str">
            <v>Utility Solar - PV - Utah-N</v>
          </cell>
          <cell r="U1985" t="str">
            <v>Solar</v>
          </cell>
          <cell r="V1985" t="str">
            <v>UT</v>
          </cell>
          <cell r="W1985" t="str">
            <v>Yes</v>
          </cell>
        </row>
        <row r="1986">
          <cell r="A1986">
            <v>1756418</v>
          </cell>
          <cell r="B1986" t="str">
            <v>I_UN1_BAT_LI</v>
          </cell>
          <cell r="C1986" t="str">
            <v>I_UN1_BAT_LI</v>
          </cell>
          <cell r="D1986" t="str">
            <v>I_UN1_BAT_LI</v>
          </cell>
          <cell r="E1986" t="str">
            <v>New Pumped Storage</v>
          </cell>
          <cell r="F1986" t="str">
            <v>East</v>
          </cell>
          <cell r="G1986" t="str">
            <v>Battery Storage - Utah-N</v>
          </cell>
          <cell r="H1986" t="str">
            <v/>
          </cell>
          <cell r="I1986" t="str">
            <v/>
          </cell>
          <cell r="J1986" t="str">
            <v>Other</v>
          </cell>
          <cell r="K1986" t="str">
            <v>Storage - Other</v>
          </cell>
          <cell r="L1986" t="str">
            <v/>
          </cell>
          <cell r="M1986" t="str">
            <v>Other</v>
          </cell>
          <cell r="N1986" t="str">
            <v>Other</v>
          </cell>
          <cell r="O1986" t="str">
            <v/>
          </cell>
          <cell r="P1986" t="str">
            <v>Storage</v>
          </cell>
          <cell r="Q1986" t="str">
            <v>Battery</v>
          </cell>
          <cell r="R1986" t="str">
            <v>Storage</v>
          </cell>
          <cell r="S1986" t="str">
            <v>Battery</v>
          </cell>
          <cell r="T1986" t="str">
            <v>Battery Storage - Utah-N</v>
          </cell>
          <cell r="U1986" t="str">
            <v>Storage</v>
          </cell>
          <cell r="V1986" t="str">
            <v>UT</v>
          </cell>
          <cell r="W1986" t="str">
            <v>No</v>
          </cell>
        </row>
        <row r="1987">
          <cell r="A1987">
            <v>1758052</v>
          </cell>
          <cell r="B1987" t="str">
            <v>H_.UN_PVS</v>
          </cell>
          <cell r="C1987" t="str">
            <v>H_.UN_PVS</v>
          </cell>
          <cell r="D1987" t="str">
            <v>H_ UN_PVS</v>
          </cell>
          <cell r="E1987" t="str">
            <v>New Thermal</v>
          </cell>
          <cell r="F1987" t="str">
            <v>East</v>
          </cell>
          <cell r="G1987" t="str">
            <v>Utility Solar+Storage - PV - Utah-N</v>
          </cell>
          <cell r="H1987" t="str">
            <v/>
          </cell>
          <cell r="I1987" t="str">
            <v/>
          </cell>
          <cell r="J1987" t="str">
            <v>Solar+Storage</v>
          </cell>
          <cell r="K1987" t="str">
            <v>Renewable - Utility Solar+Storage</v>
          </cell>
          <cell r="L1987" t="str">
            <v/>
          </cell>
          <cell r="M1987" t="str">
            <v>Solar+Storage</v>
          </cell>
          <cell r="N1987" t="str">
            <v>Solar+Storage</v>
          </cell>
          <cell r="O1987" t="str">
            <v/>
          </cell>
          <cell r="P1987" t="str">
            <v>Other Renewables</v>
          </cell>
          <cell r="Q1987" t="str">
            <v>Solar+Storage</v>
          </cell>
          <cell r="R1987" t="str">
            <v>Other Renewables</v>
          </cell>
          <cell r="S1987" t="str">
            <v>Solar+Storage</v>
          </cell>
          <cell r="T1987" t="str">
            <v>Utility Solar+Storage - PV - Utah-N</v>
          </cell>
          <cell r="U1987" t="str">
            <v>Solar+Storage</v>
          </cell>
          <cell r="V1987" t="str">
            <v>UT</v>
          </cell>
          <cell r="W1987" t="str">
            <v>Yes</v>
          </cell>
        </row>
        <row r="1988">
          <cell r="A1988">
            <v>1758053</v>
          </cell>
          <cell r="B1988" t="str">
            <v>H1.UN_PVS</v>
          </cell>
          <cell r="C1988" t="str">
            <v>H1.UN_PVS</v>
          </cell>
          <cell r="D1988" t="str">
            <v>H1 UN_PVS</v>
          </cell>
          <cell r="E1988" t="str">
            <v>New Thermal</v>
          </cell>
          <cell r="F1988" t="str">
            <v>East</v>
          </cell>
          <cell r="G1988" t="str">
            <v>Utility Solar+Storage - PV - Utah-N</v>
          </cell>
          <cell r="H1988" t="str">
            <v/>
          </cell>
          <cell r="I1988" t="str">
            <v/>
          </cell>
          <cell r="J1988" t="str">
            <v>Solar+Storage</v>
          </cell>
          <cell r="K1988" t="str">
            <v>Renewable - Utility Solar+Storage</v>
          </cell>
          <cell r="L1988" t="str">
            <v/>
          </cell>
          <cell r="M1988" t="str">
            <v>Solar+Storage</v>
          </cell>
          <cell r="N1988" t="str">
            <v>Solar+Storage</v>
          </cell>
          <cell r="O1988" t="str">
            <v/>
          </cell>
          <cell r="P1988" t="str">
            <v>Other Renewables</v>
          </cell>
          <cell r="Q1988" t="str">
            <v>Solar+Storage</v>
          </cell>
          <cell r="R1988" t="str">
            <v>Other Renewables</v>
          </cell>
          <cell r="S1988" t="str">
            <v>Solar+Storage</v>
          </cell>
          <cell r="T1988" t="str">
            <v>Utility Solar+Storage - PV - Utah-N</v>
          </cell>
          <cell r="U1988" t="str">
            <v>Solar+Storage</v>
          </cell>
          <cell r="V1988" t="str">
            <v>UT</v>
          </cell>
          <cell r="W1988" t="str">
            <v>Yes</v>
          </cell>
        </row>
        <row r="1989">
          <cell r="A1989">
            <v>1758054</v>
          </cell>
          <cell r="B1989" t="str">
            <v>H2.UN_PVS</v>
          </cell>
          <cell r="C1989" t="str">
            <v>H2.UN_PVS</v>
          </cell>
          <cell r="D1989" t="str">
            <v>H2 UN_PVS</v>
          </cell>
          <cell r="E1989" t="str">
            <v>New Thermal</v>
          </cell>
          <cell r="F1989" t="str">
            <v>East</v>
          </cell>
          <cell r="G1989" t="str">
            <v>Utility Solar+Storage - PV - Utah-N</v>
          </cell>
          <cell r="H1989" t="str">
            <v/>
          </cell>
          <cell r="I1989" t="str">
            <v/>
          </cell>
          <cell r="J1989" t="str">
            <v>Solar+Storage</v>
          </cell>
          <cell r="K1989" t="str">
            <v>Renewable - Utility Solar+Storage</v>
          </cell>
          <cell r="L1989" t="str">
            <v/>
          </cell>
          <cell r="M1989" t="str">
            <v>Solar+Storage</v>
          </cell>
          <cell r="N1989" t="str">
            <v>Solar+Storage</v>
          </cell>
          <cell r="O1989" t="str">
            <v/>
          </cell>
          <cell r="P1989" t="str">
            <v>Other Renewables</v>
          </cell>
          <cell r="Q1989" t="str">
            <v>Solar+Storage</v>
          </cell>
          <cell r="R1989" t="str">
            <v>Other Renewables</v>
          </cell>
          <cell r="S1989" t="str">
            <v>Solar+Storage</v>
          </cell>
          <cell r="T1989" t="str">
            <v>Utility Solar+Storage - PV - Utah-N</v>
          </cell>
          <cell r="U1989" t="str">
            <v>Solar+Storage</v>
          </cell>
          <cell r="V1989" t="str">
            <v>UT</v>
          </cell>
          <cell r="W1989" t="str">
            <v>Yes</v>
          </cell>
        </row>
        <row r="1990">
          <cell r="A1990">
            <v>1758055</v>
          </cell>
          <cell r="B1990" t="str">
            <v>H3.UN_PVS</v>
          </cell>
          <cell r="C1990" t="str">
            <v>H3.UN_PVS</v>
          </cell>
          <cell r="D1990" t="str">
            <v>H3 UN_PVS</v>
          </cell>
          <cell r="E1990" t="str">
            <v>New Thermal</v>
          </cell>
          <cell r="F1990" t="str">
            <v>East</v>
          </cell>
          <cell r="G1990" t="str">
            <v>Utility Solar+Storage - PV - Utah-N</v>
          </cell>
          <cell r="H1990" t="str">
            <v/>
          </cell>
          <cell r="I1990" t="str">
            <v/>
          </cell>
          <cell r="J1990" t="str">
            <v>Solar+Storage</v>
          </cell>
          <cell r="K1990" t="str">
            <v>Renewable - Utility Solar+Storage</v>
          </cell>
          <cell r="L1990" t="str">
            <v/>
          </cell>
          <cell r="M1990" t="str">
            <v>Solar+Storage</v>
          </cell>
          <cell r="N1990" t="str">
            <v>Solar+Storage</v>
          </cell>
          <cell r="O1990" t="str">
            <v/>
          </cell>
          <cell r="P1990" t="str">
            <v>Other Renewables</v>
          </cell>
          <cell r="Q1990" t="str">
            <v>Solar+Storage</v>
          </cell>
          <cell r="R1990" t="str">
            <v>Other Renewables</v>
          </cell>
          <cell r="S1990" t="str">
            <v>Solar+Storage</v>
          </cell>
          <cell r="T1990" t="str">
            <v>Utility Solar+Storage - PV - Utah-N</v>
          </cell>
          <cell r="U1990" t="str">
            <v>Solar+Storage</v>
          </cell>
          <cell r="V1990" t="str">
            <v>UT</v>
          </cell>
          <cell r="W1990" t="str">
            <v>Yes</v>
          </cell>
        </row>
        <row r="1991">
          <cell r="A1991">
            <v>1757234</v>
          </cell>
          <cell r="B1991" t="str">
            <v>H_.UN1_PVS</v>
          </cell>
          <cell r="C1991" t="str">
            <v>H_.UN1_PVS</v>
          </cell>
          <cell r="D1991" t="str">
            <v>H_ UN1_PVS</v>
          </cell>
          <cell r="E1991" t="str">
            <v>New Thermal</v>
          </cell>
          <cell r="F1991" t="str">
            <v>East</v>
          </cell>
          <cell r="G1991" t="str">
            <v>Utility Solar+Storage - PV - Utah-N</v>
          </cell>
          <cell r="H1991" t="str">
            <v/>
          </cell>
          <cell r="I1991" t="str">
            <v/>
          </cell>
          <cell r="J1991" t="str">
            <v>Solar+Storage</v>
          </cell>
          <cell r="K1991" t="str">
            <v>Renewable - Utility Solar+Storage</v>
          </cell>
          <cell r="L1991" t="str">
            <v/>
          </cell>
          <cell r="M1991" t="str">
            <v>Solar+Storage</v>
          </cell>
          <cell r="N1991" t="str">
            <v>Solar+Storage</v>
          </cell>
          <cell r="O1991" t="str">
            <v/>
          </cell>
          <cell r="P1991" t="str">
            <v>Other Renewables</v>
          </cell>
          <cell r="Q1991" t="str">
            <v>Solar+Storage</v>
          </cell>
          <cell r="R1991" t="str">
            <v>Other Renewables</v>
          </cell>
          <cell r="S1991" t="str">
            <v>Solar+Storage</v>
          </cell>
          <cell r="T1991" t="str">
            <v>Utility Solar+Storage - PV - Utah-N</v>
          </cell>
          <cell r="U1991" t="str">
            <v>Solar+Storage</v>
          </cell>
          <cell r="V1991" t="str">
            <v>UT</v>
          </cell>
          <cell r="W1991" t="str">
            <v>Yes</v>
          </cell>
        </row>
        <row r="1992">
          <cell r="A1992">
            <v>1757235</v>
          </cell>
          <cell r="B1992" t="str">
            <v>H1.UN1_PVS</v>
          </cell>
          <cell r="C1992" t="str">
            <v>H1.UN1_PVS</v>
          </cell>
          <cell r="D1992" t="str">
            <v>H1 UN1_PVS</v>
          </cell>
          <cell r="E1992" t="str">
            <v>New Thermal</v>
          </cell>
          <cell r="F1992" t="str">
            <v>East</v>
          </cell>
          <cell r="G1992" t="str">
            <v>Utility Solar+Storage - PV - Utah-N</v>
          </cell>
          <cell r="H1992" t="str">
            <v/>
          </cell>
          <cell r="I1992" t="str">
            <v/>
          </cell>
          <cell r="J1992" t="str">
            <v>Solar+Storage</v>
          </cell>
          <cell r="K1992" t="str">
            <v>Renewable - Utility Solar+Storage</v>
          </cell>
          <cell r="L1992" t="str">
            <v/>
          </cell>
          <cell r="M1992" t="str">
            <v>Solar+Storage</v>
          </cell>
          <cell r="N1992" t="str">
            <v>Solar+Storage</v>
          </cell>
          <cell r="O1992" t="str">
            <v/>
          </cell>
          <cell r="P1992" t="str">
            <v>Other Renewables</v>
          </cell>
          <cell r="Q1992" t="str">
            <v>Solar+Storage</v>
          </cell>
          <cell r="R1992" t="str">
            <v>Other Renewables</v>
          </cell>
          <cell r="S1992" t="str">
            <v>Solar+Storage</v>
          </cell>
          <cell r="T1992" t="str">
            <v>Utility Solar+Storage - PV - Utah-N</v>
          </cell>
          <cell r="U1992" t="str">
            <v>Solar+Storage</v>
          </cell>
          <cell r="V1992" t="str">
            <v>UT</v>
          </cell>
          <cell r="W1992" t="str">
            <v>Yes</v>
          </cell>
        </row>
        <row r="1993">
          <cell r="A1993">
            <v>1757236</v>
          </cell>
          <cell r="B1993" t="str">
            <v>H2.UN1_PVS</v>
          </cell>
          <cell r="C1993" t="str">
            <v>H2.UN1_PVS</v>
          </cell>
          <cell r="D1993" t="str">
            <v>H2 UN1_PVS</v>
          </cell>
          <cell r="E1993" t="str">
            <v>New Thermal</v>
          </cell>
          <cell r="F1993" t="str">
            <v>East</v>
          </cell>
          <cell r="G1993" t="str">
            <v>Utility Solar+Storage - PV - Utah-N</v>
          </cell>
          <cell r="H1993" t="str">
            <v/>
          </cell>
          <cell r="I1993" t="str">
            <v/>
          </cell>
          <cell r="J1993" t="str">
            <v>Solar+Storage</v>
          </cell>
          <cell r="K1993" t="str">
            <v>Renewable - Utility Solar+Storage</v>
          </cell>
          <cell r="L1993" t="str">
            <v/>
          </cell>
          <cell r="M1993" t="str">
            <v>Solar+Storage</v>
          </cell>
          <cell r="N1993" t="str">
            <v>Solar+Storage</v>
          </cell>
          <cell r="O1993" t="str">
            <v/>
          </cell>
          <cell r="P1993" t="str">
            <v>Other Renewables</v>
          </cell>
          <cell r="Q1993" t="str">
            <v>Solar+Storage</v>
          </cell>
          <cell r="R1993" t="str">
            <v>Other Renewables</v>
          </cell>
          <cell r="S1993" t="str">
            <v>Solar+Storage</v>
          </cell>
          <cell r="T1993" t="str">
            <v>Utility Solar+Storage - PV - Utah-N</v>
          </cell>
          <cell r="U1993" t="str">
            <v>Solar+Storage</v>
          </cell>
          <cell r="V1993" t="str">
            <v>UT</v>
          </cell>
          <cell r="W1993" t="str">
            <v>Yes</v>
          </cell>
        </row>
        <row r="1994">
          <cell r="A1994">
            <v>1757237</v>
          </cell>
          <cell r="B1994" t="str">
            <v>H3.UN1_PVS</v>
          </cell>
          <cell r="C1994" t="str">
            <v>H3.UN1_PVS</v>
          </cell>
          <cell r="D1994" t="str">
            <v>H3 UN1_PVS</v>
          </cell>
          <cell r="E1994" t="str">
            <v>New Thermal</v>
          </cell>
          <cell r="F1994" t="str">
            <v>East</v>
          </cell>
          <cell r="G1994" t="str">
            <v>Utility Solar+Storage - PV - Utah-N</v>
          </cell>
          <cell r="H1994" t="str">
            <v/>
          </cell>
          <cell r="I1994" t="str">
            <v/>
          </cell>
          <cell r="J1994" t="str">
            <v>Solar+Storage</v>
          </cell>
          <cell r="K1994" t="str">
            <v>Renewable - Utility Solar+Storage</v>
          </cell>
          <cell r="L1994" t="str">
            <v/>
          </cell>
          <cell r="M1994" t="str">
            <v>Solar+Storage</v>
          </cell>
          <cell r="N1994" t="str">
            <v>Solar+Storage</v>
          </cell>
          <cell r="O1994" t="str">
            <v/>
          </cell>
          <cell r="P1994" t="str">
            <v>Other Renewables</v>
          </cell>
          <cell r="Q1994" t="str">
            <v>Solar+Storage</v>
          </cell>
          <cell r="R1994" t="str">
            <v>Other Renewables</v>
          </cell>
          <cell r="S1994" t="str">
            <v>Solar+Storage</v>
          </cell>
          <cell r="T1994" t="str">
            <v>Utility Solar+Storage - PV - Utah-N</v>
          </cell>
          <cell r="U1994" t="str">
            <v>Solar+Storage</v>
          </cell>
          <cell r="V1994" t="str">
            <v>UT</v>
          </cell>
          <cell r="W1994" t="str">
            <v>Yes</v>
          </cell>
        </row>
        <row r="1995">
          <cell r="A1995">
            <v>1756415</v>
          </cell>
          <cell r="B1995" t="str">
            <v>H2.UN_PV</v>
          </cell>
          <cell r="C1995" t="str">
            <v>H2.UN_PV</v>
          </cell>
          <cell r="D1995" t="str">
            <v>H2 UN_PV</v>
          </cell>
          <cell r="E1995" t="str">
            <v>New Thermal</v>
          </cell>
          <cell r="F1995" t="str">
            <v>East</v>
          </cell>
          <cell r="G1995" t="str">
            <v>Utility Solar - PV - Utah-N</v>
          </cell>
          <cell r="H1995" t="str">
            <v/>
          </cell>
          <cell r="I1995" t="str">
            <v/>
          </cell>
          <cell r="J1995" t="str">
            <v>Solar</v>
          </cell>
          <cell r="K1995" t="str">
            <v>Renewable - Utility Solar</v>
          </cell>
          <cell r="L1995" t="str">
            <v/>
          </cell>
          <cell r="M1995" t="str">
            <v>Solar</v>
          </cell>
          <cell r="N1995" t="str">
            <v>Solar</v>
          </cell>
          <cell r="O1995" t="str">
            <v/>
          </cell>
          <cell r="P1995" t="str">
            <v>Other Renewables</v>
          </cell>
          <cell r="Q1995" t="str">
            <v>Solar</v>
          </cell>
          <cell r="R1995" t="str">
            <v>Other Renewables</v>
          </cell>
          <cell r="S1995" t="str">
            <v>Solar</v>
          </cell>
          <cell r="T1995" t="str">
            <v>Utility Solar - PV - Utah-N</v>
          </cell>
          <cell r="U1995" t="str">
            <v>Solar</v>
          </cell>
          <cell r="V1995" t="str">
            <v>UT</v>
          </cell>
          <cell r="W1995" t="str">
            <v>Yes</v>
          </cell>
        </row>
        <row r="1996">
          <cell r="A1996">
            <v>1777447</v>
          </cell>
          <cell r="B1996" t="str">
            <v>H1.UN_PV</v>
          </cell>
          <cell r="C1996" t="str">
            <v>H1.UN_PV</v>
          </cell>
          <cell r="D1996" t="str">
            <v>H1 UN_PV</v>
          </cell>
          <cell r="E1996" t="str">
            <v>New Thermal</v>
          </cell>
          <cell r="F1996" t="str">
            <v>East</v>
          </cell>
          <cell r="G1996" t="str">
            <v>Utility Solar - PV - Utah-N</v>
          </cell>
          <cell r="H1996" t="str">
            <v/>
          </cell>
          <cell r="I1996" t="str">
            <v/>
          </cell>
          <cell r="J1996" t="str">
            <v>Solar</v>
          </cell>
          <cell r="K1996" t="str">
            <v>Renewable - Utility Solar</v>
          </cell>
          <cell r="L1996" t="str">
            <v/>
          </cell>
          <cell r="M1996" t="str">
            <v>Solar</v>
          </cell>
          <cell r="N1996" t="str">
            <v>Solar</v>
          </cell>
          <cell r="O1996" t="str">
            <v/>
          </cell>
          <cell r="P1996" t="str">
            <v>Other Renewables</v>
          </cell>
          <cell r="Q1996" t="str">
            <v>Solar</v>
          </cell>
          <cell r="R1996" t="str">
            <v>Other Renewables</v>
          </cell>
          <cell r="S1996" t="str">
            <v>Solar</v>
          </cell>
          <cell r="T1996" t="str">
            <v>Utility Solar - PV - Utah-N</v>
          </cell>
          <cell r="U1996" t="str">
            <v>Solar</v>
          </cell>
          <cell r="V1996" t="str">
            <v>UT</v>
          </cell>
          <cell r="W1996" t="str">
            <v>Yes</v>
          </cell>
        </row>
        <row r="1997">
          <cell r="A1997">
            <v>1777446</v>
          </cell>
          <cell r="B1997" t="str">
            <v>H1.UN1_PV</v>
          </cell>
          <cell r="C1997" t="str">
            <v>H1.UN1_PV</v>
          </cell>
          <cell r="D1997" t="str">
            <v>H1 UN1_PV</v>
          </cell>
          <cell r="E1997" t="str">
            <v>New Thermal</v>
          </cell>
          <cell r="F1997" t="str">
            <v>East</v>
          </cell>
          <cell r="G1997" t="str">
            <v>Utility Solar - PV - Utah-N</v>
          </cell>
          <cell r="H1997" t="str">
            <v/>
          </cell>
          <cell r="I1997" t="str">
            <v/>
          </cell>
          <cell r="J1997" t="str">
            <v>Solar</v>
          </cell>
          <cell r="K1997" t="str">
            <v>Renewable - Utility Solar</v>
          </cell>
          <cell r="L1997" t="str">
            <v/>
          </cell>
          <cell r="M1997" t="str">
            <v>Solar</v>
          </cell>
          <cell r="N1997" t="str">
            <v>Solar</v>
          </cell>
          <cell r="O1997" t="str">
            <v/>
          </cell>
          <cell r="P1997" t="str">
            <v>Other Renewables</v>
          </cell>
          <cell r="Q1997" t="str">
            <v>Solar</v>
          </cell>
          <cell r="R1997" t="str">
            <v>Other Renewables</v>
          </cell>
          <cell r="S1997" t="str">
            <v>Solar</v>
          </cell>
          <cell r="T1997" t="str">
            <v>Utility Solar - PV - Utah-N</v>
          </cell>
          <cell r="U1997" t="str">
            <v>Solar</v>
          </cell>
          <cell r="V1997" t="str">
            <v>UT</v>
          </cell>
          <cell r="W1997" t="str">
            <v>Yes</v>
          </cell>
        </row>
        <row r="1998">
          <cell r="A1998">
            <v>1777448</v>
          </cell>
          <cell r="B1998" t="str">
            <v>H1.UN_PV_CP</v>
          </cell>
          <cell r="C1998" t="str">
            <v>H1.UN_PV_CP</v>
          </cell>
          <cell r="D1998" t="str">
            <v>H1 UN_PV_CP</v>
          </cell>
          <cell r="E1998" t="str">
            <v>New Thermal</v>
          </cell>
          <cell r="F1998" t="str">
            <v>East</v>
          </cell>
          <cell r="G1998" t="str">
            <v>Utility Solar - PV - Utah-N</v>
          </cell>
          <cell r="H1998" t="str">
            <v/>
          </cell>
          <cell r="I1998" t="str">
            <v/>
          </cell>
          <cell r="J1998" t="str">
            <v>Solar</v>
          </cell>
          <cell r="K1998" t="str">
            <v>Renewable - Utility Solar</v>
          </cell>
          <cell r="L1998" t="str">
            <v/>
          </cell>
          <cell r="M1998" t="str">
            <v>Solar</v>
          </cell>
          <cell r="N1998" t="str">
            <v>Solar</v>
          </cell>
          <cell r="O1998" t="str">
            <v/>
          </cell>
          <cell r="P1998" t="str">
            <v>Other Renewables</v>
          </cell>
          <cell r="Q1998" t="str">
            <v>Solar</v>
          </cell>
          <cell r="R1998" t="str">
            <v>Other Renewables</v>
          </cell>
          <cell r="S1998" t="str">
            <v>Solar</v>
          </cell>
          <cell r="T1998" t="str">
            <v>Utility Solar - PV - Utah-N</v>
          </cell>
          <cell r="U1998" t="str">
            <v>Solar</v>
          </cell>
          <cell r="V1998" t="str">
            <v>UT</v>
          </cell>
          <cell r="W1998" t="str">
            <v>Yes</v>
          </cell>
        </row>
        <row r="1999">
          <cell r="A1999">
            <v>1777449</v>
          </cell>
          <cell r="B1999" t="str">
            <v>H1.UN1_PV_CP</v>
          </cell>
          <cell r="C1999" t="str">
            <v>H1.UN1_PV_CP</v>
          </cell>
          <cell r="D1999" t="str">
            <v>H1 UN1_PV_CP</v>
          </cell>
          <cell r="E1999" t="str">
            <v>New Thermal</v>
          </cell>
          <cell r="F1999" t="str">
            <v>East</v>
          </cell>
          <cell r="G1999" t="str">
            <v>Utility Solar - PV - Utah-N</v>
          </cell>
          <cell r="H1999" t="str">
            <v/>
          </cell>
          <cell r="I1999" t="str">
            <v/>
          </cell>
          <cell r="J1999" t="str">
            <v>Solar</v>
          </cell>
          <cell r="K1999" t="str">
            <v>Renewable - Utility Solar</v>
          </cell>
          <cell r="L1999" t="str">
            <v/>
          </cell>
          <cell r="M1999" t="str">
            <v>Solar</v>
          </cell>
          <cell r="N1999" t="str">
            <v>Solar</v>
          </cell>
          <cell r="O1999" t="str">
            <v/>
          </cell>
          <cell r="P1999" t="str">
            <v>Other Renewables</v>
          </cell>
          <cell r="Q1999" t="str">
            <v>Solar</v>
          </cell>
          <cell r="R1999" t="str">
            <v>Other Renewables</v>
          </cell>
          <cell r="S1999" t="str">
            <v>Solar</v>
          </cell>
          <cell r="T1999" t="str">
            <v>Utility Solar - PV - Utah-N</v>
          </cell>
          <cell r="U1999" t="str">
            <v>Solar</v>
          </cell>
          <cell r="V1999" t="str">
            <v>UT</v>
          </cell>
          <cell r="W1999" t="str">
            <v>Yes</v>
          </cell>
        </row>
        <row r="2000">
          <cell r="A2000">
            <v>1777452</v>
          </cell>
          <cell r="B2000" t="str">
            <v>L_.UN_PV_CP</v>
          </cell>
          <cell r="C2000" t="str">
            <v>L_.UN_PV_CP</v>
          </cell>
          <cell r="D2000" t="str">
            <v>L_ UN_PV_CP</v>
          </cell>
          <cell r="E2000" t="str">
            <v>New Thermal</v>
          </cell>
          <cell r="F2000" t="str">
            <v>East</v>
          </cell>
          <cell r="G2000" t="str">
            <v>Utility Solar - PV - Utah-N</v>
          </cell>
          <cell r="H2000" t="str">
            <v/>
          </cell>
          <cell r="I2000" t="str">
            <v/>
          </cell>
          <cell r="J2000" t="str">
            <v>Solar</v>
          </cell>
          <cell r="K2000" t="str">
            <v>Renewable - Utility Solar</v>
          </cell>
          <cell r="L2000" t="str">
            <v/>
          </cell>
          <cell r="M2000" t="str">
            <v>Solar</v>
          </cell>
          <cell r="N2000" t="str">
            <v>Solar</v>
          </cell>
          <cell r="O2000" t="str">
            <v/>
          </cell>
          <cell r="P2000" t="str">
            <v>Other Renewables</v>
          </cell>
          <cell r="Q2000" t="str">
            <v>Solar</v>
          </cell>
          <cell r="R2000" t="str">
            <v>Other Renewables</v>
          </cell>
          <cell r="S2000" t="str">
            <v>Solar</v>
          </cell>
          <cell r="T2000" t="str">
            <v>Utility Solar - PV - Utah-N</v>
          </cell>
          <cell r="U2000" t="str">
            <v>Solar</v>
          </cell>
          <cell r="V2000" t="str">
            <v>UT</v>
          </cell>
          <cell r="W2000" t="str">
            <v>Yes</v>
          </cell>
        </row>
        <row r="2001">
          <cell r="A2001">
            <v>1777453</v>
          </cell>
          <cell r="B2001" t="str">
            <v>L_.UN1_PV_CP</v>
          </cell>
          <cell r="C2001" t="str">
            <v>L_.UN1_PV_CP</v>
          </cell>
          <cell r="D2001" t="str">
            <v>L_ UN1_PV_CP</v>
          </cell>
          <cell r="E2001" t="str">
            <v>New Thermal</v>
          </cell>
          <cell r="F2001" t="str">
            <v>East</v>
          </cell>
          <cell r="G2001" t="str">
            <v>Utility Solar - PV - Utah-N</v>
          </cell>
          <cell r="H2001" t="str">
            <v/>
          </cell>
          <cell r="I2001" t="str">
            <v/>
          </cell>
          <cell r="J2001" t="str">
            <v>Solar</v>
          </cell>
          <cell r="K2001" t="str">
            <v>Renewable - Utility Solar</v>
          </cell>
          <cell r="L2001" t="str">
            <v/>
          </cell>
          <cell r="M2001" t="str">
            <v>Solar</v>
          </cell>
          <cell r="N2001" t="str">
            <v>Solar</v>
          </cell>
          <cell r="O2001" t="str">
            <v/>
          </cell>
          <cell r="P2001" t="str">
            <v>Other Renewables</v>
          </cell>
          <cell r="Q2001" t="str">
            <v>Solar</v>
          </cell>
          <cell r="R2001" t="str">
            <v>Other Renewables</v>
          </cell>
          <cell r="S2001" t="str">
            <v>Solar</v>
          </cell>
          <cell r="T2001" t="str">
            <v>Utility Solar - PV - Utah-N</v>
          </cell>
          <cell r="U2001" t="str">
            <v>Solar</v>
          </cell>
          <cell r="V2001" t="str">
            <v>UT</v>
          </cell>
          <cell r="W2001" t="str">
            <v>Yes</v>
          </cell>
        </row>
        <row r="2002">
          <cell r="A2002">
            <v>1777450</v>
          </cell>
          <cell r="B2002" t="str">
            <v>H_.UN_PVS_CP</v>
          </cell>
          <cell r="C2002" t="str">
            <v>H_.UN_PVS_CP</v>
          </cell>
          <cell r="D2002" t="str">
            <v>H_ UN_PVS_CP</v>
          </cell>
          <cell r="E2002" t="str">
            <v>New Thermal</v>
          </cell>
          <cell r="F2002" t="str">
            <v>East</v>
          </cell>
          <cell r="G2002" t="str">
            <v>Utility Solar+Storage - PV - Utah-N</v>
          </cell>
          <cell r="H2002" t="str">
            <v/>
          </cell>
          <cell r="I2002" t="str">
            <v/>
          </cell>
          <cell r="J2002" t="str">
            <v>Solar+Storage</v>
          </cell>
          <cell r="K2002" t="str">
            <v>Renewable - Utility Solar+Storage</v>
          </cell>
          <cell r="L2002" t="str">
            <v/>
          </cell>
          <cell r="M2002" t="str">
            <v>Solar+Storage</v>
          </cell>
          <cell r="N2002" t="str">
            <v>Solar+Storage</v>
          </cell>
          <cell r="O2002" t="str">
            <v/>
          </cell>
          <cell r="P2002" t="str">
            <v>Other Renewables</v>
          </cell>
          <cell r="Q2002" t="str">
            <v>Solar+Storage</v>
          </cell>
          <cell r="R2002" t="str">
            <v>Other Renewables</v>
          </cell>
          <cell r="S2002" t="str">
            <v>Solar+Storage</v>
          </cell>
          <cell r="T2002" t="str">
            <v>Utility Solar+Storage - PV - Utah-N</v>
          </cell>
          <cell r="U2002" t="str">
            <v>Solar+Storage</v>
          </cell>
          <cell r="V2002" t="str">
            <v>UT</v>
          </cell>
          <cell r="W2002" t="str">
            <v>Yes</v>
          </cell>
        </row>
        <row r="2003">
          <cell r="A2003">
            <v>1777451</v>
          </cell>
          <cell r="B2003" t="str">
            <v>H_.UN1_PVS_CP</v>
          </cell>
          <cell r="C2003" t="str">
            <v>H_.UN1_PVS_CP</v>
          </cell>
          <cell r="D2003" t="str">
            <v>H_ UN1_PVS_C</v>
          </cell>
          <cell r="E2003" t="str">
            <v>New Thermal</v>
          </cell>
          <cell r="F2003" t="str">
            <v>East</v>
          </cell>
          <cell r="G2003" t="str">
            <v>Utility Solar+Storage - PV - Utah-N</v>
          </cell>
          <cell r="H2003" t="str">
            <v/>
          </cell>
          <cell r="I2003" t="str">
            <v/>
          </cell>
          <cell r="J2003" t="str">
            <v>Solar+Storage</v>
          </cell>
          <cell r="K2003" t="str">
            <v>Renewable - Utility Solar+Storage</v>
          </cell>
          <cell r="L2003" t="str">
            <v/>
          </cell>
          <cell r="M2003" t="str">
            <v>Solar+Storage</v>
          </cell>
          <cell r="N2003" t="str">
            <v>Solar+Storage</v>
          </cell>
          <cell r="O2003" t="str">
            <v/>
          </cell>
          <cell r="P2003" t="str">
            <v>Other Renewables</v>
          </cell>
          <cell r="Q2003" t="str">
            <v>Solar+Storage</v>
          </cell>
          <cell r="R2003" t="str">
            <v>Other Renewables</v>
          </cell>
          <cell r="S2003" t="str">
            <v>Solar+Storage</v>
          </cell>
          <cell r="T2003" t="str">
            <v>Utility Solar+Storage - PV - Utah-N</v>
          </cell>
          <cell r="U2003" t="str">
            <v>Solar+Storage</v>
          </cell>
          <cell r="V2003" t="str">
            <v>UT</v>
          </cell>
          <cell r="W2003" t="str">
            <v>Yes</v>
          </cell>
        </row>
        <row r="2004">
          <cell r="A2004">
            <v>1777454</v>
          </cell>
          <cell r="B2004" t="str">
            <v>H1.UN_PVS_CP</v>
          </cell>
          <cell r="C2004" t="str">
            <v>H1.UN_PVS_CP</v>
          </cell>
          <cell r="D2004" t="str">
            <v>H1 UN_PVS_CP</v>
          </cell>
          <cell r="E2004" t="str">
            <v>New Thermal</v>
          </cell>
          <cell r="F2004" t="str">
            <v>East</v>
          </cell>
          <cell r="G2004" t="str">
            <v>Utility Solar+Storage - PV - Utah-N</v>
          </cell>
          <cell r="H2004" t="str">
            <v/>
          </cell>
          <cell r="I2004" t="str">
            <v/>
          </cell>
          <cell r="J2004" t="str">
            <v>Solar+Storage</v>
          </cell>
          <cell r="K2004" t="str">
            <v>Renewable - Utility Solar+Storage</v>
          </cell>
          <cell r="L2004" t="str">
            <v/>
          </cell>
          <cell r="M2004" t="str">
            <v>Solar+Storage</v>
          </cell>
          <cell r="N2004" t="str">
            <v>Solar+Storage</v>
          </cell>
          <cell r="O2004" t="str">
            <v/>
          </cell>
          <cell r="P2004" t="str">
            <v>Other Renewables</v>
          </cell>
          <cell r="Q2004" t="str">
            <v>Solar+Storage</v>
          </cell>
          <cell r="R2004" t="str">
            <v>Other Renewables</v>
          </cell>
          <cell r="S2004" t="str">
            <v>Solar+Storage</v>
          </cell>
          <cell r="T2004" t="str">
            <v>Utility Solar+Storage - PV - Utah-N</v>
          </cell>
          <cell r="U2004" t="str">
            <v>Solar+Storage</v>
          </cell>
          <cell r="V2004" t="str">
            <v>UT</v>
          </cell>
          <cell r="W2004" t="str">
            <v>Yes</v>
          </cell>
        </row>
        <row r="2005">
          <cell r="A2005">
            <v>1777455</v>
          </cell>
          <cell r="B2005" t="str">
            <v>H1.UN1_PVS_CP</v>
          </cell>
          <cell r="C2005" t="str">
            <v>H1.UN1_PVS_CP</v>
          </cell>
          <cell r="D2005" t="str">
            <v>H1 UN1_PVS_C</v>
          </cell>
          <cell r="E2005" t="str">
            <v>New Thermal</v>
          </cell>
          <cell r="F2005" t="str">
            <v>East</v>
          </cell>
          <cell r="G2005" t="str">
            <v>Utility Solar+Storage - PV - Utah-N</v>
          </cell>
          <cell r="H2005" t="str">
            <v/>
          </cell>
          <cell r="I2005" t="str">
            <v/>
          </cell>
          <cell r="J2005" t="str">
            <v>Solar+Storage</v>
          </cell>
          <cell r="K2005" t="str">
            <v>Renewable - Utility Solar+Storage</v>
          </cell>
          <cell r="L2005" t="str">
            <v/>
          </cell>
          <cell r="M2005" t="str">
            <v>Solar+Storage</v>
          </cell>
          <cell r="N2005" t="str">
            <v>Solar+Storage</v>
          </cell>
          <cell r="O2005" t="str">
            <v/>
          </cell>
          <cell r="P2005" t="str">
            <v>Other Renewables</v>
          </cell>
          <cell r="Q2005" t="str">
            <v>Solar+Storage</v>
          </cell>
          <cell r="R2005" t="str">
            <v>Other Renewables</v>
          </cell>
          <cell r="S2005" t="str">
            <v>Solar+Storage</v>
          </cell>
          <cell r="T2005" t="str">
            <v>Utility Solar+Storage - PV - Utah-N</v>
          </cell>
          <cell r="U2005" t="str">
            <v>Solar+Storage</v>
          </cell>
          <cell r="V2005" t="str">
            <v>UT</v>
          </cell>
          <cell r="W2005" t="str">
            <v>Yes</v>
          </cell>
        </row>
        <row r="2006">
          <cell r="A2006">
            <v>1777459</v>
          </cell>
          <cell r="B2006" t="str">
            <v>H1.HTG_PV_CP</v>
          </cell>
          <cell r="C2006" t="str">
            <v>H1.HTG_PV_CP</v>
          </cell>
          <cell r="D2006" t="str">
            <v>H1 HTG_PV_CP</v>
          </cell>
          <cell r="E2006" t="str">
            <v>New Thermal</v>
          </cell>
          <cell r="F2006" t="str">
            <v>East</v>
          </cell>
          <cell r="G2006" t="str">
            <v>Utility Solar - PV - Huntington</v>
          </cell>
          <cell r="H2006"/>
          <cell r="I2006"/>
          <cell r="J2006" t="str">
            <v>Solar</v>
          </cell>
          <cell r="K2006" t="str">
            <v>Renewable - Utility Solar</v>
          </cell>
          <cell r="L2006" t="str">
            <v/>
          </cell>
          <cell r="M2006" t="str">
            <v>Solar</v>
          </cell>
          <cell r="N2006" t="str">
            <v>Solar</v>
          </cell>
          <cell r="O2006" t="str">
            <v/>
          </cell>
          <cell r="P2006" t="str">
            <v>Other Renewables</v>
          </cell>
          <cell r="Q2006" t="str">
            <v>Solar</v>
          </cell>
          <cell r="R2006" t="str">
            <v>Other Renewables</v>
          </cell>
          <cell r="S2006" t="str">
            <v>Solar</v>
          </cell>
          <cell r="T2006" t="str">
            <v>Utility Solar - PV - Huntington</v>
          </cell>
          <cell r="U2006" t="str">
            <v>Solar</v>
          </cell>
          <cell r="V2006" t="str">
            <v>UT</v>
          </cell>
          <cell r="W2006" t="str">
            <v>Yes</v>
          </cell>
        </row>
        <row r="2007">
          <cell r="A2007">
            <v>1777480</v>
          </cell>
          <cell r="B2007" t="str">
            <v>H1.HTR_PV_CP</v>
          </cell>
          <cell r="C2007" t="str">
            <v>H1.HTR_PV_CP</v>
          </cell>
          <cell r="D2007" t="str">
            <v>H1 HTR_PV_CP</v>
          </cell>
          <cell r="E2007" t="str">
            <v>New Thermal</v>
          </cell>
          <cell r="F2007" t="str">
            <v>East</v>
          </cell>
          <cell r="G2007" t="str">
            <v>Utility Solar - PV - Hunter</v>
          </cell>
          <cell r="H2007"/>
          <cell r="I2007"/>
          <cell r="J2007" t="str">
            <v>Solar</v>
          </cell>
          <cell r="K2007" t="str">
            <v>Renewable - Utility Solar</v>
          </cell>
          <cell r="L2007" t="str">
            <v/>
          </cell>
          <cell r="M2007" t="str">
            <v>Solar</v>
          </cell>
          <cell r="N2007" t="str">
            <v>Solar</v>
          </cell>
          <cell r="O2007" t="str">
            <v/>
          </cell>
          <cell r="P2007" t="str">
            <v>Other Renewables</v>
          </cell>
          <cell r="Q2007" t="str">
            <v>Solar</v>
          </cell>
          <cell r="R2007" t="str">
            <v>Other Renewables</v>
          </cell>
          <cell r="S2007" t="str">
            <v>Solar</v>
          </cell>
          <cell r="T2007" t="str">
            <v>Utility Solar - PV - Hunter</v>
          </cell>
          <cell r="U2007" t="str">
            <v>Solar</v>
          </cell>
          <cell r="V2007" t="str">
            <v>UT</v>
          </cell>
          <cell r="W2007" t="str">
            <v>Yes</v>
          </cell>
        </row>
        <row r="2008">
          <cell r="A2008">
            <v>1777485</v>
          </cell>
          <cell r="B2008" t="str">
            <v>H1.JBB_PV_CP</v>
          </cell>
          <cell r="C2008" t="str">
            <v>H1.JBB_PV_CP</v>
          </cell>
          <cell r="D2008" t="str">
            <v>H1 JBB_PV_CP</v>
          </cell>
          <cell r="E2008" t="str">
            <v>New Thermal</v>
          </cell>
          <cell r="F2008" t="str">
            <v>West</v>
          </cell>
          <cell r="G2008" t="str">
            <v>Utility Solar - PV - jbridger</v>
          </cell>
          <cell r="H2008" t="str">
            <v/>
          </cell>
          <cell r="I2008" t="str">
            <v/>
          </cell>
          <cell r="J2008" t="str">
            <v>Solar</v>
          </cell>
          <cell r="K2008" t="str">
            <v>Renewable - Utility Solar</v>
          </cell>
          <cell r="L2008" t="str">
            <v/>
          </cell>
          <cell r="M2008" t="str">
            <v>Solar</v>
          </cell>
          <cell r="N2008" t="str">
            <v>Solar</v>
          </cell>
          <cell r="O2008" t="str">
            <v/>
          </cell>
          <cell r="P2008" t="str">
            <v>Other Renewables</v>
          </cell>
          <cell r="Q2008" t="str">
            <v>Solar</v>
          </cell>
          <cell r="R2008" t="str">
            <v>Other Renewables</v>
          </cell>
          <cell r="S2008" t="str">
            <v>Solar</v>
          </cell>
          <cell r="T2008" t="str">
            <v>Utility Solar - PV - jbridger</v>
          </cell>
          <cell r="U2008" t="str">
            <v>Solar</v>
          </cell>
          <cell r="V2008" t="str">
            <v>WY</v>
          </cell>
          <cell r="W2008" t="str">
            <v>Yes</v>
          </cell>
        </row>
        <row r="2009">
          <cell r="A2009">
            <v>1777489</v>
          </cell>
          <cell r="B2009" t="str">
            <v>H1.JBB_PVS</v>
          </cell>
          <cell r="C2009" t="str">
            <v>H1.JBB_PVS</v>
          </cell>
          <cell r="D2009" t="str">
            <v>H1 JBB_PVS</v>
          </cell>
          <cell r="E2009" t="str">
            <v>New Thermal</v>
          </cell>
          <cell r="F2009" t="str">
            <v>West</v>
          </cell>
          <cell r="G2009" t="str">
            <v>Utility Solar+Storage - PV - Jbridger</v>
          </cell>
          <cell r="H2009" t="str">
            <v/>
          </cell>
          <cell r="I2009" t="str">
            <v/>
          </cell>
          <cell r="J2009" t="str">
            <v>Solar+Storage</v>
          </cell>
          <cell r="K2009" t="str">
            <v>Renewable - Utility Solar+Storage</v>
          </cell>
          <cell r="L2009" t="str">
            <v/>
          </cell>
          <cell r="M2009" t="str">
            <v>Solar+Storage</v>
          </cell>
          <cell r="N2009" t="str">
            <v>Solar+Storage</v>
          </cell>
          <cell r="O2009" t="str">
            <v/>
          </cell>
          <cell r="P2009" t="str">
            <v>Other Renewables</v>
          </cell>
          <cell r="Q2009" t="str">
            <v>Solar+Storage</v>
          </cell>
          <cell r="R2009" t="str">
            <v>Other Renewables</v>
          </cell>
          <cell r="S2009" t="str">
            <v>Solar+Storage</v>
          </cell>
          <cell r="T2009" t="str">
            <v>Utility Solar+Storage - PV - Jbridger</v>
          </cell>
          <cell r="U2009" t="str">
            <v>Solar+Storage</v>
          </cell>
          <cell r="V2009" t="str">
            <v>WY</v>
          </cell>
          <cell r="W2009" t="str">
            <v>Yes</v>
          </cell>
        </row>
        <row r="2010">
          <cell r="A2010">
            <v>1777490</v>
          </cell>
          <cell r="B2010" t="str">
            <v>H1.NTN_PV_CP</v>
          </cell>
          <cell r="C2010" t="str">
            <v>H1.NTN_PV_CP</v>
          </cell>
          <cell r="D2010" t="str">
            <v>H1 NTN_PV_CP</v>
          </cell>
          <cell r="E2010" t="str">
            <v>New Thermal</v>
          </cell>
          <cell r="F2010" t="str">
            <v>East</v>
          </cell>
          <cell r="G2010" t="str">
            <v>Utility Solar - PV - Naughton</v>
          </cell>
          <cell r="H2010" t="str">
            <v/>
          </cell>
          <cell r="I2010" t="str">
            <v/>
          </cell>
          <cell r="J2010" t="str">
            <v>Solar</v>
          </cell>
          <cell r="K2010" t="str">
            <v>Renewable - Utility Solar</v>
          </cell>
          <cell r="L2010" t="str">
            <v/>
          </cell>
          <cell r="M2010" t="str">
            <v>Solar</v>
          </cell>
          <cell r="N2010" t="str">
            <v>Solar</v>
          </cell>
          <cell r="O2010" t="str">
            <v/>
          </cell>
          <cell r="P2010" t="str">
            <v>Other Renewables</v>
          </cell>
          <cell r="Q2010" t="str">
            <v>Solar</v>
          </cell>
          <cell r="R2010" t="str">
            <v>Other Renewables</v>
          </cell>
          <cell r="S2010" t="str">
            <v>Solar</v>
          </cell>
          <cell r="T2010" t="str">
            <v>Utility Solar - PV - Naughton</v>
          </cell>
          <cell r="U2010" t="str">
            <v>Solar</v>
          </cell>
          <cell r="V2010" t="str">
            <v>WY</v>
          </cell>
          <cell r="W2010" t="str">
            <v>Yes</v>
          </cell>
        </row>
        <row r="2011">
          <cell r="A2011">
            <v>1777461</v>
          </cell>
          <cell r="B2011" t="str">
            <v>L1.HTG_PV_CP</v>
          </cell>
          <cell r="C2011" t="str">
            <v>L1.HTG_PV_CP</v>
          </cell>
          <cell r="D2011" t="str">
            <v>L1 HTG_PV_CP</v>
          </cell>
          <cell r="E2011" t="str">
            <v>New Thermal</v>
          </cell>
          <cell r="F2011" t="str">
            <v>East</v>
          </cell>
          <cell r="G2011" t="str">
            <v>Utility Solar - PV - Huntington</v>
          </cell>
          <cell r="H2011"/>
          <cell r="I2011"/>
          <cell r="J2011" t="str">
            <v>Solar</v>
          </cell>
          <cell r="K2011" t="str">
            <v>Renewable - Utility Solar</v>
          </cell>
          <cell r="L2011" t="str">
            <v/>
          </cell>
          <cell r="M2011" t="str">
            <v>Solar</v>
          </cell>
          <cell r="N2011" t="str">
            <v>Solar</v>
          </cell>
          <cell r="O2011" t="str">
            <v/>
          </cell>
          <cell r="P2011" t="str">
            <v>Other Renewables</v>
          </cell>
          <cell r="Q2011" t="str">
            <v>Solar</v>
          </cell>
          <cell r="R2011" t="str">
            <v>Other Renewables</v>
          </cell>
          <cell r="S2011" t="str">
            <v>Solar</v>
          </cell>
          <cell r="T2011" t="str">
            <v>Utility Solar - PV - Huntington</v>
          </cell>
          <cell r="U2011" t="str">
            <v>Solar</v>
          </cell>
          <cell r="V2011" t="str">
            <v>UT</v>
          </cell>
          <cell r="W2011" t="str">
            <v>Yes</v>
          </cell>
        </row>
        <row r="2012">
          <cell r="A2012">
            <v>1777463</v>
          </cell>
          <cell r="B2012" t="str">
            <v>L1.HTG_PVS</v>
          </cell>
          <cell r="C2012" t="str">
            <v>L1.HTG_PVS</v>
          </cell>
          <cell r="D2012" t="str">
            <v>L1 HTG_PVS</v>
          </cell>
          <cell r="E2012" t="str">
            <v>New Thermal</v>
          </cell>
          <cell r="F2012" t="str">
            <v>East</v>
          </cell>
          <cell r="G2012" t="str">
            <v>Utility Solar+Storage - PV - Huntington</v>
          </cell>
          <cell r="H2012" t="str">
            <v/>
          </cell>
          <cell r="I2012" t="str">
            <v/>
          </cell>
          <cell r="J2012" t="str">
            <v>Solar+Storage</v>
          </cell>
          <cell r="K2012" t="str">
            <v>Renewable - Utility Solar+Storage</v>
          </cell>
          <cell r="L2012" t="str">
            <v/>
          </cell>
          <cell r="M2012" t="str">
            <v>Solar+Storage</v>
          </cell>
          <cell r="N2012" t="str">
            <v>Solar+Storage</v>
          </cell>
          <cell r="O2012" t="str">
            <v/>
          </cell>
          <cell r="P2012" t="str">
            <v>Other Renewables</v>
          </cell>
          <cell r="Q2012" t="str">
            <v>Solar+Storage</v>
          </cell>
          <cell r="R2012" t="str">
            <v>Other Renewables</v>
          </cell>
          <cell r="S2012" t="str">
            <v>Solar+Storage</v>
          </cell>
          <cell r="T2012" t="str">
            <v>Utility Solar+Storage - PV - Huntington</v>
          </cell>
          <cell r="U2012" t="str">
            <v>Solar+Storage</v>
          </cell>
          <cell r="V2012" t="str">
            <v>WY</v>
          </cell>
          <cell r="W2012" t="str">
            <v>Yes</v>
          </cell>
        </row>
        <row r="2013">
          <cell r="A2013">
            <v>1777466</v>
          </cell>
          <cell r="B2013" t="str">
            <v>L1.HTR_PV_CP</v>
          </cell>
          <cell r="C2013" t="str">
            <v>L1.HTR_PV_CP</v>
          </cell>
          <cell r="D2013" t="str">
            <v>L1 HTR_PV_CP</v>
          </cell>
          <cell r="E2013" t="str">
            <v>New Thermal</v>
          </cell>
          <cell r="F2013" t="str">
            <v>East</v>
          </cell>
          <cell r="G2013" t="str">
            <v>Utility Solar - PV - Hunter</v>
          </cell>
          <cell r="H2013"/>
          <cell r="I2013"/>
          <cell r="J2013" t="str">
            <v>Solar</v>
          </cell>
          <cell r="K2013" t="str">
            <v>Renewable - Utility Solar</v>
          </cell>
          <cell r="L2013" t="str">
            <v/>
          </cell>
          <cell r="M2013" t="str">
            <v>Solar</v>
          </cell>
          <cell r="N2013" t="str">
            <v>Solar</v>
          </cell>
          <cell r="O2013" t="str">
            <v/>
          </cell>
          <cell r="P2013" t="str">
            <v>Other Renewables</v>
          </cell>
          <cell r="Q2013" t="str">
            <v>Solar</v>
          </cell>
          <cell r="R2013" t="str">
            <v>Other Renewables</v>
          </cell>
          <cell r="S2013" t="str">
            <v>Solar</v>
          </cell>
          <cell r="T2013" t="str">
            <v>Utility Solar - PV - Hunter</v>
          </cell>
          <cell r="U2013" t="str">
            <v>Solar</v>
          </cell>
          <cell r="V2013" t="str">
            <v>UT</v>
          </cell>
          <cell r="W2013" t="str">
            <v>Yes</v>
          </cell>
        </row>
        <row r="2014">
          <cell r="A2014">
            <v>1777468</v>
          </cell>
          <cell r="B2014" t="str">
            <v>L1.HTR_PVS</v>
          </cell>
          <cell r="C2014" t="str">
            <v>L1.HTR_PVS</v>
          </cell>
          <cell r="D2014" t="str">
            <v>L1 HTR_PVS</v>
          </cell>
          <cell r="E2014" t="str">
            <v>New Thermal</v>
          </cell>
          <cell r="F2014" t="str">
            <v>East</v>
          </cell>
          <cell r="G2014" t="str">
            <v>Utility Solar - PV - Hunter</v>
          </cell>
          <cell r="H2014"/>
          <cell r="I2014"/>
          <cell r="J2014" t="str">
            <v>Solar</v>
          </cell>
          <cell r="K2014" t="str">
            <v>Renewable - Utility Solar</v>
          </cell>
          <cell r="L2014" t="str">
            <v/>
          </cell>
          <cell r="M2014" t="str">
            <v>Solar</v>
          </cell>
          <cell r="N2014" t="str">
            <v>Solar</v>
          </cell>
          <cell r="O2014" t="str">
            <v/>
          </cell>
          <cell r="P2014" t="str">
            <v>Other Renewables</v>
          </cell>
          <cell r="Q2014" t="str">
            <v>Solar</v>
          </cell>
          <cell r="R2014" t="str">
            <v>Other Renewables</v>
          </cell>
          <cell r="S2014" t="str">
            <v>Solar</v>
          </cell>
          <cell r="T2014" t="str">
            <v>Utility Solar - PV - Hunter</v>
          </cell>
          <cell r="U2014" t="str">
            <v>Solar</v>
          </cell>
          <cell r="V2014" t="str">
            <v>UT</v>
          </cell>
          <cell r="W2014" t="str">
            <v>Yes</v>
          </cell>
        </row>
        <row r="2015">
          <cell r="A2015">
            <v>1777470</v>
          </cell>
          <cell r="B2015" t="str">
            <v>L1.JBB_PV_CP</v>
          </cell>
          <cell r="C2015" t="str">
            <v>L1.JBB_PV_CP</v>
          </cell>
          <cell r="D2015" t="str">
            <v>L1 JBB_PV_CP</v>
          </cell>
          <cell r="E2015" t="str">
            <v>New Thermal</v>
          </cell>
          <cell r="F2015" t="str">
            <v>West</v>
          </cell>
          <cell r="G2015" t="str">
            <v>Utility Solar - PV - jbridger</v>
          </cell>
          <cell r="H2015" t="str">
            <v/>
          </cell>
          <cell r="I2015" t="str">
            <v/>
          </cell>
          <cell r="J2015" t="str">
            <v>Solar</v>
          </cell>
          <cell r="K2015" t="str">
            <v>Renewable - Utility Solar</v>
          </cell>
          <cell r="L2015" t="str">
            <v/>
          </cell>
          <cell r="M2015" t="str">
            <v>Solar</v>
          </cell>
          <cell r="N2015" t="str">
            <v>Solar</v>
          </cell>
          <cell r="O2015" t="str">
            <v/>
          </cell>
          <cell r="P2015" t="str">
            <v>Other Renewables</v>
          </cell>
          <cell r="Q2015" t="str">
            <v>Solar</v>
          </cell>
          <cell r="R2015" t="str">
            <v>Other Renewables</v>
          </cell>
          <cell r="S2015" t="str">
            <v>Solar</v>
          </cell>
          <cell r="T2015" t="str">
            <v>Utility Solar - PV - jbridger</v>
          </cell>
          <cell r="U2015" t="str">
            <v>Solar</v>
          </cell>
          <cell r="V2015" t="str">
            <v>WY</v>
          </cell>
          <cell r="W2015" t="str">
            <v>Yes</v>
          </cell>
        </row>
        <row r="2016">
          <cell r="A2016">
            <v>1777472</v>
          </cell>
          <cell r="B2016" t="str">
            <v>L1.JBB_PVS</v>
          </cell>
          <cell r="C2016" t="str">
            <v>L1.JBB_PVS</v>
          </cell>
          <cell r="D2016" t="str">
            <v>L1 JBB_PVS</v>
          </cell>
          <cell r="E2016" t="str">
            <v>New Thermal</v>
          </cell>
          <cell r="F2016" t="str">
            <v>West</v>
          </cell>
          <cell r="G2016" t="str">
            <v>Utility Solar+Storage - PV - Jbridger</v>
          </cell>
          <cell r="H2016" t="str">
            <v/>
          </cell>
          <cell r="I2016" t="str">
            <v/>
          </cell>
          <cell r="J2016" t="str">
            <v>Solar+Storage</v>
          </cell>
          <cell r="K2016" t="str">
            <v>Renewable - Utility Solar+Storage</v>
          </cell>
          <cell r="L2016" t="str">
            <v/>
          </cell>
          <cell r="M2016" t="str">
            <v>Solar+Storage</v>
          </cell>
          <cell r="N2016" t="str">
            <v>Solar+Storage</v>
          </cell>
          <cell r="O2016" t="str">
            <v/>
          </cell>
          <cell r="P2016" t="str">
            <v>Other Renewables</v>
          </cell>
          <cell r="Q2016" t="str">
            <v>Solar+Storage</v>
          </cell>
          <cell r="R2016" t="str">
            <v>Other Renewables</v>
          </cell>
          <cell r="S2016" t="str">
            <v>Solar+Storage</v>
          </cell>
          <cell r="T2016" t="str">
            <v>Utility Solar+Storage - PV - Jbridger</v>
          </cell>
          <cell r="U2016" t="str">
            <v>Solar+Storage</v>
          </cell>
          <cell r="V2016" t="str">
            <v>WY</v>
          </cell>
          <cell r="W2016" t="str">
            <v>Yes</v>
          </cell>
        </row>
        <row r="2017">
          <cell r="A2017">
            <v>1777474</v>
          </cell>
          <cell r="B2017" t="str">
            <v>L1.NTN_PV_CP</v>
          </cell>
          <cell r="C2017" t="str">
            <v>L1.NTN_PV_CP</v>
          </cell>
          <cell r="D2017" t="str">
            <v>L1 NTN_PV_CP</v>
          </cell>
          <cell r="E2017" t="str">
            <v>New Thermal</v>
          </cell>
          <cell r="F2017" t="str">
            <v>East</v>
          </cell>
          <cell r="G2017" t="str">
            <v>Utility Solar - PV - Naughton</v>
          </cell>
          <cell r="H2017" t="str">
            <v/>
          </cell>
          <cell r="I2017" t="str">
            <v/>
          </cell>
          <cell r="J2017" t="str">
            <v>Solar</v>
          </cell>
          <cell r="K2017" t="str">
            <v>Renewable - Utility Solar</v>
          </cell>
          <cell r="L2017" t="str">
            <v/>
          </cell>
          <cell r="M2017" t="str">
            <v>Solar</v>
          </cell>
          <cell r="N2017" t="str">
            <v>Solar</v>
          </cell>
          <cell r="O2017" t="str">
            <v/>
          </cell>
          <cell r="P2017" t="str">
            <v>Other Renewables</v>
          </cell>
          <cell r="Q2017" t="str">
            <v>Solar</v>
          </cell>
          <cell r="R2017" t="str">
            <v>Other Renewables</v>
          </cell>
          <cell r="S2017" t="str">
            <v>Solar</v>
          </cell>
          <cell r="T2017" t="str">
            <v>Utility Solar - PV - Naughton</v>
          </cell>
          <cell r="U2017" t="str">
            <v>Solar</v>
          </cell>
          <cell r="V2017" t="str">
            <v>WY</v>
          </cell>
          <cell r="W2017" t="str">
            <v>Yes</v>
          </cell>
        </row>
        <row r="2018">
          <cell r="A2018">
            <v>1777464</v>
          </cell>
          <cell r="B2018" t="str">
            <v>H1.SO2_PV</v>
          </cell>
          <cell r="C2018" t="str">
            <v>H1.SO2_PV</v>
          </cell>
          <cell r="D2018" t="str">
            <v>H1 SO2_PV</v>
          </cell>
          <cell r="E2018" t="str">
            <v>New Thermal</v>
          </cell>
          <cell r="F2018" t="str">
            <v>West</v>
          </cell>
          <cell r="G2018" t="str">
            <v>Utility Solar - PV - S-Oregon</v>
          </cell>
          <cell r="H2018"/>
          <cell r="I2018"/>
          <cell r="J2018" t="str">
            <v>Solar</v>
          </cell>
          <cell r="K2018" t="str">
            <v>Renewable - Utility Solar</v>
          </cell>
          <cell r="L2018" t="str">
            <v/>
          </cell>
          <cell r="M2018" t="str">
            <v>Solar</v>
          </cell>
          <cell r="N2018" t="str">
            <v>Solar</v>
          </cell>
          <cell r="O2018">
            <v>0</v>
          </cell>
          <cell r="P2018" t="str">
            <v>Other Renewables</v>
          </cell>
          <cell r="Q2018" t="str">
            <v>Solar</v>
          </cell>
          <cell r="R2018" t="str">
            <v>Other Renewables</v>
          </cell>
          <cell r="S2018" t="str">
            <v>Solar</v>
          </cell>
          <cell r="T2018" t="str">
            <v>Utility Solar - PV - S-Oregon</v>
          </cell>
          <cell r="U2018" t="str">
            <v>Solar</v>
          </cell>
          <cell r="V2018" t="str">
            <v>OR</v>
          </cell>
          <cell r="W2018" t="str">
            <v>Yes</v>
          </cell>
        </row>
        <row r="2019">
          <cell r="A2019">
            <v>1777467</v>
          </cell>
          <cell r="B2019" t="str">
            <v>L1.SO2_PV</v>
          </cell>
          <cell r="C2019" t="str">
            <v>L1.SO2_PV</v>
          </cell>
          <cell r="D2019" t="str">
            <v>L1 SO2_PV</v>
          </cell>
          <cell r="E2019" t="str">
            <v>New Thermal</v>
          </cell>
          <cell r="F2019" t="str">
            <v>West</v>
          </cell>
          <cell r="G2019" t="str">
            <v>Utility Solar - PV - S-Oregon</v>
          </cell>
          <cell r="H2019"/>
          <cell r="I2019"/>
          <cell r="J2019" t="str">
            <v>Solar</v>
          </cell>
          <cell r="K2019" t="str">
            <v>Renewable - Utility Solar</v>
          </cell>
          <cell r="L2019" t="str">
            <v/>
          </cell>
          <cell r="M2019" t="str">
            <v>Solar</v>
          </cell>
          <cell r="N2019" t="str">
            <v>Solar</v>
          </cell>
          <cell r="O2019">
            <v>0</v>
          </cell>
          <cell r="P2019" t="str">
            <v>Other Renewables</v>
          </cell>
          <cell r="Q2019" t="str">
            <v>Solar</v>
          </cell>
          <cell r="R2019" t="str">
            <v>Other Renewables</v>
          </cell>
          <cell r="S2019" t="str">
            <v>Solar</v>
          </cell>
          <cell r="T2019" t="str">
            <v>Utility Solar - PV - S-Oregon</v>
          </cell>
          <cell r="U2019" t="str">
            <v>Solar</v>
          </cell>
          <cell r="V2019" t="str">
            <v>OR</v>
          </cell>
          <cell r="W2019" t="str">
            <v>Yes</v>
          </cell>
        </row>
        <row r="2020">
          <cell r="A2020">
            <v>1777473</v>
          </cell>
          <cell r="B2020" t="str">
            <v>H1.SO2_PVS</v>
          </cell>
          <cell r="C2020" t="str">
            <v>H1.SO2_PVS</v>
          </cell>
          <cell r="D2020" t="str">
            <v>H1 SO2_PVS</v>
          </cell>
          <cell r="E2020" t="str">
            <v>New Thermal</v>
          </cell>
          <cell r="F2020" t="str">
            <v>West</v>
          </cell>
          <cell r="G2020" t="str">
            <v>Utility Solar+Storage - PV - S-Oregon</v>
          </cell>
          <cell r="H2020" t="str">
            <v/>
          </cell>
          <cell r="I2020" t="str">
            <v/>
          </cell>
          <cell r="J2020" t="str">
            <v>Solar+Storage</v>
          </cell>
          <cell r="K2020" t="str">
            <v>Renewable - Utility Solar+Storage</v>
          </cell>
          <cell r="L2020" t="str">
            <v/>
          </cell>
          <cell r="M2020" t="str">
            <v>Solar+Storage</v>
          </cell>
          <cell r="N2020" t="str">
            <v>Solar+Storage</v>
          </cell>
          <cell r="O2020" t="str">
            <v/>
          </cell>
          <cell r="P2020" t="str">
            <v>Other Renewables</v>
          </cell>
          <cell r="Q2020" t="str">
            <v>Solar+Storage</v>
          </cell>
          <cell r="R2020" t="str">
            <v>Other Renewables</v>
          </cell>
          <cell r="S2020" t="str">
            <v>Solar+Storage</v>
          </cell>
          <cell r="T2020" t="str">
            <v>Utility Solar+Storage - PV - S-Oregon</v>
          </cell>
          <cell r="U2020" t="str">
            <v>Solar+Storage</v>
          </cell>
          <cell r="V2020" t="str">
            <v>OR</v>
          </cell>
          <cell r="W2020" t="str">
            <v>Yes</v>
          </cell>
        </row>
        <row r="2021">
          <cell r="A2021">
            <v>1777477</v>
          </cell>
          <cell r="B2021" t="str">
            <v>H1.WS1_PV_CP</v>
          </cell>
          <cell r="C2021" t="str">
            <v>H1.WS1_PV_CP</v>
          </cell>
          <cell r="D2021" t="str">
            <v>H1 WS1_PV_CP</v>
          </cell>
          <cell r="E2021" t="str">
            <v>New Thermal</v>
          </cell>
          <cell r="F2021" t="str">
            <v>East</v>
          </cell>
          <cell r="G2021" t="str">
            <v>Utility Solar - PV - WYSW</v>
          </cell>
          <cell r="H2021" t="str">
            <v/>
          </cell>
          <cell r="I2021" t="str">
            <v/>
          </cell>
          <cell r="J2021" t="str">
            <v>Solar</v>
          </cell>
          <cell r="K2021" t="str">
            <v>Renewable - Utility Solar</v>
          </cell>
          <cell r="L2021" t="str">
            <v/>
          </cell>
          <cell r="M2021" t="str">
            <v>Solar</v>
          </cell>
          <cell r="N2021" t="str">
            <v>Solar</v>
          </cell>
          <cell r="O2021" t="str">
            <v/>
          </cell>
          <cell r="P2021" t="str">
            <v>Other Renewables</v>
          </cell>
          <cell r="Q2021" t="str">
            <v>Solar</v>
          </cell>
          <cell r="R2021" t="str">
            <v>Other Renewables</v>
          </cell>
          <cell r="S2021" t="str">
            <v>Solar</v>
          </cell>
          <cell r="T2021" t="str">
            <v>Utility Solar - PV - WYSW</v>
          </cell>
          <cell r="U2021" t="str">
            <v>Solar</v>
          </cell>
          <cell r="V2021" t="str">
            <v>WY</v>
          </cell>
          <cell r="W2021" t="str">
            <v>Yes</v>
          </cell>
        </row>
        <row r="2022">
          <cell r="A2022">
            <v>1777482</v>
          </cell>
          <cell r="B2022" t="str">
            <v>H1.WS1_PVS</v>
          </cell>
          <cell r="C2022" t="str">
            <v>H1.WS1_PVS</v>
          </cell>
          <cell r="D2022" t="str">
            <v>H1 WS1_PVS</v>
          </cell>
          <cell r="E2022" t="str">
            <v>New Thermal</v>
          </cell>
          <cell r="F2022" t="str">
            <v>East</v>
          </cell>
          <cell r="G2022" t="str">
            <v>Utility Solar+Storage - PV - WYSW</v>
          </cell>
          <cell r="H2022" t="str">
            <v/>
          </cell>
          <cell r="I2022" t="str">
            <v/>
          </cell>
          <cell r="J2022" t="str">
            <v>Solar+Storage</v>
          </cell>
          <cell r="K2022" t="str">
            <v>Renewable - Utility Solar+Storage</v>
          </cell>
          <cell r="L2022" t="str">
            <v/>
          </cell>
          <cell r="M2022" t="str">
            <v>Solar+Storage</v>
          </cell>
          <cell r="N2022" t="str">
            <v>Solar+Storage</v>
          </cell>
          <cell r="O2022" t="str">
            <v/>
          </cell>
          <cell r="P2022" t="str">
            <v>Other Renewables</v>
          </cell>
          <cell r="Q2022" t="str">
            <v>Solar+Storage</v>
          </cell>
          <cell r="R2022" t="str">
            <v>Other Renewables</v>
          </cell>
          <cell r="S2022" t="str">
            <v>Solar+Storage</v>
          </cell>
          <cell r="T2022" t="str">
            <v>Utility Solar+Storage - PV - WYSW</v>
          </cell>
          <cell r="U2022" t="str">
            <v>Solar+Storage</v>
          </cell>
          <cell r="V2022" t="str">
            <v>WY</v>
          </cell>
          <cell r="W2022" t="str">
            <v>Yes</v>
          </cell>
        </row>
        <row r="2023">
          <cell r="A2023">
            <v>1777487</v>
          </cell>
          <cell r="B2023" t="str">
            <v>L1.WS1_PV_CP</v>
          </cell>
          <cell r="C2023" t="str">
            <v>L1.WS1_PV_CP</v>
          </cell>
          <cell r="D2023" t="str">
            <v>L1 WS1_PV_CP</v>
          </cell>
          <cell r="E2023" t="str">
            <v>New Thermal</v>
          </cell>
          <cell r="F2023" t="str">
            <v>East</v>
          </cell>
          <cell r="G2023" t="str">
            <v>Utility Solar - PV - WYSW</v>
          </cell>
          <cell r="H2023" t="str">
            <v/>
          </cell>
          <cell r="I2023" t="str">
            <v/>
          </cell>
          <cell r="J2023" t="str">
            <v>Solar</v>
          </cell>
          <cell r="K2023" t="str">
            <v>Renewable - Utility Solar</v>
          </cell>
          <cell r="L2023" t="str">
            <v/>
          </cell>
          <cell r="M2023" t="str">
            <v>Solar</v>
          </cell>
          <cell r="N2023" t="str">
            <v>Solar</v>
          </cell>
          <cell r="O2023" t="str">
            <v/>
          </cell>
          <cell r="P2023" t="str">
            <v>Other Renewables</v>
          </cell>
          <cell r="Q2023" t="str">
            <v>Solar</v>
          </cell>
          <cell r="R2023" t="str">
            <v>Other Renewables</v>
          </cell>
          <cell r="S2023" t="str">
            <v>Solar</v>
          </cell>
          <cell r="T2023" t="str">
            <v>Utility Solar - PV - WYSW</v>
          </cell>
          <cell r="U2023" t="str">
            <v>Solar</v>
          </cell>
          <cell r="V2023" t="str">
            <v>WY</v>
          </cell>
          <cell r="W2023" t="str">
            <v>Yes</v>
          </cell>
        </row>
        <row r="2024">
          <cell r="A2024">
            <v>1777475</v>
          </cell>
          <cell r="B2024" t="str">
            <v>H1.YK1_PV</v>
          </cell>
          <cell r="C2024" t="str">
            <v>H1.YK1_PV</v>
          </cell>
          <cell r="D2024" t="str">
            <v>H1 YK1_PV</v>
          </cell>
          <cell r="E2024" t="str">
            <v>New Thermal</v>
          </cell>
          <cell r="F2024" t="str">
            <v>West</v>
          </cell>
          <cell r="G2024" t="str">
            <v>Utility Solar - PV - Yakima</v>
          </cell>
          <cell r="H2024" t="str">
            <v/>
          </cell>
          <cell r="I2024" t="str">
            <v/>
          </cell>
          <cell r="J2024" t="str">
            <v>Solar</v>
          </cell>
          <cell r="K2024" t="str">
            <v>Renewable - Utility Solar</v>
          </cell>
          <cell r="L2024" t="str">
            <v/>
          </cell>
          <cell r="M2024" t="str">
            <v>Solar</v>
          </cell>
          <cell r="N2024" t="str">
            <v>Solar</v>
          </cell>
          <cell r="O2024">
            <v>0</v>
          </cell>
          <cell r="P2024" t="str">
            <v>Other Renewables</v>
          </cell>
          <cell r="Q2024" t="str">
            <v>Solar</v>
          </cell>
          <cell r="R2024" t="str">
            <v>Other Renewables</v>
          </cell>
          <cell r="S2024" t="str">
            <v>Solar</v>
          </cell>
          <cell r="T2024" t="str">
            <v>Utility Solar - PV - Yakima</v>
          </cell>
          <cell r="U2024" t="str">
            <v>Solar</v>
          </cell>
          <cell r="V2024" t="str">
            <v>WA</v>
          </cell>
          <cell r="W2024" t="str">
            <v>Yes</v>
          </cell>
        </row>
        <row r="2025">
          <cell r="A2025">
            <v>1777479</v>
          </cell>
          <cell r="B2025" t="str">
            <v>H1.YK4_PV</v>
          </cell>
          <cell r="C2025" t="str">
            <v>H1.YK4_PV</v>
          </cell>
          <cell r="D2025" t="str">
            <v>H1 YK4_PV</v>
          </cell>
          <cell r="E2025" t="str">
            <v>New Thermal</v>
          </cell>
          <cell r="F2025" t="str">
            <v>West</v>
          </cell>
          <cell r="G2025" t="str">
            <v>Utility Solar - PV - Yakima</v>
          </cell>
          <cell r="H2025" t="str">
            <v/>
          </cell>
          <cell r="I2025" t="str">
            <v/>
          </cell>
          <cell r="J2025" t="str">
            <v>Solar</v>
          </cell>
          <cell r="K2025" t="str">
            <v>Renewable - Utility Solar</v>
          </cell>
          <cell r="L2025" t="str">
            <v/>
          </cell>
          <cell r="M2025" t="str">
            <v>Solar</v>
          </cell>
          <cell r="N2025" t="str">
            <v>Solar</v>
          </cell>
          <cell r="O2025">
            <v>0</v>
          </cell>
          <cell r="P2025" t="str">
            <v>Other Renewables</v>
          </cell>
          <cell r="Q2025" t="str">
            <v>Solar</v>
          </cell>
          <cell r="R2025" t="str">
            <v>Other Renewables</v>
          </cell>
          <cell r="S2025" t="str">
            <v>Solar</v>
          </cell>
          <cell r="T2025" t="str">
            <v>Utility Solar - PV - Yakima</v>
          </cell>
          <cell r="U2025" t="str">
            <v>Solar</v>
          </cell>
          <cell r="V2025" t="str">
            <v>WA</v>
          </cell>
          <cell r="W2025" t="str">
            <v>Yes</v>
          </cell>
        </row>
        <row r="2026">
          <cell r="A2026">
            <v>1777481</v>
          </cell>
          <cell r="B2026" t="str">
            <v>L1.YK1_PV</v>
          </cell>
          <cell r="C2026" t="str">
            <v>L1.YK1_PV</v>
          </cell>
          <cell r="D2026" t="str">
            <v>L1 YK1_PV</v>
          </cell>
          <cell r="E2026" t="str">
            <v>New Thermal</v>
          </cell>
          <cell r="F2026" t="str">
            <v>West</v>
          </cell>
          <cell r="G2026" t="str">
            <v>Utility Solar - PV - Yakima</v>
          </cell>
          <cell r="H2026" t="str">
            <v/>
          </cell>
          <cell r="I2026" t="str">
            <v/>
          </cell>
          <cell r="J2026" t="str">
            <v>Solar</v>
          </cell>
          <cell r="K2026" t="str">
            <v>Renewable - Utility Solar</v>
          </cell>
          <cell r="L2026" t="str">
            <v/>
          </cell>
          <cell r="M2026" t="str">
            <v>Solar</v>
          </cell>
          <cell r="N2026" t="str">
            <v>Solar</v>
          </cell>
          <cell r="O2026">
            <v>0</v>
          </cell>
          <cell r="P2026" t="str">
            <v>Other Renewables</v>
          </cell>
          <cell r="Q2026" t="str">
            <v>Solar</v>
          </cell>
          <cell r="R2026" t="str">
            <v>Other Renewables</v>
          </cell>
          <cell r="S2026" t="str">
            <v>Solar</v>
          </cell>
          <cell r="T2026" t="str">
            <v>Utility Solar - PV - Yakima</v>
          </cell>
          <cell r="U2026" t="str">
            <v>Solar</v>
          </cell>
          <cell r="V2026" t="str">
            <v>WA</v>
          </cell>
          <cell r="W2026" t="str">
            <v>Yes</v>
          </cell>
        </row>
        <row r="2027">
          <cell r="A2027">
            <v>1777486</v>
          </cell>
          <cell r="B2027" t="str">
            <v>L1.YK4_PV</v>
          </cell>
          <cell r="C2027" t="str">
            <v>L1.YK4_PV</v>
          </cell>
          <cell r="D2027" t="str">
            <v>L1 YK4_PV</v>
          </cell>
          <cell r="E2027" t="str">
            <v>New Thermal</v>
          </cell>
          <cell r="F2027" t="str">
            <v>West</v>
          </cell>
          <cell r="G2027" t="str">
            <v>Utility Solar - PV - Yakima</v>
          </cell>
          <cell r="H2027" t="str">
            <v/>
          </cell>
          <cell r="I2027" t="str">
            <v/>
          </cell>
          <cell r="J2027" t="str">
            <v>Solar</v>
          </cell>
          <cell r="K2027" t="str">
            <v>Renewable - Utility Solar</v>
          </cell>
          <cell r="L2027" t="str">
            <v/>
          </cell>
          <cell r="M2027" t="str">
            <v>Solar</v>
          </cell>
          <cell r="N2027" t="str">
            <v>Solar</v>
          </cell>
          <cell r="O2027">
            <v>0</v>
          </cell>
          <cell r="P2027" t="str">
            <v>Other Renewables</v>
          </cell>
          <cell r="Q2027" t="str">
            <v>Solar</v>
          </cell>
          <cell r="R2027" t="str">
            <v>Other Renewables</v>
          </cell>
          <cell r="S2027" t="str">
            <v>Solar</v>
          </cell>
          <cell r="T2027" t="str">
            <v>Utility Solar - PV - Yakima</v>
          </cell>
          <cell r="U2027" t="str">
            <v>Solar</v>
          </cell>
          <cell r="V2027" t="str">
            <v>WA</v>
          </cell>
          <cell r="W2027" t="str">
            <v>Yes</v>
          </cell>
        </row>
        <row r="2028">
          <cell r="A2028">
            <v>1777488</v>
          </cell>
          <cell r="B2028" t="str">
            <v>H1.YK1_PVS</v>
          </cell>
          <cell r="C2028" t="str">
            <v>H1.YK1_PVS</v>
          </cell>
          <cell r="D2028" t="str">
            <v>H1 YK1_PVS</v>
          </cell>
          <cell r="E2028" t="str">
            <v>New Thermal</v>
          </cell>
          <cell r="F2028" t="str">
            <v>West</v>
          </cell>
          <cell r="G2028" t="str">
            <v>Utility Solar+Storage - PV - Yakima</v>
          </cell>
          <cell r="H2028" t="str">
            <v/>
          </cell>
          <cell r="I2028" t="str">
            <v/>
          </cell>
          <cell r="J2028" t="str">
            <v>Solar+Storage</v>
          </cell>
          <cell r="K2028" t="str">
            <v>Renewable - Utility Solar+Storage</v>
          </cell>
          <cell r="L2028" t="str">
            <v/>
          </cell>
          <cell r="M2028" t="str">
            <v>Solar+Storage</v>
          </cell>
          <cell r="N2028" t="str">
            <v>Solar+Storage</v>
          </cell>
          <cell r="O2028" t="str">
            <v/>
          </cell>
          <cell r="P2028" t="str">
            <v>Other Renewables</v>
          </cell>
          <cell r="Q2028" t="str">
            <v>Solar+Storage</v>
          </cell>
          <cell r="R2028" t="str">
            <v>Other Renewables</v>
          </cell>
          <cell r="S2028" t="str">
            <v>Solar+Storage</v>
          </cell>
          <cell r="T2028" t="str">
            <v>Utility Solar+Storage - PV - Yakima</v>
          </cell>
          <cell r="U2028" t="str">
            <v>Solar+Storage</v>
          </cell>
          <cell r="V2028" t="str">
            <v>WA</v>
          </cell>
          <cell r="W2028" t="str">
            <v>Yes</v>
          </cell>
        </row>
        <row r="2029">
          <cell r="A2029">
            <v>1777491</v>
          </cell>
          <cell r="B2029" t="str">
            <v>H1.YK4_PVS</v>
          </cell>
          <cell r="C2029" t="str">
            <v>H1.YK4_PVS</v>
          </cell>
          <cell r="D2029" t="str">
            <v>H1 YK4_PVS</v>
          </cell>
          <cell r="E2029" t="str">
            <v>New Thermal</v>
          </cell>
          <cell r="F2029" t="str">
            <v>West</v>
          </cell>
          <cell r="G2029" t="str">
            <v>Utility Solar+Storage - PV - Yakima</v>
          </cell>
          <cell r="H2029" t="str">
            <v/>
          </cell>
          <cell r="I2029" t="str">
            <v/>
          </cell>
          <cell r="J2029" t="str">
            <v>Solar+Storage</v>
          </cell>
          <cell r="K2029" t="str">
            <v>Renewable - Utility Solar+Storage</v>
          </cell>
          <cell r="L2029" t="str">
            <v/>
          </cell>
          <cell r="M2029" t="str">
            <v>Solar+Storage</v>
          </cell>
          <cell r="N2029" t="str">
            <v>Solar+Storage</v>
          </cell>
          <cell r="O2029" t="str">
            <v/>
          </cell>
          <cell r="P2029" t="str">
            <v>Other Renewables</v>
          </cell>
          <cell r="Q2029" t="str">
            <v>Solar+Storage</v>
          </cell>
          <cell r="R2029" t="str">
            <v>Other Renewables</v>
          </cell>
          <cell r="S2029" t="str">
            <v>Solar+Storage</v>
          </cell>
          <cell r="T2029" t="str">
            <v>Utility Solar+Storage - PV - Yakima</v>
          </cell>
          <cell r="U2029" t="str">
            <v>Solar+Storage</v>
          </cell>
          <cell r="V2029" t="str">
            <v>WA</v>
          </cell>
          <cell r="W2029" t="str">
            <v>Yes</v>
          </cell>
        </row>
        <row r="2030">
          <cell r="A2030">
            <v>1777460</v>
          </cell>
          <cell r="B2030" t="str">
            <v>WD_Pryor</v>
          </cell>
          <cell r="C2030" t="str">
            <v>WD_Pryor</v>
          </cell>
          <cell r="D2030" t="str">
            <v>WD_Pryor</v>
          </cell>
          <cell r="E2030" t="str">
            <v>Existing Thermal</v>
          </cell>
          <cell r="F2030" t="str">
            <v>East</v>
          </cell>
          <cell r="G2030" t="str">
            <v>Existing - Wind</v>
          </cell>
          <cell r="H2030" t="str">
            <v/>
          </cell>
          <cell r="I2030" t="str">
            <v/>
          </cell>
          <cell r="J2030" t="str">
            <v>Existing - Wind</v>
          </cell>
          <cell r="K2030" t="str">
            <v>Existing - Wind Owned</v>
          </cell>
          <cell r="L2030" t="str">
            <v/>
          </cell>
          <cell r="M2030" t="str">
            <v>Existing - Wind</v>
          </cell>
          <cell r="N2030" t="str">
            <v>Renewable</v>
          </cell>
          <cell r="O2030" t="str">
            <v>Long</v>
          </cell>
          <cell r="P2030" t="str">
            <v>Wind</v>
          </cell>
          <cell r="Q2030" t="str">
            <v>Existing - Wind</v>
          </cell>
          <cell r="R2030" t="str">
            <v>Wind</v>
          </cell>
          <cell r="S2030" t="str">
            <v>Existing - Wind</v>
          </cell>
          <cell r="T2030" t="str">
            <v>Existing - Wind</v>
          </cell>
          <cell r="U2030" t="str">
            <v>Existing - Wind Owned</v>
          </cell>
          <cell r="V2030" t="str">
            <v>WY</v>
          </cell>
          <cell r="W2030" t="str">
            <v>Yes</v>
          </cell>
        </row>
        <row r="2031">
          <cell r="A2031">
            <v>1777500</v>
          </cell>
          <cell r="B2031" t="str">
            <v>L_.GO1_PVS</v>
          </cell>
          <cell r="C2031" t="str">
            <v>L_.GO1_PVS</v>
          </cell>
          <cell r="D2031" t="str">
            <v>L_ GO1_PVS</v>
          </cell>
          <cell r="E2031" t="str">
            <v>New Thermal</v>
          </cell>
          <cell r="F2031" t="str">
            <v>East</v>
          </cell>
          <cell r="G2031" t="str">
            <v>Utility Solar+Storage - PV - GO</v>
          </cell>
          <cell r="H2031" t="str">
            <v/>
          </cell>
          <cell r="I2031" t="str">
            <v/>
          </cell>
          <cell r="J2031" t="str">
            <v>Solar+Storage</v>
          </cell>
          <cell r="K2031" t="str">
            <v>Renewable - Utility Solar+Storage</v>
          </cell>
          <cell r="L2031" t="str">
            <v/>
          </cell>
          <cell r="M2031" t="str">
            <v>Solar+Storage</v>
          </cell>
          <cell r="N2031" t="str">
            <v>Solar+Storage</v>
          </cell>
          <cell r="O2031" t="str">
            <v/>
          </cell>
          <cell r="P2031" t="str">
            <v>Other Renewables</v>
          </cell>
          <cell r="Q2031" t="str">
            <v>Solar+Storage</v>
          </cell>
          <cell r="R2031" t="str">
            <v>Other Renewables</v>
          </cell>
          <cell r="S2031" t="str">
            <v>Solar+Storage</v>
          </cell>
          <cell r="T2031" t="str">
            <v>Utility Solar+Storage - PV - GO</v>
          </cell>
          <cell r="U2031" t="str">
            <v>Solar+Storage</v>
          </cell>
          <cell r="V2031" t="str">
            <v>ID</v>
          </cell>
          <cell r="W2031" t="str">
            <v>Yes</v>
          </cell>
        </row>
        <row r="2032">
          <cell r="A2032">
            <v>1777503</v>
          </cell>
          <cell r="B2032" t="str">
            <v>L_.GO2_PVS</v>
          </cell>
          <cell r="C2032" t="str">
            <v>L_.GO2_PVS</v>
          </cell>
          <cell r="D2032" t="str">
            <v>L_ GO2_PVS</v>
          </cell>
          <cell r="E2032" t="str">
            <v>New Thermal</v>
          </cell>
          <cell r="F2032" t="str">
            <v>East</v>
          </cell>
          <cell r="G2032" t="str">
            <v>Utility Solar+Storage - PV - GO</v>
          </cell>
          <cell r="H2032" t="str">
            <v/>
          </cell>
          <cell r="I2032" t="str">
            <v/>
          </cell>
          <cell r="J2032" t="str">
            <v>Solar+Storage</v>
          </cell>
          <cell r="K2032" t="str">
            <v>Renewable - Utility Solar+Storage</v>
          </cell>
          <cell r="L2032" t="str">
            <v/>
          </cell>
          <cell r="M2032" t="str">
            <v>Solar+Storage</v>
          </cell>
          <cell r="N2032" t="str">
            <v>Solar+Storage</v>
          </cell>
          <cell r="O2032" t="str">
            <v/>
          </cell>
          <cell r="P2032" t="str">
            <v>Other Renewables</v>
          </cell>
          <cell r="Q2032" t="str">
            <v>Solar+Storage</v>
          </cell>
          <cell r="R2032" t="str">
            <v>Other Renewables</v>
          </cell>
          <cell r="S2032" t="str">
            <v>Solar+Storage</v>
          </cell>
          <cell r="T2032" t="str">
            <v>Utility Solar+Storage - PV - GO</v>
          </cell>
          <cell r="U2032" t="str">
            <v>Solar+Storage</v>
          </cell>
          <cell r="V2032" t="str">
            <v>ID</v>
          </cell>
          <cell r="W2032" t="str">
            <v>Yes</v>
          </cell>
        </row>
        <row r="2033">
          <cell r="A2033">
            <v>1777507</v>
          </cell>
          <cell r="B2033" t="str">
            <v>L_.SO2_PVS</v>
          </cell>
          <cell r="C2033" t="str">
            <v>L_.SO2_PVS</v>
          </cell>
          <cell r="D2033" t="str">
            <v>L_ SO2_PVS</v>
          </cell>
          <cell r="E2033" t="str">
            <v>New Thermal</v>
          </cell>
          <cell r="F2033" t="str">
            <v>West</v>
          </cell>
          <cell r="G2033" t="str">
            <v>Utility Solar+Storage - PV - S-Oregon</v>
          </cell>
          <cell r="H2033" t="str">
            <v/>
          </cell>
          <cell r="I2033" t="str">
            <v/>
          </cell>
          <cell r="J2033" t="str">
            <v>Solar+Storage</v>
          </cell>
          <cell r="K2033" t="str">
            <v>Renewable - Utility Solar+Storage</v>
          </cell>
          <cell r="L2033" t="str">
            <v/>
          </cell>
          <cell r="M2033" t="str">
            <v>Solar+Storage</v>
          </cell>
          <cell r="N2033" t="str">
            <v>Solar+Storage</v>
          </cell>
          <cell r="O2033" t="str">
            <v/>
          </cell>
          <cell r="P2033" t="str">
            <v>Other Renewables</v>
          </cell>
          <cell r="Q2033" t="str">
            <v>Solar+Storage</v>
          </cell>
          <cell r="R2033" t="str">
            <v>Other Renewables</v>
          </cell>
          <cell r="S2033" t="str">
            <v>Solar+Storage</v>
          </cell>
          <cell r="T2033" t="str">
            <v>Utility Solar+Storage - PV - S-Oregon</v>
          </cell>
          <cell r="U2033" t="str">
            <v>Solar+Storage</v>
          </cell>
          <cell r="V2033" t="str">
            <v>OR</v>
          </cell>
          <cell r="W2033" t="str">
            <v>Yes</v>
          </cell>
        </row>
        <row r="2034">
          <cell r="A2034">
            <v>1777508</v>
          </cell>
          <cell r="B2034" t="str">
            <v>L_.SO3_PVS</v>
          </cell>
          <cell r="C2034" t="str">
            <v>L_.SO3_PVS</v>
          </cell>
          <cell r="D2034" t="str">
            <v>L_ SO3_PVS</v>
          </cell>
          <cell r="E2034" t="str">
            <v>New Thermal</v>
          </cell>
          <cell r="F2034" t="str">
            <v>West</v>
          </cell>
          <cell r="G2034" t="str">
            <v>Utility Solar+Storage - PV - S-Oregon</v>
          </cell>
          <cell r="H2034" t="str">
            <v/>
          </cell>
          <cell r="I2034" t="str">
            <v/>
          </cell>
          <cell r="J2034" t="str">
            <v>Solar+Storage</v>
          </cell>
          <cell r="K2034" t="str">
            <v>Renewable - Utility Solar+Storage</v>
          </cell>
          <cell r="L2034" t="str">
            <v/>
          </cell>
          <cell r="M2034" t="str">
            <v>Solar+Storage</v>
          </cell>
          <cell r="N2034" t="str">
            <v>Solar+Storage</v>
          </cell>
          <cell r="O2034" t="str">
            <v/>
          </cell>
          <cell r="P2034" t="str">
            <v>Other Renewables</v>
          </cell>
          <cell r="Q2034" t="str">
            <v>Solar+Storage</v>
          </cell>
          <cell r="R2034" t="str">
            <v>Other Renewables</v>
          </cell>
          <cell r="S2034" t="str">
            <v>Solar+Storage</v>
          </cell>
          <cell r="T2034" t="str">
            <v>Utility Solar+Storage - PV - S-Oregon</v>
          </cell>
          <cell r="U2034" t="str">
            <v>Solar+Storage</v>
          </cell>
          <cell r="V2034" t="str">
            <v>OR</v>
          </cell>
          <cell r="W2034" t="str">
            <v>Yes</v>
          </cell>
        </row>
        <row r="2035">
          <cell r="A2035">
            <v>1777504</v>
          </cell>
          <cell r="B2035" t="str">
            <v>L_.UN1_PVS</v>
          </cell>
          <cell r="C2035" t="str">
            <v>L_.UN1_PVS</v>
          </cell>
          <cell r="D2035" t="str">
            <v>L_ UN1_PVS</v>
          </cell>
          <cell r="E2035" t="str">
            <v>New Thermal</v>
          </cell>
          <cell r="F2035" t="str">
            <v>East</v>
          </cell>
          <cell r="G2035" t="str">
            <v>Utility Solar+Storage - PV - Utah-N</v>
          </cell>
          <cell r="H2035" t="str">
            <v/>
          </cell>
          <cell r="I2035" t="str">
            <v/>
          </cell>
          <cell r="J2035" t="str">
            <v>Solar+Storage</v>
          </cell>
          <cell r="K2035" t="str">
            <v>Renewable - Utility Solar+Storage</v>
          </cell>
          <cell r="L2035" t="str">
            <v/>
          </cell>
          <cell r="M2035" t="str">
            <v>Solar+Storage</v>
          </cell>
          <cell r="N2035" t="str">
            <v>Solar+Storage</v>
          </cell>
          <cell r="O2035" t="str">
            <v/>
          </cell>
          <cell r="P2035" t="str">
            <v>Other Renewables</v>
          </cell>
          <cell r="Q2035" t="str">
            <v>Solar+Storage</v>
          </cell>
          <cell r="R2035" t="str">
            <v>Other Renewables</v>
          </cell>
          <cell r="S2035" t="str">
            <v>Solar+Storage</v>
          </cell>
          <cell r="T2035" t="str">
            <v>Utility Solar+Storage - PV - Utah-N</v>
          </cell>
          <cell r="U2035" t="str">
            <v>Solar+Storage</v>
          </cell>
          <cell r="V2035" t="str">
            <v>UT</v>
          </cell>
          <cell r="W2035" t="str">
            <v>Yes</v>
          </cell>
        </row>
        <row r="2036">
          <cell r="A2036">
            <v>1777509</v>
          </cell>
          <cell r="B2036" t="str">
            <v>L_.US1_PVS</v>
          </cell>
          <cell r="C2036" t="str">
            <v>L_.US1_PVS</v>
          </cell>
          <cell r="D2036" t="str">
            <v>L_ US1_PVS</v>
          </cell>
          <cell r="E2036" t="str">
            <v>New Thermal</v>
          </cell>
          <cell r="F2036" t="str">
            <v>East</v>
          </cell>
          <cell r="G2036" t="str">
            <v>Utility Solar+Storage - PV - Utah-S</v>
          </cell>
          <cell r="H2036" t="str">
            <v/>
          </cell>
          <cell r="I2036" t="str">
            <v/>
          </cell>
          <cell r="J2036" t="str">
            <v>Solar+Storage</v>
          </cell>
          <cell r="K2036" t="str">
            <v>Renewable - Utility Solar+Storage</v>
          </cell>
          <cell r="L2036" t="str">
            <v/>
          </cell>
          <cell r="M2036" t="str">
            <v>Solar+Storage</v>
          </cell>
          <cell r="N2036" t="str">
            <v>Solar+Storage</v>
          </cell>
          <cell r="O2036" t="str">
            <v/>
          </cell>
          <cell r="P2036" t="str">
            <v>Other Renewables</v>
          </cell>
          <cell r="Q2036" t="str">
            <v>Solar+Storage</v>
          </cell>
          <cell r="R2036" t="str">
            <v>Other Renewables</v>
          </cell>
          <cell r="S2036" t="str">
            <v>Solar+Storage</v>
          </cell>
          <cell r="T2036" t="str">
            <v>Utility Solar+Storage - PV - Utah-S</v>
          </cell>
          <cell r="U2036" t="str">
            <v>Solar+Storage</v>
          </cell>
          <cell r="V2036" t="str">
            <v>UT</v>
          </cell>
          <cell r="W2036" t="str">
            <v>Yes</v>
          </cell>
        </row>
        <row r="2037">
          <cell r="A2037">
            <v>1777510</v>
          </cell>
          <cell r="B2037" t="str">
            <v>L_.US2_PVS</v>
          </cell>
          <cell r="C2037" t="str">
            <v>L_.US2_PVS</v>
          </cell>
          <cell r="D2037" t="str">
            <v>L_ US2_PVS</v>
          </cell>
          <cell r="E2037" t="str">
            <v>New Thermal</v>
          </cell>
          <cell r="F2037" t="str">
            <v>East</v>
          </cell>
          <cell r="G2037" t="str">
            <v>Utility Solar+Storage - PV - Utah-S</v>
          </cell>
          <cell r="H2037" t="str">
            <v/>
          </cell>
          <cell r="I2037" t="str">
            <v/>
          </cell>
          <cell r="J2037" t="str">
            <v>Solar+Storage</v>
          </cell>
          <cell r="K2037" t="str">
            <v>Renewable - Utility Solar+Storage</v>
          </cell>
          <cell r="L2037" t="str">
            <v/>
          </cell>
          <cell r="M2037" t="str">
            <v>Solar+Storage</v>
          </cell>
          <cell r="N2037" t="str">
            <v>Solar+Storage</v>
          </cell>
          <cell r="O2037" t="str">
            <v/>
          </cell>
          <cell r="P2037" t="str">
            <v>Other Renewables</v>
          </cell>
          <cell r="Q2037" t="str">
            <v>Solar+Storage</v>
          </cell>
          <cell r="R2037" t="str">
            <v>Other Renewables</v>
          </cell>
          <cell r="S2037" t="str">
            <v>Solar+Storage</v>
          </cell>
          <cell r="T2037" t="str">
            <v>Utility Solar+Storage - PV - Utah-S</v>
          </cell>
          <cell r="U2037" t="str">
            <v>Solar+Storage</v>
          </cell>
          <cell r="V2037" t="str">
            <v>UT</v>
          </cell>
          <cell r="W2037" t="str">
            <v>Yes</v>
          </cell>
        </row>
        <row r="2038">
          <cell r="A2038">
            <v>1777511</v>
          </cell>
          <cell r="B2038" t="str">
            <v>L_.US3_PVS</v>
          </cell>
          <cell r="C2038" t="str">
            <v>L_.US3_PVS</v>
          </cell>
          <cell r="D2038" t="str">
            <v>L_ US3_PVS</v>
          </cell>
          <cell r="E2038" t="str">
            <v>New Thermal</v>
          </cell>
          <cell r="F2038" t="str">
            <v>East</v>
          </cell>
          <cell r="G2038" t="str">
            <v>Utility Solar+Storage - PV - Utah-S</v>
          </cell>
          <cell r="H2038" t="str">
            <v/>
          </cell>
          <cell r="I2038" t="str">
            <v/>
          </cell>
          <cell r="J2038" t="str">
            <v>Solar+Storage</v>
          </cell>
          <cell r="K2038" t="str">
            <v>Renewable - Utility Solar+Storage</v>
          </cell>
          <cell r="L2038" t="str">
            <v/>
          </cell>
          <cell r="M2038" t="str">
            <v>Solar+Storage</v>
          </cell>
          <cell r="N2038" t="str">
            <v>Solar+Storage</v>
          </cell>
          <cell r="O2038" t="str">
            <v/>
          </cell>
          <cell r="P2038" t="str">
            <v>Other Renewables</v>
          </cell>
          <cell r="Q2038" t="str">
            <v>Solar+Storage</v>
          </cell>
          <cell r="R2038" t="str">
            <v>Other Renewables</v>
          </cell>
          <cell r="S2038" t="str">
            <v>Solar+Storage</v>
          </cell>
          <cell r="T2038" t="str">
            <v>Utility Solar+Storage - PV - Utah-S</v>
          </cell>
          <cell r="U2038" t="str">
            <v>Solar+Storage</v>
          </cell>
          <cell r="V2038" t="str">
            <v>UT</v>
          </cell>
          <cell r="W2038" t="str">
            <v>Yes</v>
          </cell>
        </row>
        <row r="2039">
          <cell r="A2039">
            <v>1777512</v>
          </cell>
          <cell r="B2039" t="str">
            <v>L_.US4_PVS</v>
          </cell>
          <cell r="C2039" t="str">
            <v>L_.US4_PVS</v>
          </cell>
          <cell r="D2039" t="str">
            <v>L_ US4_PVS</v>
          </cell>
          <cell r="E2039" t="str">
            <v>New Thermal</v>
          </cell>
          <cell r="F2039" t="str">
            <v>East</v>
          </cell>
          <cell r="G2039" t="str">
            <v>Utility Solar+Storage - PV - Utah-S</v>
          </cell>
          <cell r="H2039" t="str">
            <v/>
          </cell>
          <cell r="I2039" t="str">
            <v/>
          </cell>
          <cell r="J2039" t="str">
            <v>Solar+Storage</v>
          </cell>
          <cell r="K2039" t="str">
            <v>Renewable - Utility Solar+Storage</v>
          </cell>
          <cell r="L2039" t="str">
            <v/>
          </cell>
          <cell r="M2039" t="str">
            <v>Solar+Storage</v>
          </cell>
          <cell r="N2039" t="str">
            <v>Solar+Storage</v>
          </cell>
          <cell r="O2039" t="str">
            <v/>
          </cell>
          <cell r="P2039" t="str">
            <v>Other Renewables</v>
          </cell>
          <cell r="Q2039" t="str">
            <v>Solar+Storage</v>
          </cell>
          <cell r="R2039" t="str">
            <v>Other Renewables</v>
          </cell>
          <cell r="S2039" t="str">
            <v>Solar+Storage</v>
          </cell>
          <cell r="T2039" t="str">
            <v>Utility Solar+Storage - PV - Utah-S</v>
          </cell>
          <cell r="U2039" t="str">
            <v>Solar+Storage</v>
          </cell>
          <cell r="V2039" t="str">
            <v>UT</v>
          </cell>
          <cell r="W2039" t="str">
            <v>Yes</v>
          </cell>
        </row>
        <row r="2040">
          <cell r="A2040">
            <v>1777505</v>
          </cell>
          <cell r="B2040" t="str">
            <v>L_.YK1_PVS</v>
          </cell>
          <cell r="C2040" t="str">
            <v>L_.YK1_PVS</v>
          </cell>
          <cell r="D2040" t="str">
            <v>L_ YK1_PVS</v>
          </cell>
          <cell r="E2040" t="str">
            <v>New Thermal</v>
          </cell>
          <cell r="F2040" t="str">
            <v>West</v>
          </cell>
          <cell r="G2040" t="str">
            <v>Utility Solar+Storage - PV - Yakima</v>
          </cell>
          <cell r="H2040" t="str">
            <v/>
          </cell>
          <cell r="I2040" t="str">
            <v/>
          </cell>
          <cell r="J2040" t="str">
            <v>Solar+Storage</v>
          </cell>
          <cell r="K2040" t="str">
            <v>Renewable - Utility Solar+Storage</v>
          </cell>
          <cell r="L2040" t="str">
            <v/>
          </cell>
          <cell r="M2040" t="str">
            <v>Solar+Storage</v>
          </cell>
          <cell r="N2040" t="str">
            <v>Solar+Storage</v>
          </cell>
          <cell r="O2040" t="str">
            <v/>
          </cell>
          <cell r="P2040" t="str">
            <v>Other Renewables</v>
          </cell>
          <cell r="Q2040" t="str">
            <v>Solar+Storage</v>
          </cell>
          <cell r="R2040" t="str">
            <v>Other Renewables</v>
          </cell>
          <cell r="S2040" t="str">
            <v>Solar+Storage</v>
          </cell>
          <cell r="T2040" t="str">
            <v>Utility Solar+Storage - PV - Yakima</v>
          </cell>
          <cell r="U2040" t="str">
            <v>Solar+Storage</v>
          </cell>
          <cell r="V2040" t="str">
            <v>WA</v>
          </cell>
          <cell r="W2040" t="str">
            <v>Yes</v>
          </cell>
        </row>
        <row r="2041">
          <cell r="A2041">
            <v>1777506</v>
          </cell>
          <cell r="B2041" t="str">
            <v>L_.YK4_PVS</v>
          </cell>
          <cell r="C2041" t="str">
            <v>L_.YK4_PVS</v>
          </cell>
          <cell r="D2041" t="str">
            <v>L_ YK4_PVS</v>
          </cell>
          <cell r="E2041" t="str">
            <v>New Thermal</v>
          </cell>
          <cell r="F2041" t="str">
            <v>West</v>
          </cell>
          <cell r="G2041" t="str">
            <v>Utility Solar+Storage - PV - Yakima</v>
          </cell>
          <cell r="H2041" t="str">
            <v/>
          </cell>
          <cell r="I2041" t="str">
            <v/>
          </cell>
          <cell r="J2041" t="str">
            <v>Solar+Storage</v>
          </cell>
          <cell r="K2041" t="str">
            <v>Renewable - Utility Solar+Storage</v>
          </cell>
          <cell r="L2041" t="str">
            <v/>
          </cell>
          <cell r="M2041" t="str">
            <v>Solar+Storage</v>
          </cell>
          <cell r="N2041" t="str">
            <v>Solar+Storage</v>
          </cell>
          <cell r="O2041" t="str">
            <v/>
          </cell>
          <cell r="P2041" t="str">
            <v>Other Renewables</v>
          </cell>
          <cell r="Q2041" t="str">
            <v>Solar+Storage</v>
          </cell>
          <cell r="R2041" t="str">
            <v>Other Renewables</v>
          </cell>
          <cell r="S2041" t="str">
            <v>Solar+Storage</v>
          </cell>
          <cell r="T2041" t="str">
            <v>Utility Solar+Storage - PV - Yakima</v>
          </cell>
          <cell r="U2041" t="str">
            <v>Solar+Storage</v>
          </cell>
          <cell r="V2041" t="str">
            <v>WA</v>
          </cell>
          <cell r="W2041" t="str">
            <v>Yes</v>
          </cell>
        </row>
        <row r="2042">
          <cell r="A2042">
            <v>1777492</v>
          </cell>
          <cell r="B2042" t="str">
            <v>L1.UN1_PVS</v>
          </cell>
          <cell r="C2042" t="str">
            <v>L1.UN1_PVS</v>
          </cell>
          <cell r="D2042" t="str">
            <v>L1 UN1_PVS</v>
          </cell>
          <cell r="E2042" t="str">
            <v>New Thermal</v>
          </cell>
          <cell r="F2042" t="str">
            <v>East</v>
          </cell>
          <cell r="G2042" t="str">
            <v>Utility Solar+Storage - PV - Utah-N</v>
          </cell>
          <cell r="H2042" t="str">
            <v/>
          </cell>
          <cell r="I2042" t="str">
            <v/>
          </cell>
          <cell r="J2042" t="str">
            <v>Solar+Storage</v>
          </cell>
          <cell r="K2042" t="str">
            <v>Renewable - Utility Solar+Storage</v>
          </cell>
          <cell r="L2042" t="str">
            <v/>
          </cell>
          <cell r="M2042" t="str">
            <v>Solar+Storage</v>
          </cell>
          <cell r="N2042" t="str">
            <v>Solar+Storage</v>
          </cell>
          <cell r="O2042" t="str">
            <v/>
          </cell>
          <cell r="P2042" t="str">
            <v>Other Renewables</v>
          </cell>
          <cell r="Q2042" t="str">
            <v>Solar+Storage</v>
          </cell>
          <cell r="R2042" t="str">
            <v>Other Renewables</v>
          </cell>
          <cell r="S2042" t="str">
            <v>Solar+Storage</v>
          </cell>
          <cell r="T2042" t="str">
            <v>Utility Solar+Storage - PV - Utah-N</v>
          </cell>
          <cell r="U2042" t="str">
            <v>Solar+Storage</v>
          </cell>
          <cell r="V2042" t="str">
            <v>UT</v>
          </cell>
          <cell r="W2042" t="str">
            <v>Yes</v>
          </cell>
        </row>
        <row r="2043">
          <cell r="A2043">
            <v>1777493</v>
          </cell>
          <cell r="B2043" t="str">
            <v>L1.US1_PVS</v>
          </cell>
          <cell r="C2043" t="str">
            <v>L1.US1_PVS</v>
          </cell>
          <cell r="D2043" t="str">
            <v>L1 US1_PVS</v>
          </cell>
          <cell r="E2043" t="str">
            <v>New Thermal</v>
          </cell>
          <cell r="F2043" t="str">
            <v>East</v>
          </cell>
          <cell r="G2043" t="str">
            <v>Utility Solar+Storage - PV - Utah-S</v>
          </cell>
          <cell r="H2043" t="str">
            <v/>
          </cell>
          <cell r="I2043" t="str">
            <v/>
          </cell>
          <cell r="J2043" t="str">
            <v>Solar+Storage</v>
          </cell>
          <cell r="K2043" t="str">
            <v>Renewable - Utility Solar+Storage</v>
          </cell>
          <cell r="L2043" t="str">
            <v/>
          </cell>
          <cell r="M2043" t="str">
            <v>Solar+Storage</v>
          </cell>
          <cell r="N2043" t="str">
            <v>Solar+Storage</v>
          </cell>
          <cell r="O2043" t="str">
            <v/>
          </cell>
          <cell r="P2043" t="str">
            <v>Other Renewables</v>
          </cell>
          <cell r="Q2043" t="str">
            <v>Solar+Storage</v>
          </cell>
          <cell r="R2043" t="str">
            <v>Other Renewables</v>
          </cell>
          <cell r="S2043" t="str">
            <v>Solar+Storage</v>
          </cell>
          <cell r="T2043" t="str">
            <v>Utility Solar+Storage - PV - Utah-S</v>
          </cell>
          <cell r="U2043" t="str">
            <v>Solar+Storage</v>
          </cell>
          <cell r="V2043" t="str">
            <v>UT</v>
          </cell>
          <cell r="W2043" t="str">
            <v>Yes</v>
          </cell>
        </row>
        <row r="2044">
          <cell r="A2044">
            <v>1777494</v>
          </cell>
          <cell r="B2044" t="str">
            <v>L1.US2_PVS</v>
          </cell>
          <cell r="C2044" t="str">
            <v>L1.US2_PVS</v>
          </cell>
          <cell r="D2044" t="str">
            <v>L1 US2_PVS</v>
          </cell>
          <cell r="E2044" t="str">
            <v>New Thermal</v>
          </cell>
          <cell r="F2044" t="str">
            <v>East</v>
          </cell>
          <cell r="G2044" t="str">
            <v>Utility Solar+Storage - PV - Utah-S</v>
          </cell>
          <cell r="H2044" t="str">
            <v/>
          </cell>
          <cell r="I2044" t="str">
            <v/>
          </cell>
          <cell r="J2044" t="str">
            <v>Solar+Storage</v>
          </cell>
          <cell r="K2044" t="str">
            <v>Renewable - Utility Solar+Storage</v>
          </cell>
          <cell r="L2044" t="str">
            <v/>
          </cell>
          <cell r="M2044" t="str">
            <v>Solar+Storage</v>
          </cell>
          <cell r="N2044" t="str">
            <v>Solar+Storage</v>
          </cell>
          <cell r="O2044" t="str">
            <v/>
          </cell>
          <cell r="P2044" t="str">
            <v>Other Renewables</v>
          </cell>
          <cell r="Q2044" t="str">
            <v>Solar+Storage</v>
          </cell>
          <cell r="R2044" t="str">
            <v>Other Renewables</v>
          </cell>
          <cell r="S2044" t="str">
            <v>Solar+Storage</v>
          </cell>
          <cell r="T2044" t="str">
            <v>Utility Solar+Storage - PV - Utah-S</v>
          </cell>
          <cell r="U2044" t="str">
            <v>Solar+Storage</v>
          </cell>
          <cell r="V2044" t="str">
            <v>UT</v>
          </cell>
          <cell r="W2044" t="str">
            <v>Yes</v>
          </cell>
        </row>
        <row r="2045">
          <cell r="A2045">
            <v>1777495</v>
          </cell>
          <cell r="B2045" t="str">
            <v>L1.US3_PVS</v>
          </cell>
          <cell r="C2045" t="str">
            <v>L1.US3_PVS</v>
          </cell>
          <cell r="D2045" t="str">
            <v>L1 US3_PVS</v>
          </cell>
          <cell r="E2045" t="str">
            <v>New Thermal</v>
          </cell>
          <cell r="F2045" t="str">
            <v>East</v>
          </cell>
          <cell r="G2045" t="str">
            <v>Utility Solar+Storage - PV - Utah-S</v>
          </cell>
          <cell r="H2045" t="str">
            <v/>
          </cell>
          <cell r="I2045" t="str">
            <v/>
          </cell>
          <cell r="J2045" t="str">
            <v>Solar+Storage</v>
          </cell>
          <cell r="K2045" t="str">
            <v>Renewable - Utility Solar+Storage</v>
          </cell>
          <cell r="L2045" t="str">
            <v/>
          </cell>
          <cell r="M2045" t="str">
            <v>Solar+Storage</v>
          </cell>
          <cell r="N2045" t="str">
            <v>Solar+Storage</v>
          </cell>
          <cell r="O2045" t="str">
            <v/>
          </cell>
          <cell r="P2045" t="str">
            <v>Other Renewables</v>
          </cell>
          <cell r="Q2045" t="str">
            <v>Solar+Storage</v>
          </cell>
          <cell r="R2045" t="str">
            <v>Other Renewables</v>
          </cell>
          <cell r="S2045" t="str">
            <v>Solar+Storage</v>
          </cell>
          <cell r="T2045" t="str">
            <v>Utility Solar+Storage - PV - Utah-S</v>
          </cell>
          <cell r="U2045" t="str">
            <v>Solar+Storage</v>
          </cell>
          <cell r="V2045" t="str">
            <v>UT</v>
          </cell>
          <cell r="W2045" t="str">
            <v>Yes</v>
          </cell>
        </row>
        <row r="2046">
          <cell r="A2046">
            <v>1777496</v>
          </cell>
          <cell r="B2046" t="str">
            <v>L1.US4_PVS</v>
          </cell>
          <cell r="C2046" t="str">
            <v>L1.US4_PVS</v>
          </cell>
          <cell r="D2046" t="str">
            <v>L1 US4_PVS</v>
          </cell>
          <cell r="E2046" t="str">
            <v>New Thermal</v>
          </cell>
          <cell r="F2046" t="str">
            <v>East</v>
          </cell>
          <cell r="G2046" t="str">
            <v>Utility Solar+Storage - PV - Utah-S</v>
          </cell>
          <cell r="H2046" t="str">
            <v/>
          </cell>
          <cell r="I2046" t="str">
            <v/>
          </cell>
          <cell r="J2046" t="str">
            <v>Solar+Storage</v>
          </cell>
          <cell r="K2046" t="str">
            <v>Renewable - Utility Solar+Storage</v>
          </cell>
          <cell r="L2046" t="str">
            <v/>
          </cell>
          <cell r="M2046" t="str">
            <v>Solar+Storage</v>
          </cell>
          <cell r="N2046" t="str">
            <v>Solar+Storage</v>
          </cell>
          <cell r="O2046" t="str">
            <v/>
          </cell>
          <cell r="P2046" t="str">
            <v>Other Renewables</v>
          </cell>
          <cell r="Q2046" t="str">
            <v>Solar+Storage</v>
          </cell>
          <cell r="R2046" t="str">
            <v>Other Renewables</v>
          </cell>
          <cell r="S2046" t="str">
            <v>Solar+Storage</v>
          </cell>
          <cell r="T2046" t="str">
            <v>Utility Solar+Storage - PV - Utah-S</v>
          </cell>
          <cell r="U2046" t="str">
            <v>Solar+Storage</v>
          </cell>
          <cell r="V2046" t="str">
            <v>UT</v>
          </cell>
          <cell r="W2046" t="str">
            <v>Yes</v>
          </cell>
        </row>
        <row r="2047">
          <cell r="A2047">
            <v>1777497</v>
          </cell>
          <cell r="B2047" t="str">
            <v>L1.SO2_PVS</v>
          </cell>
          <cell r="C2047" t="str">
            <v>L1.SO2_PVS</v>
          </cell>
          <cell r="D2047" t="str">
            <v>L1 SO2_PVS</v>
          </cell>
          <cell r="E2047" t="str">
            <v>New Thermal</v>
          </cell>
          <cell r="F2047" t="str">
            <v>West</v>
          </cell>
          <cell r="G2047" t="str">
            <v>Utility Solar+Storage - PV - S-Oregon</v>
          </cell>
          <cell r="H2047" t="str">
            <v/>
          </cell>
          <cell r="I2047" t="str">
            <v/>
          </cell>
          <cell r="J2047" t="str">
            <v>Solar+Storage</v>
          </cell>
          <cell r="K2047" t="str">
            <v>Renewable - Utility Solar+Storage</v>
          </cell>
          <cell r="L2047" t="str">
            <v/>
          </cell>
          <cell r="M2047" t="str">
            <v>Solar+Storage</v>
          </cell>
          <cell r="N2047" t="str">
            <v>Solar+Storage</v>
          </cell>
          <cell r="O2047" t="str">
            <v/>
          </cell>
          <cell r="P2047" t="str">
            <v>Other Renewables</v>
          </cell>
          <cell r="Q2047" t="str">
            <v>Solar+Storage</v>
          </cell>
          <cell r="R2047" t="str">
            <v>Other Renewables</v>
          </cell>
          <cell r="S2047" t="str">
            <v>Solar+Storage</v>
          </cell>
          <cell r="T2047" t="str">
            <v>Utility Solar+Storage - PV - S-Oregon</v>
          </cell>
          <cell r="U2047" t="str">
            <v>Solar+Storage</v>
          </cell>
          <cell r="V2047" t="str">
            <v>OR</v>
          </cell>
          <cell r="W2047" t="str">
            <v>Yes</v>
          </cell>
        </row>
        <row r="2048">
          <cell r="A2048">
            <v>1777498</v>
          </cell>
          <cell r="B2048" t="str">
            <v>L1.YK1_PVS</v>
          </cell>
          <cell r="C2048" t="str">
            <v>L1.YK1_PVS</v>
          </cell>
          <cell r="D2048" t="str">
            <v>L1 YK1_PVS</v>
          </cell>
          <cell r="E2048" t="str">
            <v>New Thermal</v>
          </cell>
          <cell r="F2048" t="str">
            <v>West</v>
          </cell>
          <cell r="G2048" t="str">
            <v>Utility Solar+Storage - PV - Yakima</v>
          </cell>
          <cell r="H2048" t="str">
            <v/>
          </cell>
          <cell r="I2048" t="str">
            <v/>
          </cell>
          <cell r="J2048" t="str">
            <v>Solar+Storage</v>
          </cell>
          <cell r="K2048" t="str">
            <v>Renewable - Utility Solar+Storage</v>
          </cell>
          <cell r="L2048" t="str">
            <v/>
          </cell>
          <cell r="M2048" t="str">
            <v>Solar+Storage</v>
          </cell>
          <cell r="N2048" t="str">
            <v>Solar+Storage</v>
          </cell>
          <cell r="O2048" t="str">
            <v/>
          </cell>
          <cell r="P2048" t="str">
            <v>Other Renewables</v>
          </cell>
          <cell r="Q2048" t="str">
            <v>Solar+Storage</v>
          </cell>
          <cell r="R2048" t="str">
            <v>Other Renewables</v>
          </cell>
          <cell r="S2048" t="str">
            <v>Solar+Storage</v>
          </cell>
          <cell r="T2048" t="str">
            <v>Utility Solar+Storage - PV - Yakima</v>
          </cell>
          <cell r="U2048" t="str">
            <v>Solar+Storage</v>
          </cell>
          <cell r="V2048" t="str">
            <v>WA</v>
          </cell>
          <cell r="W2048" t="str">
            <v>Yes</v>
          </cell>
        </row>
        <row r="2049">
          <cell r="A2049">
            <v>1777499</v>
          </cell>
          <cell r="B2049" t="str">
            <v>L1.YK4_PVS</v>
          </cell>
          <cell r="C2049" t="str">
            <v>L1.YK4_PVS</v>
          </cell>
          <cell r="D2049" t="str">
            <v>L1 YK4_PVS</v>
          </cell>
          <cell r="E2049" t="str">
            <v>New Thermal</v>
          </cell>
          <cell r="F2049" t="str">
            <v>West</v>
          </cell>
          <cell r="G2049" t="str">
            <v>Utility Solar+Storage - PV - Yakima</v>
          </cell>
          <cell r="H2049" t="str">
            <v/>
          </cell>
          <cell r="I2049" t="str">
            <v/>
          </cell>
          <cell r="J2049" t="str">
            <v>Solar+Storage</v>
          </cell>
          <cell r="K2049" t="str">
            <v>Renewable - Utility Solar+Storage</v>
          </cell>
          <cell r="L2049" t="str">
            <v/>
          </cell>
          <cell r="M2049" t="str">
            <v>Solar+Storage</v>
          </cell>
          <cell r="N2049" t="str">
            <v>Solar+Storage</v>
          </cell>
          <cell r="O2049" t="str">
            <v/>
          </cell>
          <cell r="P2049" t="str">
            <v>Other Renewables</v>
          </cell>
          <cell r="Q2049" t="str">
            <v>Solar+Storage</v>
          </cell>
          <cell r="R2049" t="str">
            <v>Other Renewables</v>
          </cell>
          <cell r="S2049" t="str">
            <v>Solar+Storage</v>
          </cell>
          <cell r="T2049" t="str">
            <v>Utility Solar+Storage - PV - Yakima</v>
          </cell>
          <cell r="U2049" t="str">
            <v>Solar+Storage</v>
          </cell>
          <cell r="V2049" t="str">
            <v>WA</v>
          </cell>
          <cell r="W2049" t="str">
            <v>Yes</v>
          </cell>
        </row>
        <row r="2050">
          <cell r="A2050">
            <v>1777501</v>
          </cell>
          <cell r="B2050" t="str">
            <v>L1.GO1_PVS</v>
          </cell>
          <cell r="C2050" t="str">
            <v>L1.GO1_PVS</v>
          </cell>
          <cell r="D2050" t="str">
            <v>L1 GO1_PVS</v>
          </cell>
          <cell r="E2050" t="str">
            <v>New Thermal</v>
          </cell>
          <cell r="F2050" t="str">
            <v>East</v>
          </cell>
          <cell r="G2050" t="str">
            <v>Utility Solar+Storage - PV - GO</v>
          </cell>
          <cell r="H2050" t="str">
            <v/>
          </cell>
          <cell r="I2050" t="str">
            <v/>
          </cell>
          <cell r="J2050" t="str">
            <v>Solar+Storage</v>
          </cell>
          <cell r="K2050" t="str">
            <v>Renewable - Utility Solar+Storage</v>
          </cell>
          <cell r="L2050" t="str">
            <v/>
          </cell>
          <cell r="M2050" t="str">
            <v>Solar+Storage</v>
          </cell>
          <cell r="N2050" t="str">
            <v>Solar+Storage</v>
          </cell>
          <cell r="O2050" t="str">
            <v/>
          </cell>
          <cell r="P2050" t="str">
            <v>Other Renewables</v>
          </cell>
          <cell r="Q2050" t="str">
            <v>Solar+Storage</v>
          </cell>
          <cell r="R2050" t="str">
            <v>Other Renewables</v>
          </cell>
          <cell r="S2050" t="str">
            <v>Solar+Storage</v>
          </cell>
          <cell r="T2050" t="str">
            <v>Utility Solar+Storage - PV - GO</v>
          </cell>
          <cell r="U2050" t="str">
            <v>Solar+Storage</v>
          </cell>
          <cell r="V2050" t="str">
            <v>ID</v>
          </cell>
          <cell r="W2050" t="str">
            <v>Yes</v>
          </cell>
        </row>
        <row r="2051">
          <cell r="A2051">
            <v>1777502</v>
          </cell>
          <cell r="B2051" t="str">
            <v>L1.GO2_PVS</v>
          </cell>
          <cell r="C2051" t="str">
            <v>L1.GO2_PVS</v>
          </cell>
          <cell r="D2051" t="str">
            <v>L1 GO2_PVS</v>
          </cell>
          <cell r="E2051" t="str">
            <v>New Thermal</v>
          </cell>
          <cell r="F2051" t="str">
            <v>East</v>
          </cell>
          <cell r="G2051" t="str">
            <v>Utility Solar+Storage - PV - GO</v>
          </cell>
          <cell r="H2051" t="str">
            <v/>
          </cell>
          <cell r="I2051" t="str">
            <v/>
          </cell>
          <cell r="J2051" t="str">
            <v>Solar+Storage</v>
          </cell>
          <cell r="K2051" t="str">
            <v>Renewable - Utility Solar+Storage</v>
          </cell>
          <cell r="L2051" t="str">
            <v/>
          </cell>
          <cell r="M2051" t="str">
            <v>Solar+Storage</v>
          </cell>
          <cell r="N2051" t="str">
            <v>Solar+Storage</v>
          </cell>
          <cell r="O2051" t="str">
            <v/>
          </cell>
          <cell r="P2051" t="str">
            <v>Other Renewables</v>
          </cell>
          <cell r="Q2051" t="str">
            <v>Solar+Storage</v>
          </cell>
          <cell r="R2051" t="str">
            <v>Other Renewables</v>
          </cell>
          <cell r="S2051" t="str">
            <v>Solar+Storage</v>
          </cell>
          <cell r="T2051" t="str">
            <v>Utility Solar+Storage - PV - GO</v>
          </cell>
          <cell r="U2051" t="str">
            <v>Solar+Storage</v>
          </cell>
          <cell r="V2051" t="str">
            <v>ID</v>
          </cell>
          <cell r="W2051" t="str">
            <v>Yes</v>
          </cell>
        </row>
        <row r="2052">
          <cell r="A2052">
            <v>1777458</v>
          </cell>
          <cell r="B2052" t="str">
            <v>I_GO_BAT_LI</v>
          </cell>
          <cell r="C2052" t="str">
            <v>I_GO_BAT_LI</v>
          </cell>
          <cell r="D2052" t="str">
            <v>I_GO_BAT_LI</v>
          </cell>
          <cell r="E2052" t="str">
            <v>New Pumped Storage</v>
          </cell>
          <cell r="F2052" t="str">
            <v>East</v>
          </cell>
          <cell r="G2052" t="str">
            <v>Battery Storage - Idaho</v>
          </cell>
          <cell r="H2052" t="str">
            <v/>
          </cell>
          <cell r="I2052" t="str">
            <v/>
          </cell>
          <cell r="J2052" t="str">
            <v>Other</v>
          </cell>
          <cell r="K2052" t="str">
            <v>Storage - Other</v>
          </cell>
          <cell r="L2052" t="str">
            <v/>
          </cell>
          <cell r="M2052" t="str">
            <v>Other</v>
          </cell>
          <cell r="N2052" t="str">
            <v>Other</v>
          </cell>
          <cell r="O2052" t="str">
            <v/>
          </cell>
          <cell r="P2052" t="str">
            <v>Storage</v>
          </cell>
          <cell r="Q2052" t="str">
            <v>Battery</v>
          </cell>
          <cell r="R2052" t="str">
            <v>Storage</v>
          </cell>
          <cell r="S2052" t="str">
            <v>Battery</v>
          </cell>
          <cell r="T2052" t="str">
            <v>Battery Storage - Idaho</v>
          </cell>
          <cell r="U2052" t="str">
            <v>Storage</v>
          </cell>
          <cell r="V2052" t="str">
            <v>ID</v>
          </cell>
          <cell r="W2052" t="str">
            <v>No</v>
          </cell>
        </row>
        <row r="2053">
          <cell r="A2053">
            <v>1777521</v>
          </cell>
          <cell r="B2053" t="str">
            <v>H1.GO1_PV</v>
          </cell>
          <cell r="C2053" t="str">
            <v>H1.GO1_PV</v>
          </cell>
          <cell r="D2053" t="str">
            <v>H1 GO1_PV</v>
          </cell>
          <cell r="E2053" t="str">
            <v>New Thermal</v>
          </cell>
          <cell r="F2053" t="str">
            <v>East</v>
          </cell>
          <cell r="G2053" t="str">
            <v>Utility Solar - PV - GO</v>
          </cell>
          <cell r="H2053" t="str">
            <v/>
          </cell>
          <cell r="I2053" t="str">
            <v/>
          </cell>
          <cell r="J2053" t="str">
            <v>Solar</v>
          </cell>
          <cell r="K2053" t="str">
            <v>Renewable - Utility Solar</v>
          </cell>
          <cell r="L2053" t="str">
            <v/>
          </cell>
          <cell r="M2053" t="str">
            <v>Solar</v>
          </cell>
          <cell r="N2053" t="str">
            <v>Solar</v>
          </cell>
          <cell r="O2053" t="str">
            <v/>
          </cell>
          <cell r="P2053" t="str">
            <v>Other Renewables</v>
          </cell>
          <cell r="Q2053" t="str">
            <v>Solar</v>
          </cell>
          <cell r="R2053" t="str">
            <v>Other Renewables</v>
          </cell>
          <cell r="S2053" t="str">
            <v>Solar</v>
          </cell>
          <cell r="T2053" t="str">
            <v>Utility Solar - PV - GO</v>
          </cell>
          <cell r="U2053" t="str">
            <v>Solar</v>
          </cell>
          <cell r="V2053" t="str">
            <v>ID</v>
          </cell>
          <cell r="W2053" t="str">
            <v>Yes</v>
          </cell>
        </row>
        <row r="2054">
          <cell r="A2054">
            <v>1777522</v>
          </cell>
          <cell r="B2054" t="str">
            <v>H1.GO1_PVS</v>
          </cell>
          <cell r="C2054" t="str">
            <v>H1.GO1_PVS</v>
          </cell>
          <cell r="D2054" t="str">
            <v>H1 GO1_PVS</v>
          </cell>
          <cell r="E2054" t="str">
            <v>New Thermal</v>
          </cell>
          <cell r="F2054" t="str">
            <v>East</v>
          </cell>
          <cell r="G2054" t="str">
            <v>Utility Solar+Storage - PV - GO</v>
          </cell>
          <cell r="H2054" t="str">
            <v/>
          </cell>
          <cell r="I2054" t="str">
            <v/>
          </cell>
          <cell r="J2054" t="str">
            <v>Solar+Storage</v>
          </cell>
          <cell r="K2054" t="str">
            <v>Renewable - Utility Solar+Storage</v>
          </cell>
          <cell r="L2054" t="str">
            <v/>
          </cell>
          <cell r="M2054" t="str">
            <v>Solar+Storage</v>
          </cell>
          <cell r="N2054" t="str">
            <v>Solar+Storage</v>
          </cell>
          <cell r="O2054" t="str">
            <v/>
          </cell>
          <cell r="P2054" t="str">
            <v>Other Renewables</v>
          </cell>
          <cell r="Q2054" t="str">
            <v>Solar+Storage</v>
          </cell>
          <cell r="R2054" t="str">
            <v>Other Renewables</v>
          </cell>
          <cell r="S2054" t="str">
            <v>Solar+Storage</v>
          </cell>
          <cell r="T2054" t="str">
            <v>Utility Solar+Storage - PV - GO</v>
          </cell>
          <cell r="U2054" t="str">
            <v>Solar+Storage</v>
          </cell>
          <cell r="V2054" t="str">
            <v>ID</v>
          </cell>
          <cell r="W2054" t="str">
            <v>Yes</v>
          </cell>
        </row>
        <row r="2055">
          <cell r="A2055">
            <v>1777515</v>
          </cell>
          <cell r="B2055" t="str">
            <v>H1.SO1_PV</v>
          </cell>
          <cell r="C2055" t="str">
            <v>H1.SO1_PV</v>
          </cell>
          <cell r="D2055" t="str">
            <v>H1 SO1_PV</v>
          </cell>
          <cell r="E2055" t="str">
            <v>New Thermal</v>
          </cell>
          <cell r="F2055" t="str">
            <v>West</v>
          </cell>
          <cell r="G2055" t="str">
            <v>Utility Solar - PV - S-Oregon</v>
          </cell>
          <cell r="H2055"/>
          <cell r="I2055"/>
          <cell r="J2055" t="str">
            <v>Solar</v>
          </cell>
          <cell r="K2055" t="str">
            <v>Renewable - Utility Solar</v>
          </cell>
          <cell r="L2055" t="str">
            <v/>
          </cell>
          <cell r="M2055" t="str">
            <v>Solar</v>
          </cell>
          <cell r="N2055" t="str">
            <v>Solar</v>
          </cell>
          <cell r="O2055">
            <v>0</v>
          </cell>
          <cell r="P2055" t="str">
            <v>Other Renewables</v>
          </cell>
          <cell r="Q2055" t="str">
            <v>Solar</v>
          </cell>
          <cell r="R2055" t="str">
            <v>Other Renewables</v>
          </cell>
          <cell r="S2055" t="str">
            <v>Solar</v>
          </cell>
          <cell r="T2055" t="str">
            <v>Utility Solar - PV - S-Oregon</v>
          </cell>
          <cell r="U2055" t="str">
            <v>Solar</v>
          </cell>
          <cell r="V2055" t="str">
            <v>OR</v>
          </cell>
          <cell r="W2055" t="str">
            <v>Yes</v>
          </cell>
        </row>
        <row r="2056">
          <cell r="A2056">
            <v>1777516</v>
          </cell>
          <cell r="B2056" t="str">
            <v>H1.SO1_PVS</v>
          </cell>
          <cell r="C2056" t="str">
            <v>H1.SO1_PVS</v>
          </cell>
          <cell r="D2056" t="str">
            <v>H1 SO1_PVS</v>
          </cell>
          <cell r="E2056" t="str">
            <v>New Thermal</v>
          </cell>
          <cell r="F2056" t="str">
            <v>West</v>
          </cell>
          <cell r="G2056" t="str">
            <v>Utility Solar+Storage - PV - S-Oregon</v>
          </cell>
          <cell r="H2056" t="str">
            <v/>
          </cell>
          <cell r="I2056" t="str">
            <v/>
          </cell>
          <cell r="J2056" t="str">
            <v>Solar+Storage</v>
          </cell>
          <cell r="K2056" t="str">
            <v>Renewable - Utility Solar+Storage</v>
          </cell>
          <cell r="L2056" t="str">
            <v/>
          </cell>
          <cell r="M2056" t="str">
            <v>Solar+Storage</v>
          </cell>
          <cell r="N2056" t="str">
            <v>Solar+Storage</v>
          </cell>
          <cell r="O2056" t="str">
            <v/>
          </cell>
          <cell r="P2056" t="str">
            <v>Other Renewables</v>
          </cell>
          <cell r="Q2056" t="str">
            <v>Solar+Storage</v>
          </cell>
          <cell r="R2056" t="str">
            <v>Other Renewables</v>
          </cell>
          <cell r="S2056" t="str">
            <v>Solar+Storage</v>
          </cell>
          <cell r="T2056" t="str">
            <v>Utility Solar+Storage - PV - S-Oregon</v>
          </cell>
          <cell r="U2056" t="str">
            <v>Solar+Storage</v>
          </cell>
          <cell r="V2056" t="str">
            <v>OR</v>
          </cell>
          <cell r="W2056" t="str">
            <v>Yes</v>
          </cell>
        </row>
        <row r="2057">
          <cell r="A2057">
            <v>1777524</v>
          </cell>
          <cell r="B2057" t="str">
            <v>H3.GO1_WD</v>
          </cell>
          <cell r="C2057" t="str">
            <v>H3.GO1_WD</v>
          </cell>
          <cell r="D2057" t="str">
            <v>H3 GO1_WD</v>
          </cell>
          <cell r="E2057" t="str">
            <v>New Thermal</v>
          </cell>
          <cell r="F2057" t="str">
            <v>East</v>
          </cell>
          <cell r="G2057" t="str">
            <v>Wind, GO</v>
          </cell>
          <cell r="H2057" t="str">
            <v/>
          </cell>
          <cell r="I2057" t="str">
            <v/>
          </cell>
          <cell r="J2057" t="str">
            <v>Wind</v>
          </cell>
          <cell r="K2057" t="str">
            <v>Renewable - Wind</v>
          </cell>
          <cell r="L2057" t="str">
            <v/>
          </cell>
          <cell r="M2057" t="str">
            <v>Wind</v>
          </cell>
          <cell r="N2057" t="str">
            <v>Wind</v>
          </cell>
          <cell r="O2057" t="str">
            <v/>
          </cell>
          <cell r="P2057" t="str">
            <v>Wind</v>
          </cell>
          <cell r="Q2057" t="str">
            <v>Wind</v>
          </cell>
          <cell r="R2057" t="str">
            <v>Wind</v>
          </cell>
          <cell r="S2057" t="str">
            <v>Wind</v>
          </cell>
          <cell r="T2057" t="str">
            <v>Wind, GO</v>
          </cell>
          <cell r="U2057" t="str">
            <v>Wind</v>
          </cell>
          <cell r="V2057" t="str">
            <v>ID</v>
          </cell>
          <cell r="W2057" t="str">
            <v>Yes</v>
          </cell>
        </row>
        <row r="2058">
          <cell r="A2058">
            <v>1777527</v>
          </cell>
          <cell r="B2058" t="str">
            <v>H4.GO1_WD</v>
          </cell>
          <cell r="C2058" t="str">
            <v>H4.GO1_WD</v>
          </cell>
          <cell r="D2058" t="str">
            <v>H4 GO1_WD</v>
          </cell>
          <cell r="E2058" t="str">
            <v>New Thermal</v>
          </cell>
          <cell r="F2058" t="str">
            <v>East</v>
          </cell>
          <cell r="G2058" t="str">
            <v>Wind, GO</v>
          </cell>
          <cell r="H2058" t="str">
            <v/>
          </cell>
          <cell r="I2058" t="str">
            <v/>
          </cell>
          <cell r="J2058" t="str">
            <v>Wind</v>
          </cell>
          <cell r="K2058" t="str">
            <v>Renewable - Wind</v>
          </cell>
          <cell r="L2058" t="str">
            <v/>
          </cell>
          <cell r="M2058" t="str">
            <v>Wind</v>
          </cell>
          <cell r="N2058" t="str">
            <v>Wind</v>
          </cell>
          <cell r="O2058" t="str">
            <v/>
          </cell>
          <cell r="P2058" t="str">
            <v>Wind</v>
          </cell>
          <cell r="Q2058" t="str">
            <v>Wind</v>
          </cell>
          <cell r="R2058" t="str">
            <v>Wind</v>
          </cell>
          <cell r="S2058" t="str">
            <v>Wind</v>
          </cell>
          <cell r="T2058" t="str">
            <v>Wind, GO</v>
          </cell>
          <cell r="U2058" t="str">
            <v>Wind</v>
          </cell>
          <cell r="V2058" t="str">
            <v>ID</v>
          </cell>
          <cell r="W2058" t="str">
            <v>Yes</v>
          </cell>
        </row>
        <row r="2059">
          <cell r="A2059">
            <v>1777517</v>
          </cell>
          <cell r="B2059" t="str">
            <v>L_.SO1_PVS</v>
          </cell>
          <cell r="C2059" t="str">
            <v>L_.SO1_PVS</v>
          </cell>
          <cell r="D2059" t="str">
            <v>L_ SO1_PVS</v>
          </cell>
          <cell r="E2059" t="str">
            <v>New Thermal</v>
          </cell>
          <cell r="F2059" t="str">
            <v>West</v>
          </cell>
          <cell r="G2059" t="str">
            <v>Utility Solar+Storage - PV - S-Oregon</v>
          </cell>
          <cell r="H2059" t="str">
            <v/>
          </cell>
          <cell r="I2059" t="str">
            <v/>
          </cell>
          <cell r="J2059" t="str">
            <v>Solar+Storage</v>
          </cell>
          <cell r="K2059" t="str">
            <v>Renewable - Utility Solar+Storage</v>
          </cell>
          <cell r="L2059" t="str">
            <v/>
          </cell>
          <cell r="M2059" t="str">
            <v>Solar+Storage</v>
          </cell>
          <cell r="N2059" t="str">
            <v>Solar+Storage</v>
          </cell>
          <cell r="O2059" t="str">
            <v/>
          </cell>
          <cell r="P2059" t="str">
            <v>Other Renewables</v>
          </cell>
          <cell r="Q2059" t="str">
            <v>Solar+Storage</v>
          </cell>
          <cell r="R2059" t="str">
            <v>Other Renewables</v>
          </cell>
          <cell r="S2059" t="str">
            <v>Solar+Storage</v>
          </cell>
          <cell r="T2059" t="str">
            <v>Utility Solar+Storage - PV - S-Oregon</v>
          </cell>
          <cell r="U2059" t="str">
            <v>Solar+Storage</v>
          </cell>
          <cell r="V2059" t="str">
            <v>OR</v>
          </cell>
          <cell r="W2059" t="str">
            <v>Yes</v>
          </cell>
        </row>
        <row r="2060">
          <cell r="A2060">
            <v>1777523</v>
          </cell>
          <cell r="B2060" t="str">
            <v>L1.GO1_PV</v>
          </cell>
          <cell r="C2060" t="str">
            <v>L1.GO1_PV</v>
          </cell>
          <cell r="D2060" t="str">
            <v>L1 GO1_PV</v>
          </cell>
          <cell r="E2060" t="str">
            <v>New Thermal</v>
          </cell>
          <cell r="F2060" t="str">
            <v>East</v>
          </cell>
          <cell r="G2060" t="str">
            <v>Utility Solar - PV - GO</v>
          </cell>
          <cell r="H2060" t="str">
            <v/>
          </cell>
          <cell r="I2060" t="str">
            <v/>
          </cell>
          <cell r="J2060" t="str">
            <v>Solar</v>
          </cell>
          <cell r="K2060" t="str">
            <v>Renewable - Utility Solar</v>
          </cell>
          <cell r="L2060" t="str">
            <v/>
          </cell>
          <cell r="M2060" t="str">
            <v>Solar</v>
          </cell>
          <cell r="N2060" t="str">
            <v>Solar</v>
          </cell>
          <cell r="O2060" t="str">
            <v/>
          </cell>
          <cell r="P2060" t="str">
            <v>Other Renewables</v>
          </cell>
          <cell r="Q2060" t="str">
            <v>Solar</v>
          </cell>
          <cell r="R2060" t="str">
            <v>Other Renewables</v>
          </cell>
          <cell r="S2060" t="str">
            <v>Solar</v>
          </cell>
          <cell r="T2060" t="str">
            <v>Utility Solar - PV - GO</v>
          </cell>
          <cell r="U2060" t="str">
            <v>Solar</v>
          </cell>
          <cell r="V2060" t="str">
            <v>ID</v>
          </cell>
          <cell r="W2060" t="str">
            <v>Yes</v>
          </cell>
        </row>
        <row r="2061">
          <cell r="A2061">
            <v>1777518</v>
          </cell>
          <cell r="B2061" t="str">
            <v>L1.SO1_PV</v>
          </cell>
          <cell r="C2061" t="str">
            <v>L1.SO1_PV</v>
          </cell>
          <cell r="D2061" t="str">
            <v>L1 SO1_PV</v>
          </cell>
          <cell r="E2061" t="str">
            <v>New Thermal</v>
          </cell>
          <cell r="F2061" t="str">
            <v>West</v>
          </cell>
          <cell r="G2061" t="str">
            <v>Utility Solar - PV - S-Oregon</v>
          </cell>
          <cell r="H2061"/>
          <cell r="I2061"/>
          <cell r="J2061" t="str">
            <v>Solar</v>
          </cell>
          <cell r="K2061" t="str">
            <v>Renewable - Utility Solar</v>
          </cell>
          <cell r="L2061" t="str">
            <v/>
          </cell>
          <cell r="M2061" t="str">
            <v>Solar</v>
          </cell>
          <cell r="N2061" t="str">
            <v>Solar</v>
          </cell>
          <cell r="O2061">
            <v>0</v>
          </cell>
          <cell r="P2061" t="str">
            <v>Other Renewables</v>
          </cell>
          <cell r="Q2061" t="str">
            <v>Solar</v>
          </cell>
          <cell r="R2061" t="str">
            <v>Other Renewables</v>
          </cell>
          <cell r="S2061" t="str">
            <v>Solar</v>
          </cell>
          <cell r="T2061" t="str">
            <v>Utility Solar - PV - S-Oregon</v>
          </cell>
          <cell r="U2061" t="str">
            <v>Solar</v>
          </cell>
          <cell r="V2061" t="str">
            <v>OR</v>
          </cell>
          <cell r="W2061" t="str">
            <v>Yes</v>
          </cell>
        </row>
        <row r="2062">
          <cell r="A2062">
            <v>1777519</v>
          </cell>
          <cell r="B2062" t="str">
            <v>L1.SO1_PVS</v>
          </cell>
          <cell r="C2062" t="str">
            <v>L1.SO1_PVS</v>
          </cell>
          <cell r="D2062" t="str">
            <v>L1 SO1_PVS</v>
          </cell>
          <cell r="E2062" t="str">
            <v>New Thermal</v>
          </cell>
          <cell r="F2062" t="str">
            <v>West</v>
          </cell>
          <cell r="G2062" t="str">
            <v>Utility Solar+Storage - PV - S-Oregon</v>
          </cell>
          <cell r="H2062" t="str">
            <v/>
          </cell>
          <cell r="I2062" t="str">
            <v/>
          </cell>
          <cell r="J2062" t="str">
            <v>Solar+Storage</v>
          </cell>
          <cell r="K2062" t="str">
            <v>Renewable - Utility Solar+Storage</v>
          </cell>
          <cell r="L2062" t="str">
            <v/>
          </cell>
          <cell r="M2062" t="str">
            <v>Solar+Storage</v>
          </cell>
          <cell r="N2062" t="str">
            <v>Solar+Storage</v>
          </cell>
          <cell r="O2062" t="str">
            <v/>
          </cell>
          <cell r="P2062" t="str">
            <v>Other Renewables</v>
          </cell>
          <cell r="Q2062" t="str">
            <v>Solar+Storage</v>
          </cell>
          <cell r="R2062" t="str">
            <v>Other Renewables</v>
          </cell>
          <cell r="S2062" t="str">
            <v>Solar+Storage</v>
          </cell>
          <cell r="T2062" t="str">
            <v>Utility Solar+Storage - PV - S-Oregon</v>
          </cell>
          <cell r="U2062" t="str">
            <v>Solar+Storage</v>
          </cell>
          <cell r="V2062" t="str">
            <v>OR</v>
          </cell>
          <cell r="W2062" t="str">
            <v>Yes</v>
          </cell>
        </row>
        <row r="2063">
          <cell r="A2063">
            <v>1777525</v>
          </cell>
          <cell r="B2063" t="str">
            <v>L3.GO1_WD</v>
          </cell>
          <cell r="C2063" t="str">
            <v>L3.GO1_WD</v>
          </cell>
          <cell r="D2063" t="str">
            <v>L3 GO1_WD</v>
          </cell>
          <cell r="E2063" t="str">
            <v>New Thermal</v>
          </cell>
          <cell r="F2063" t="str">
            <v>East</v>
          </cell>
          <cell r="G2063" t="str">
            <v>Wind, GO</v>
          </cell>
          <cell r="H2063" t="str">
            <v/>
          </cell>
          <cell r="I2063" t="str">
            <v/>
          </cell>
          <cell r="J2063" t="str">
            <v>Wind</v>
          </cell>
          <cell r="K2063" t="str">
            <v>Renewable - Wind</v>
          </cell>
          <cell r="L2063" t="str">
            <v/>
          </cell>
          <cell r="M2063" t="str">
            <v>Wind</v>
          </cell>
          <cell r="N2063" t="str">
            <v>Wind</v>
          </cell>
          <cell r="O2063" t="str">
            <v/>
          </cell>
          <cell r="P2063" t="str">
            <v>Wind</v>
          </cell>
          <cell r="Q2063" t="str">
            <v>Wind</v>
          </cell>
          <cell r="R2063" t="str">
            <v>Wind</v>
          </cell>
          <cell r="S2063" t="str">
            <v>Wind</v>
          </cell>
          <cell r="T2063" t="str">
            <v>Wind, GO</v>
          </cell>
          <cell r="U2063" t="str">
            <v>Wind</v>
          </cell>
          <cell r="V2063" t="str">
            <v>ID</v>
          </cell>
          <cell r="W2063" t="str">
            <v>Yes</v>
          </cell>
        </row>
        <row r="2064">
          <cell r="A2064">
            <v>1777526</v>
          </cell>
          <cell r="B2064" t="str">
            <v>L4.GO1_WD</v>
          </cell>
          <cell r="C2064" t="str">
            <v>L4.GO1_WD</v>
          </cell>
          <cell r="D2064" t="str">
            <v>L4 GO1_WD</v>
          </cell>
          <cell r="E2064" t="str">
            <v>New Thermal</v>
          </cell>
          <cell r="F2064" t="str">
            <v>East</v>
          </cell>
          <cell r="G2064" t="str">
            <v>Wind, GO</v>
          </cell>
          <cell r="H2064" t="str">
            <v/>
          </cell>
          <cell r="I2064" t="str">
            <v/>
          </cell>
          <cell r="J2064" t="str">
            <v>Wind</v>
          </cell>
          <cell r="K2064" t="str">
            <v>Renewable - Wind</v>
          </cell>
          <cell r="L2064" t="str">
            <v/>
          </cell>
          <cell r="M2064" t="str">
            <v>Wind</v>
          </cell>
          <cell r="N2064" t="str">
            <v>Wind</v>
          </cell>
          <cell r="O2064" t="str">
            <v/>
          </cell>
          <cell r="P2064" t="str">
            <v>Wind</v>
          </cell>
          <cell r="Q2064" t="str">
            <v>Wind</v>
          </cell>
          <cell r="R2064" t="str">
            <v>Wind</v>
          </cell>
          <cell r="S2064" t="str">
            <v>Wind</v>
          </cell>
          <cell r="T2064" t="str">
            <v>Wind, GO</v>
          </cell>
          <cell r="U2064" t="str">
            <v>Wind</v>
          </cell>
          <cell r="V2064" t="str">
            <v>ID</v>
          </cell>
          <cell r="W2064" t="str">
            <v>Yes</v>
          </cell>
        </row>
        <row r="2065">
          <cell r="A2065">
            <v>101617</v>
          </cell>
          <cell r="B2065" t="str">
            <v>I_WAE_PUMP</v>
          </cell>
          <cell r="C2065" t="str">
            <v>I_WAE_PUMP</v>
          </cell>
          <cell r="D2065" t="str">
            <v>I_WAE_PUMP</v>
          </cell>
          <cell r="E2065" t="str">
            <v>New Pumped Storage</v>
          </cell>
          <cell r="F2065" t="str">
            <v>East</v>
          </cell>
          <cell r="G2065" t="str">
            <v>Pump Storage - East</v>
          </cell>
          <cell r="H2065" t="str">
            <v/>
          </cell>
          <cell r="I2065" t="str">
            <v/>
          </cell>
          <cell r="J2065" t="str">
            <v>Other</v>
          </cell>
          <cell r="K2065" t="str">
            <v>Storage - Other</v>
          </cell>
          <cell r="L2065" t="str">
            <v/>
          </cell>
          <cell r="M2065" t="str">
            <v>Other</v>
          </cell>
          <cell r="N2065" t="str">
            <v>Other</v>
          </cell>
          <cell r="O2065" t="str">
            <v/>
          </cell>
          <cell r="P2065" t="str">
            <v>Storage</v>
          </cell>
          <cell r="Q2065" t="str">
            <v>PumpStorage</v>
          </cell>
          <cell r="R2065" t="str">
            <v>Storage</v>
          </cell>
          <cell r="S2065" t="str">
            <v>PumpStorage</v>
          </cell>
          <cell r="T2065" t="str">
            <v>Pump Storage - East</v>
          </cell>
          <cell r="U2065" t="str">
            <v>Storage</v>
          </cell>
          <cell r="V2065" t="str">
            <v>WY</v>
          </cell>
          <cell r="W2065" t="str">
            <v>No</v>
          </cell>
        </row>
        <row r="2066">
          <cell r="A2066">
            <v>1811432</v>
          </cell>
          <cell r="B2066" t="str">
            <v>I_WNE_PUMP</v>
          </cell>
          <cell r="C2066" t="str">
            <v>I_WNE_PUMP</v>
          </cell>
          <cell r="D2066" t="str">
            <v>I_WNE_PUMP</v>
          </cell>
          <cell r="E2066" t="str">
            <v>New Pumped Storage</v>
          </cell>
          <cell r="F2066" t="str">
            <v>East</v>
          </cell>
          <cell r="G2066" t="str">
            <v>Pump Storage - East</v>
          </cell>
          <cell r="H2066" t="str">
            <v/>
          </cell>
          <cell r="I2066" t="str">
            <v/>
          </cell>
          <cell r="J2066" t="str">
            <v>Other</v>
          </cell>
          <cell r="K2066" t="str">
            <v>Storage - Other</v>
          </cell>
          <cell r="L2066" t="str">
            <v/>
          </cell>
          <cell r="M2066" t="str">
            <v>Other</v>
          </cell>
          <cell r="N2066" t="str">
            <v>Other</v>
          </cell>
          <cell r="O2066" t="str">
            <v/>
          </cell>
          <cell r="P2066" t="str">
            <v>Storage</v>
          </cell>
          <cell r="Q2066" t="str">
            <v>PumpStorage</v>
          </cell>
          <cell r="R2066" t="str">
            <v>Storage</v>
          </cell>
          <cell r="S2066" t="str">
            <v>PumpStorage</v>
          </cell>
          <cell r="T2066" t="str">
            <v>Pump Storage - East</v>
          </cell>
          <cell r="U2066" t="str">
            <v>Storage</v>
          </cell>
          <cell r="V2066" t="str">
            <v>WY</v>
          </cell>
          <cell r="W2066" t="str">
            <v>No</v>
          </cell>
        </row>
        <row r="2067">
          <cell r="A2067">
            <v>1777456</v>
          </cell>
          <cell r="B2067" t="str">
            <v>ReclamationCost</v>
          </cell>
          <cell r="C2067" t="str">
            <v>ReclamationCost</v>
          </cell>
          <cell r="D2067" t="str">
            <v>ReclamationCost</v>
          </cell>
          <cell r="E2067" t="str">
            <v>Limited Energy Thermal</v>
          </cell>
          <cell r="F2067" t="str">
            <v>East</v>
          </cell>
          <cell r="G2067" t="str">
            <v>Non_Reporting</v>
          </cell>
          <cell r="H2067" t="str">
            <v/>
          </cell>
          <cell r="I2067" t="str">
            <v/>
          </cell>
          <cell r="J2067" t="str">
            <v>Non_Reporting</v>
          </cell>
          <cell r="K2067" t="str">
            <v>Non_Reporting</v>
          </cell>
          <cell r="L2067"/>
          <cell r="M2067" t="str">
            <v>Non_Reporting</v>
          </cell>
          <cell r="N2067" t="str">
            <v>Not Used</v>
          </cell>
          <cell r="O2067" t="str">
            <v>Non_Reporting</v>
          </cell>
          <cell r="P2067" t="str">
            <v>Non_Reporting</v>
          </cell>
          <cell r="Q2067" t="str">
            <v>Non_Reporting</v>
          </cell>
          <cell r="R2067" t="str">
            <v>Non_Reporting</v>
          </cell>
          <cell r="S2067" t="str">
            <v>Non_Reporting</v>
          </cell>
          <cell r="T2067" t="str">
            <v>Non_Reporting</v>
          </cell>
          <cell r="U2067" t="str">
            <v>Non_Reporting</v>
          </cell>
          <cell r="V2067" t="str">
            <v>na</v>
          </cell>
          <cell r="W2067" t="str">
            <v>No</v>
          </cell>
        </row>
        <row r="2068">
          <cell r="A2068" t="str">
            <v>PaR_Only_resource</v>
          </cell>
          <cell r="B2068" t="str">
            <v>PNC_BAT</v>
          </cell>
          <cell r="C2068" t="str">
            <v>PNC_BAT</v>
          </cell>
          <cell r="D2068" t="str">
            <v>PNC_BAT</v>
          </cell>
          <cell r="E2068" t="str">
            <v>New Thermal</v>
          </cell>
          <cell r="F2068" t="str">
            <v>West</v>
          </cell>
          <cell r="G2068" t="str">
            <v>Battery Storage - Portland NC</v>
          </cell>
          <cell r="H2068" t="str">
            <v/>
          </cell>
          <cell r="I2068" t="str">
            <v/>
          </cell>
          <cell r="J2068" t="str">
            <v>Other</v>
          </cell>
          <cell r="K2068" t="str">
            <v>Storage - Other</v>
          </cell>
          <cell r="L2068" t="str">
            <v/>
          </cell>
          <cell r="M2068" t="str">
            <v>Other</v>
          </cell>
          <cell r="N2068" t="str">
            <v>Other</v>
          </cell>
          <cell r="O2068" t="str">
            <v/>
          </cell>
          <cell r="P2068" t="str">
            <v>Storage</v>
          </cell>
          <cell r="Q2068" t="str">
            <v>Battery</v>
          </cell>
          <cell r="R2068" t="str">
            <v>Storage</v>
          </cell>
          <cell r="S2068" t="str">
            <v>Battery</v>
          </cell>
          <cell r="T2068" t="str">
            <v>Battery Storage - West</v>
          </cell>
          <cell r="U2068" t="str">
            <v>Storage</v>
          </cell>
          <cell r="V2068" t="str">
            <v>OR</v>
          </cell>
          <cell r="W2068" t="str">
            <v>No</v>
          </cell>
        </row>
        <row r="2069">
          <cell r="A2069" t="str">
            <v>PaR_Only_resource</v>
          </cell>
          <cell r="B2069" t="str">
            <v>PNC_BATC</v>
          </cell>
          <cell r="C2069" t="str">
            <v>PNC_BATC</v>
          </cell>
          <cell r="D2069" t="str">
            <v>PNC_BATC</v>
          </cell>
          <cell r="E2069" t="str">
            <v>New Thermal</v>
          </cell>
          <cell r="F2069" t="str">
            <v>West</v>
          </cell>
          <cell r="G2069" t="str">
            <v>Battery Storage - Portland NC</v>
          </cell>
          <cell r="H2069" t="str">
            <v/>
          </cell>
          <cell r="I2069" t="str">
            <v/>
          </cell>
          <cell r="J2069" t="str">
            <v>Other</v>
          </cell>
          <cell r="K2069" t="str">
            <v>Storage - Other</v>
          </cell>
          <cell r="L2069" t="str">
            <v/>
          </cell>
          <cell r="M2069" t="str">
            <v>Other</v>
          </cell>
          <cell r="N2069" t="str">
            <v>Other</v>
          </cell>
          <cell r="O2069" t="str">
            <v/>
          </cell>
          <cell r="P2069" t="str">
            <v>Storage</v>
          </cell>
          <cell r="Q2069" t="str">
            <v>Battery</v>
          </cell>
          <cell r="R2069" t="str">
            <v>Storage</v>
          </cell>
          <cell r="S2069" t="str">
            <v>Battery</v>
          </cell>
          <cell r="T2069" t="str">
            <v>Battery Storage - West</v>
          </cell>
          <cell r="U2069" t="str">
            <v>Storage</v>
          </cell>
          <cell r="V2069" t="str">
            <v>OR</v>
          </cell>
          <cell r="W2069" t="str">
            <v>No</v>
          </cell>
        </row>
        <row r="2070">
          <cell r="A2070" t="str">
            <v>PaR_Only_resource</v>
          </cell>
          <cell r="B2070" t="str">
            <v>PNC_BATR</v>
          </cell>
          <cell r="C2070" t="str">
            <v>PNC_BATR</v>
          </cell>
          <cell r="D2070" t="str">
            <v>PNC_BATR</v>
          </cell>
          <cell r="E2070" t="str">
            <v>New Thermal</v>
          </cell>
          <cell r="F2070" t="str">
            <v>West</v>
          </cell>
          <cell r="G2070" t="str">
            <v>Battery Storage - Portland NC</v>
          </cell>
          <cell r="H2070" t="str">
            <v/>
          </cell>
          <cell r="I2070" t="str">
            <v/>
          </cell>
          <cell r="J2070" t="str">
            <v>Other</v>
          </cell>
          <cell r="K2070" t="str">
            <v>Storage - Other</v>
          </cell>
          <cell r="L2070" t="str">
            <v/>
          </cell>
          <cell r="M2070" t="str">
            <v>Other</v>
          </cell>
          <cell r="N2070" t="str">
            <v>Other</v>
          </cell>
          <cell r="O2070" t="str">
            <v/>
          </cell>
          <cell r="P2070" t="str">
            <v>Storage</v>
          </cell>
          <cell r="Q2070" t="str">
            <v>Battery</v>
          </cell>
          <cell r="R2070" t="str">
            <v>Storage</v>
          </cell>
          <cell r="S2070" t="str">
            <v>Battery</v>
          </cell>
          <cell r="T2070" t="str">
            <v>Battery Storage - West</v>
          </cell>
          <cell r="U2070" t="str">
            <v>Storage</v>
          </cell>
          <cell r="V2070" t="str">
            <v>OR</v>
          </cell>
          <cell r="W2070" t="str">
            <v>No</v>
          </cell>
        </row>
        <row r="2071">
          <cell r="A2071" t="str">
            <v>PaR_Only_resource</v>
          </cell>
          <cell r="B2071" t="str">
            <v>JBB_PVS</v>
          </cell>
          <cell r="C2071" t="str">
            <v>JBB_PVS</v>
          </cell>
          <cell r="D2071" t="str">
            <v>JBB_PVS</v>
          </cell>
          <cell r="E2071" t="str">
            <v>New Thermal</v>
          </cell>
          <cell r="F2071" t="str">
            <v>East</v>
          </cell>
          <cell r="G2071" t="str">
            <v>Battery Storage - East</v>
          </cell>
          <cell r="H2071" t="str">
            <v/>
          </cell>
          <cell r="I2071" t="str">
            <v/>
          </cell>
          <cell r="J2071" t="str">
            <v>Other</v>
          </cell>
          <cell r="K2071" t="str">
            <v>Storage - Other</v>
          </cell>
          <cell r="L2071" t="str">
            <v/>
          </cell>
          <cell r="M2071" t="str">
            <v>Other</v>
          </cell>
          <cell r="N2071" t="str">
            <v>Other</v>
          </cell>
          <cell r="O2071" t="str">
            <v/>
          </cell>
          <cell r="P2071" t="str">
            <v>Storage</v>
          </cell>
          <cell r="Q2071" t="str">
            <v>Battery</v>
          </cell>
          <cell r="R2071" t="str">
            <v>Storage</v>
          </cell>
          <cell r="S2071" t="str">
            <v>Battery</v>
          </cell>
          <cell r="T2071" t="str">
            <v>Battery Storage - East</v>
          </cell>
          <cell r="U2071" t="str">
            <v>Storage</v>
          </cell>
          <cell r="V2071" t="str">
            <v>WY</v>
          </cell>
          <cell r="W2071" t="str">
            <v>No</v>
          </cell>
        </row>
        <row r="2072">
          <cell r="A2072" t="str">
            <v>PaR_Only_resource</v>
          </cell>
          <cell r="B2072" t="str">
            <v>JBB_PVSC</v>
          </cell>
          <cell r="C2072" t="str">
            <v>JBB_PVSC</v>
          </cell>
          <cell r="D2072" t="str">
            <v>JBB_PVSC</v>
          </cell>
          <cell r="E2072" t="str">
            <v>New Thermal</v>
          </cell>
          <cell r="F2072" t="str">
            <v>East</v>
          </cell>
          <cell r="G2072" t="str">
            <v>Battery Storage - East</v>
          </cell>
          <cell r="H2072" t="str">
            <v/>
          </cell>
          <cell r="I2072" t="str">
            <v/>
          </cell>
          <cell r="J2072" t="str">
            <v>Other</v>
          </cell>
          <cell r="K2072" t="str">
            <v>Storage - Other</v>
          </cell>
          <cell r="L2072" t="str">
            <v/>
          </cell>
          <cell r="M2072" t="str">
            <v>Other</v>
          </cell>
          <cell r="N2072" t="str">
            <v>Other</v>
          </cell>
          <cell r="O2072" t="str">
            <v/>
          </cell>
          <cell r="P2072" t="str">
            <v>Storage</v>
          </cell>
          <cell r="Q2072" t="str">
            <v>Battery</v>
          </cell>
          <cell r="R2072" t="str">
            <v>Storage</v>
          </cell>
          <cell r="S2072" t="str">
            <v>Battery</v>
          </cell>
          <cell r="T2072" t="str">
            <v>Battery Storage - East</v>
          </cell>
          <cell r="U2072" t="str">
            <v>Storage</v>
          </cell>
          <cell r="V2072" t="str">
            <v>WY</v>
          </cell>
          <cell r="W2072" t="str">
            <v>No</v>
          </cell>
        </row>
        <row r="2073">
          <cell r="A2073" t="str">
            <v>PaR_Only_resource</v>
          </cell>
          <cell r="B2073" t="str">
            <v>JBB_PVSR</v>
          </cell>
          <cell r="C2073" t="str">
            <v>JBB_PVSR</v>
          </cell>
          <cell r="D2073" t="str">
            <v>JBB_PVSR</v>
          </cell>
          <cell r="E2073" t="str">
            <v>New Thermal</v>
          </cell>
          <cell r="F2073" t="str">
            <v>East</v>
          </cell>
          <cell r="G2073" t="str">
            <v>Battery Storage - East</v>
          </cell>
          <cell r="H2073" t="str">
            <v/>
          </cell>
          <cell r="I2073" t="str">
            <v/>
          </cell>
          <cell r="J2073" t="str">
            <v>Other</v>
          </cell>
          <cell r="K2073" t="str">
            <v>Storage - Other</v>
          </cell>
          <cell r="L2073" t="str">
            <v/>
          </cell>
          <cell r="M2073" t="str">
            <v>Other</v>
          </cell>
          <cell r="N2073" t="str">
            <v>Other</v>
          </cell>
          <cell r="O2073" t="str">
            <v/>
          </cell>
          <cell r="P2073" t="str">
            <v>Storage</v>
          </cell>
          <cell r="Q2073" t="str">
            <v>Battery</v>
          </cell>
          <cell r="R2073" t="str">
            <v>Storage</v>
          </cell>
          <cell r="S2073" t="str">
            <v>Battery</v>
          </cell>
          <cell r="T2073" t="str">
            <v>Battery Storage - East</v>
          </cell>
          <cell r="U2073" t="str">
            <v>Storage</v>
          </cell>
          <cell r="V2073" t="str">
            <v>WY</v>
          </cell>
          <cell r="W2073" t="str">
            <v>No</v>
          </cell>
        </row>
        <row r="2074">
          <cell r="A2074" t="str">
            <v>PaR_Only_resource</v>
          </cell>
          <cell r="B2074" t="str">
            <v>SO_PVS</v>
          </cell>
          <cell r="C2074" t="str">
            <v>SO_PVS</v>
          </cell>
          <cell r="D2074" t="str">
            <v>SO_PVS</v>
          </cell>
          <cell r="E2074" t="str">
            <v>New Thermal</v>
          </cell>
          <cell r="F2074" t="str">
            <v>West</v>
          </cell>
          <cell r="G2074" t="str">
            <v>Battery Storage - West</v>
          </cell>
          <cell r="H2074" t="str">
            <v/>
          </cell>
          <cell r="I2074" t="str">
            <v/>
          </cell>
          <cell r="J2074" t="str">
            <v>Other</v>
          </cell>
          <cell r="K2074" t="str">
            <v>Storage - Other</v>
          </cell>
          <cell r="L2074" t="str">
            <v/>
          </cell>
          <cell r="M2074" t="str">
            <v>Other</v>
          </cell>
          <cell r="N2074" t="str">
            <v>Other</v>
          </cell>
          <cell r="O2074" t="str">
            <v/>
          </cell>
          <cell r="P2074" t="str">
            <v>Storage</v>
          </cell>
          <cell r="Q2074" t="str">
            <v>Battery</v>
          </cell>
          <cell r="R2074" t="str">
            <v>Storage</v>
          </cell>
          <cell r="S2074" t="str">
            <v>Battery</v>
          </cell>
          <cell r="T2074" t="str">
            <v>Battery Storage - West</v>
          </cell>
          <cell r="U2074" t="str">
            <v>Storage</v>
          </cell>
          <cell r="V2074" t="str">
            <v>OR</v>
          </cell>
          <cell r="W2074" t="str">
            <v>No</v>
          </cell>
        </row>
        <row r="2075">
          <cell r="A2075" t="str">
            <v>PaR_Only_resource</v>
          </cell>
          <cell r="B2075" t="str">
            <v>SO_PVSC</v>
          </cell>
          <cell r="C2075" t="str">
            <v>SO_PVSC</v>
          </cell>
          <cell r="D2075" t="str">
            <v>SO_PVSC</v>
          </cell>
          <cell r="E2075" t="str">
            <v>New Thermal</v>
          </cell>
          <cell r="F2075" t="str">
            <v>West</v>
          </cell>
          <cell r="G2075" t="str">
            <v>Battery Storage - West</v>
          </cell>
          <cell r="H2075" t="str">
            <v/>
          </cell>
          <cell r="I2075" t="str">
            <v/>
          </cell>
          <cell r="J2075" t="str">
            <v>Other</v>
          </cell>
          <cell r="K2075" t="str">
            <v>Storage - Other</v>
          </cell>
          <cell r="L2075" t="str">
            <v/>
          </cell>
          <cell r="M2075" t="str">
            <v>Other</v>
          </cell>
          <cell r="N2075" t="str">
            <v>Other</v>
          </cell>
          <cell r="O2075" t="str">
            <v/>
          </cell>
          <cell r="P2075" t="str">
            <v>Storage</v>
          </cell>
          <cell r="Q2075" t="str">
            <v>Battery</v>
          </cell>
          <cell r="R2075" t="str">
            <v>Storage</v>
          </cell>
          <cell r="S2075" t="str">
            <v>Battery</v>
          </cell>
          <cell r="T2075" t="str">
            <v>Battery Storage - West</v>
          </cell>
          <cell r="U2075" t="str">
            <v>Storage</v>
          </cell>
          <cell r="V2075" t="str">
            <v>OR</v>
          </cell>
          <cell r="W2075" t="str">
            <v>No</v>
          </cell>
        </row>
        <row r="2076">
          <cell r="A2076" t="str">
            <v>PaR_Only_resource</v>
          </cell>
          <cell r="B2076" t="str">
            <v>SO_PVSR</v>
          </cell>
          <cell r="C2076" t="str">
            <v>SO_PVSR</v>
          </cell>
          <cell r="D2076" t="str">
            <v>SO_PVSR</v>
          </cell>
          <cell r="E2076" t="str">
            <v>New Thermal</v>
          </cell>
          <cell r="F2076" t="str">
            <v>West</v>
          </cell>
          <cell r="G2076" t="str">
            <v>Battery Storage - West</v>
          </cell>
          <cell r="H2076" t="str">
            <v/>
          </cell>
          <cell r="I2076" t="str">
            <v/>
          </cell>
          <cell r="J2076" t="str">
            <v>Other</v>
          </cell>
          <cell r="K2076" t="str">
            <v>Storage - Other</v>
          </cell>
          <cell r="L2076" t="str">
            <v/>
          </cell>
          <cell r="M2076" t="str">
            <v>Other</v>
          </cell>
          <cell r="N2076" t="str">
            <v>Other</v>
          </cell>
          <cell r="O2076" t="str">
            <v/>
          </cell>
          <cell r="P2076" t="str">
            <v>Storage</v>
          </cell>
          <cell r="Q2076" t="str">
            <v>Battery</v>
          </cell>
          <cell r="R2076" t="str">
            <v>Storage</v>
          </cell>
          <cell r="S2076" t="str">
            <v>Battery</v>
          </cell>
          <cell r="T2076" t="str">
            <v>Battery Storage - West</v>
          </cell>
          <cell r="U2076" t="str">
            <v>Storage</v>
          </cell>
          <cell r="V2076" t="str">
            <v>OR</v>
          </cell>
          <cell r="W2076" t="str">
            <v>No</v>
          </cell>
        </row>
        <row r="2077">
          <cell r="A2077" t="str">
            <v>PaR_Only_resource</v>
          </cell>
          <cell r="B2077" t="str">
            <v>UN_PVS</v>
          </cell>
          <cell r="C2077" t="str">
            <v>UN_PVS</v>
          </cell>
          <cell r="D2077" t="str">
            <v>UN_PVS</v>
          </cell>
          <cell r="E2077" t="str">
            <v>New Thermal</v>
          </cell>
          <cell r="F2077" t="str">
            <v>East</v>
          </cell>
          <cell r="G2077" t="str">
            <v>Battery Storage - East</v>
          </cell>
          <cell r="H2077" t="str">
            <v/>
          </cell>
          <cell r="I2077" t="str">
            <v/>
          </cell>
          <cell r="J2077" t="str">
            <v>Other</v>
          </cell>
          <cell r="K2077" t="str">
            <v>Storage - Other</v>
          </cell>
          <cell r="L2077" t="str">
            <v/>
          </cell>
          <cell r="M2077" t="str">
            <v>Other</v>
          </cell>
          <cell r="N2077" t="str">
            <v>Other</v>
          </cell>
          <cell r="O2077" t="str">
            <v/>
          </cell>
          <cell r="P2077" t="str">
            <v>Storage</v>
          </cell>
          <cell r="Q2077" t="str">
            <v>Battery</v>
          </cell>
          <cell r="R2077" t="str">
            <v>Storage</v>
          </cell>
          <cell r="S2077" t="str">
            <v>Battery</v>
          </cell>
          <cell r="T2077" t="str">
            <v>Battery Storage - East</v>
          </cell>
          <cell r="U2077" t="str">
            <v>Storage</v>
          </cell>
          <cell r="V2077" t="str">
            <v>UT</v>
          </cell>
          <cell r="W2077" t="str">
            <v>No</v>
          </cell>
        </row>
        <row r="2078">
          <cell r="A2078" t="str">
            <v>PaR_Only_resource</v>
          </cell>
          <cell r="B2078" t="str">
            <v>UN_PVSC</v>
          </cell>
          <cell r="C2078" t="str">
            <v>UN_PVSC</v>
          </cell>
          <cell r="D2078" t="str">
            <v>UN_PVSC</v>
          </cell>
          <cell r="E2078" t="str">
            <v>New Thermal</v>
          </cell>
          <cell r="F2078" t="str">
            <v>East</v>
          </cell>
          <cell r="G2078" t="str">
            <v>Battery Storage - East</v>
          </cell>
          <cell r="H2078" t="str">
            <v/>
          </cell>
          <cell r="I2078" t="str">
            <v/>
          </cell>
          <cell r="J2078" t="str">
            <v>Other</v>
          </cell>
          <cell r="K2078" t="str">
            <v>Storage - Other</v>
          </cell>
          <cell r="L2078" t="str">
            <v/>
          </cell>
          <cell r="M2078" t="str">
            <v>Other</v>
          </cell>
          <cell r="N2078" t="str">
            <v>Other</v>
          </cell>
          <cell r="O2078" t="str">
            <v/>
          </cell>
          <cell r="P2078" t="str">
            <v>Storage</v>
          </cell>
          <cell r="Q2078" t="str">
            <v>Battery</v>
          </cell>
          <cell r="R2078" t="str">
            <v>Storage</v>
          </cell>
          <cell r="S2078" t="str">
            <v>Battery</v>
          </cell>
          <cell r="T2078" t="str">
            <v>Battery Storage - East</v>
          </cell>
          <cell r="U2078" t="str">
            <v>Storage</v>
          </cell>
          <cell r="V2078" t="str">
            <v>UT</v>
          </cell>
          <cell r="W2078" t="str">
            <v>No</v>
          </cell>
        </row>
        <row r="2079">
          <cell r="A2079" t="str">
            <v>PaR_Only_resource</v>
          </cell>
          <cell r="B2079" t="str">
            <v>UN_PVSR</v>
          </cell>
          <cell r="C2079" t="str">
            <v>UN_PVSR</v>
          </cell>
          <cell r="D2079" t="str">
            <v>UN_PVSR</v>
          </cell>
          <cell r="E2079" t="str">
            <v>New Thermal</v>
          </cell>
          <cell r="F2079" t="str">
            <v>East</v>
          </cell>
          <cell r="G2079" t="str">
            <v>Battery Storage - East</v>
          </cell>
          <cell r="H2079" t="str">
            <v/>
          </cell>
          <cell r="I2079" t="str">
            <v/>
          </cell>
          <cell r="J2079" t="str">
            <v>Other</v>
          </cell>
          <cell r="K2079" t="str">
            <v>Storage - Other</v>
          </cell>
          <cell r="L2079" t="str">
            <v/>
          </cell>
          <cell r="M2079" t="str">
            <v>Other</v>
          </cell>
          <cell r="N2079" t="str">
            <v>Other</v>
          </cell>
          <cell r="O2079" t="str">
            <v/>
          </cell>
          <cell r="P2079" t="str">
            <v>Storage</v>
          </cell>
          <cell r="Q2079" t="str">
            <v>Battery</v>
          </cell>
          <cell r="R2079" t="str">
            <v>Storage</v>
          </cell>
          <cell r="S2079" t="str">
            <v>Battery</v>
          </cell>
          <cell r="T2079" t="str">
            <v>Battery Storage - East</v>
          </cell>
          <cell r="U2079" t="str">
            <v>Storage</v>
          </cell>
          <cell r="V2079" t="str">
            <v>UT</v>
          </cell>
          <cell r="W2079" t="str">
            <v>No</v>
          </cell>
        </row>
        <row r="2080">
          <cell r="A2080" t="str">
            <v>PaR_Only_resource</v>
          </cell>
          <cell r="B2080" t="str">
            <v>US_PVS</v>
          </cell>
          <cell r="C2080" t="str">
            <v>US_PVS</v>
          </cell>
          <cell r="D2080" t="str">
            <v>US_PVS</v>
          </cell>
          <cell r="E2080" t="str">
            <v>New Thermal</v>
          </cell>
          <cell r="F2080" t="str">
            <v>East</v>
          </cell>
          <cell r="G2080" t="str">
            <v>Battery Storage - East</v>
          </cell>
          <cell r="H2080" t="str">
            <v/>
          </cell>
          <cell r="I2080" t="str">
            <v/>
          </cell>
          <cell r="J2080" t="str">
            <v>Other</v>
          </cell>
          <cell r="K2080" t="str">
            <v>Storage - Other</v>
          </cell>
          <cell r="L2080" t="str">
            <v/>
          </cell>
          <cell r="M2080" t="str">
            <v>Other</v>
          </cell>
          <cell r="N2080" t="str">
            <v>Other</v>
          </cell>
          <cell r="O2080" t="str">
            <v/>
          </cell>
          <cell r="P2080" t="str">
            <v>Storage</v>
          </cell>
          <cell r="Q2080" t="str">
            <v>Battery</v>
          </cell>
          <cell r="R2080" t="str">
            <v>Storage</v>
          </cell>
          <cell r="S2080" t="str">
            <v>Battery</v>
          </cell>
          <cell r="T2080" t="str">
            <v>Battery Storage - East</v>
          </cell>
          <cell r="U2080" t="str">
            <v>Storage</v>
          </cell>
          <cell r="V2080" t="str">
            <v>UT</v>
          </cell>
          <cell r="W2080" t="str">
            <v>No</v>
          </cell>
        </row>
        <row r="2081">
          <cell r="A2081" t="str">
            <v>PaR_Only_resource</v>
          </cell>
          <cell r="B2081" t="str">
            <v>US_PVSC</v>
          </cell>
          <cell r="C2081" t="str">
            <v>US_PVSC</v>
          </cell>
          <cell r="D2081" t="str">
            <v>US_PVSC</v>
          </cell>
          <cell r="E2081" t="str">
            <v>New Thermal</v>
          </cell>
          <cell r="F2081" t="str">
            <v>East</v>
          </cell>
          <cell r="G2081" t="str">
            <v>Battery Storage - East</v>
          </cell>
          <cell r="H2081" t="str">
            <v/>
          </cell>
          <cell r="I2081" t="str">
            <v/>
          </cell>
          <cell r="J2081" t="str">
            <v>Other</v>
          </cell>
          <cell r="K2081" t="str">
            <v>Storage - Other</v>
          </cell>
          <cell r="L2081" t="str">
            <v/>
          </cell>
          <cell r="M2081" t="str">
            <v>Other</v>
          </cell>
          <cell r="N2081" t="str">
            <v>Other</v>
          </cell>
          <cell r="O2081" t="str">
            <v/>
          </cell>
          <cell r="P2081" t="str">
            <v>Storage</v>
          </cell>
          <cell r="Q2081" t="str">
            <v>Battery</v>
          </cell>
          <cell r="R2081" t="str">
            <v>Storage</v>
          </cell>
          <cell r="S2081" t="str">
            <v>Battery</v>
          </cell>
          <cell r="T2081" t="str">
            <v>Battery Storage - East</v>
          </cell>
          <cell r="U2081" t="str">
            <v>Storage</v>
          </cell>
          <cell r="V2081" t="str">
            <v>UT</v>
          </cell>
          <cell r="W2081" t="str">
            <v>No</v>
          </cell>
        </row>
        <row r="2082">
          <cell r="A2082" t="str">
            <v>PaR_Only_resource</v>
          </cell>
          <cell r="B2082" t="str">
            <v>US_PVSR</v>
          </cell>
          <cell r="C2082" t="str">
            <v>US_PVSR</v>
          </cell>
          <cell r="D2082" t="str">
            <v>US_PVSR</v>
          </cell>
          <cell r="E2082" t="str">
            <v>New Thermal</v>
          </cell>
          <cell r="F2082" t="str">
            <v>East</v>
          </cell>
          <cell r="G2082" t="str">
            <v>Battery Storage - East</v>
          </cell>
          <cell r="H2082" t="str">
            <v/>
          </cell>
          <cell r="I2082" t="str">
            <v/>
          </cell>
          <cell r="J2082" t="str">
            <v>Other</v>
          </cell>
          <cell r="K2082" t="str">
            <v>Storage - Other</v>
          </cell>
          <cell r="L2082" t="str">
            <v/>
          </cell>
          <cell r="M2082" t="str">
            <v>Other</v>
          </cell>
          <cell r="N2082" t="str">
            <v>Other</v>
          </cell>
          <cell r="O2082" t="str">
            <v/>
          </cell>
          <cell r="P2082" t="str">
            <v>Storage</v>
          </cell>
          <cell r="Q2082" t="str">
            <v>Battery</v>
          </cell>
          <cell r="R2082" t="str">
            <v>Storage</v>
          </cell>
          <cell r="S2082" t="str">
            <v>Battery</v>
          </cell>
          <cell r="T2082" t="str">
            <v>Battery Storage - East</v>
          </cell>
          <cell r="U2082" t="str">
            <v>Storage</v>
          </cell>
          <cell r="V2082" t="str">
            <v>UT</v>
          </cell>
          <cell r="W2082" t="str">
            <v>No</v>
          </cell>
        </row>
        <row r="2083">
          <cell r="A2083" t="str">
            <v>PaR_Only_resource</v>
          </cell>
          <cell r="B2083" t="str">
            <v>YK_PVS</v>
          </cell>
          <cell r="C2083" t="str">
            <v>YK_PVS</v>
          </cell>
          <cell r="D2083" t="str">
            <v>YK_PVS</v>
          </cell>
          <cell r="E2083" t="str">
            <v>New Thermal</v>
          </cell>
          <cell r="F2083" t="str">
            <v>West</v>
          </cell>
          <cell r="G2083" t="str">
            <v>Battery Storage - West</v>
          </cell>
          <cell r="H2083" t="str">
            <v/>
          </cell>
          <cell r="I2083" t="str">
            <v/>
          </cell>
          <cell r="J2083" t="str">
            <v>Other</v>
          </cell>
          <cell r="K2083" t="str">
            <v>Storage - Other</v>
          </cell>
          <cell r="L2083" t="str">
            <v/>
          </cell>
          <cell r="M2083" t="str">
            <v>Other</v>
          </cell>
          <cell r="N2083" t="str">
            <v>Other</v>
          </cell>
          <cell r="O2083" t="str">
            <v/>
          </cell>
          <cell r="P2083" t="str">
            <v>Storage</v>
          </cell>
          <cell r="Q2083" t="str">
            <v>Battery</v>
          </cell>
          <cell r="R2083" t="str">
            <v>Storage</v>
          </cell>
          <cell r="S2083" t="str">
            <v>Battery</v>
          </cell>
          <cell r="T2083" t="str">
            <v>Battery Storage - West</v>
          </cell>
          <cell r="U2083" t="str">
            <v>Storage</v>
          </cell>
          <cell r="V2083" t="str">
            <v>WA</v>
          </cell>
          <cell r="W2083" t="str">
            <v>No</v>
          </cell>
        </row>
        <row r="2084">
          <cell r="A2084" t="str">
            <v>PaR_Only_resource</v>
          </cell>
          <cell r="B2084" t="str">
            <v>YK_PVSC</v>
          </cell>
          <cell r="C2084" t="str">
            <v>YK_PVSC</v>
          </cell>
          <cell r="D2084" t="str">
            <v>YK_PVSC</v>
          </cell>
          <cell r="E2084" t="str">
            <v>New Thermal</v>
          </cell>
          <cell r="F2084" t="str">
            <v>West</v>
          </cell>
          <cell r="G2084" t="str">
            <v>Battery Storage - West</v>
          </cell>
          <cell r="H2084" t="str">
            <v/>
          </cell>
          <cell r="I2084" t="str">
            <v/>
          </cell>
          <cell r="J2084" t="str">
            <v>Other</v>
          </cell>
          <cell r="K2084" t="str">
            <v>Storage - Other</v>
          </cell>
          <cell r="L2084" t="str">
            <v/>
          </cell>
          <cell r="M2084" t="str">
            <v>Other</v>
          </cell>
          <cell r="N2084" t="str">
            <v>Other</v>
          </cell>
          <cell r="O2084" t="str">
            <v/>
          </cell>
          <cell r="P2084" t="str">
            <v>Storage</v>
          </cell>
          <cell r="Q2084" t="str">
            <v>Battery</v>
          </cell>
          <cell r="R2084" t="str">
            <v>Storage</v>
          </cell>
          <cell r="S2084" t="str">
            <v>Battery</v>
          </cell>
          <cell r="T2084" t="str">
            <v>Battery Storage - West</v>
          </cell>
          <cell r="U2084" t="str">
            <v>Storage</v>
          </cell>
          <cell r="V2084" t="str">
            <v>WA</v>
          </cell>
          <cell r="W2084" t="str">
            <v>No</v>
          </cell>
        </row>
        <row r="2085">
          <cell r="A2085" t="str">
            <v>PaR_Only_resource</v>
          </cell>
          <cell r="B2085" t="str">
            <v>YK_PVSR</v>
          </cell>
          <cell r="C2085" t="str">
            <v>YK_PVSR</v>
          </cell>
          <cell r="D2085" t="str">
            <v>YK_PVSR</v>
          </cell>
          <cell r="E2085" t="str">
            <v>New Thermal</v>
          </cell>
          <cell r="F2085" t="str">
            <v>West</v>
          </cell>
          <cell r="G2085" t="str">
            <v>Battery Storage - West</v>
          </cell>
          <cell r="H2085" t="str">
            <v/>
          </cell>
          <cell r="I2085" t="str">
            <v/>
          </cell>
          <cell r="J2085" t="str">
            <v>Other</v>
          </cell>
          <cell r="K2085" t="str">
            <v>Storage - Other</v>
          </cell>
          <cell r="L2085" t="str">
            <v/>
          </cell>
          <cell r="M2085" t="str">
            <v>Other</v>
          </cell>
          <cell r="N2085" t="str">
            <v>Other</v>
          </cell>
          <cell r="O2085" t="str">
            <v/>
          </cell>
          <cell r="P2085" t="str">
            <v>Storage</v>
          </cell>
          <cell r="Q2085" t="str">
            <v>Battery</v>
          </cell>
          <cell r="R2085" t="str">
            <v>Storage</v>
          </cell>
          <cell r="S2085" t="str">
            <v>Battery</v>
          </cell>
          <cell r="T2085" t="str">
            <v>Battery Storage - West</v>
          </cell>
          <cell r="U2085" t="str">
            <v>Storage</v>
          </cell>
          <cell r="V2085" t="str">
            <v>WA</v>
          </cell>
          <cell r="W2085" t="str">
            <v>No</v>
          </cell>
        </row>
        <row r="2086">
          <cell r="A2086" t="str">
            <v>PaR_Only_resource</v>
          </cell>
          <cell r="B2086" t="str">
            <v>WV_BAT</v>
          </cell>
          <cell r="C2086" t="str">
            <v>WV_BAT</v>
          </cell>
          <cell r="D2086" t="str">
            <v>WV_BAT</v>
          </cell>
          <cell r="E2086" t="str">
            <v>New Thermal</v>
          </cell>
          <cell r="F2086" t="str">
            <v>West</v>
          </cell>
          <cell r="G2086" t="str">
            <v>Battery Storage - Willamette Valley</v>
          </cell>
          <cell r="H2086" t="str">
            <v/>
          </cell>
          <cell r="I2086" t="str">
            <v/>
          </cell>
          <cell r="J2086" t="str">
            <v>Other</v>
          </cell>
          <cell r="K2086" t="str">
            <v>Storage - Other</v>
          </cell>
          <cell r="L2086" t="str">
            <v/>
          </cell>
          <cell r="M2086" t="str">
            <v>Other</v>
          </cell>
          <cell r="N2086" t="str">
            <v>Other</v>
          </cell>
          <cell r="O2086" t="str">
            <v/>
          </cell>
          <cell r="P2086" t="str">
            <v>Storage</v>
          </cell>
          <cell r="Q2086" t="str">
            <v>Battery</v>
          </cell>
          <cell r="R2086" t="str">
            <v>Storage</v>
          </cell>
          <cell r="S2086" t="str">
            <v>Battery</v>
          </cell>
          <cell r="T2086" t="str">
            <v>Battery Storage - West</v>
          </cell>
          <cell r="U2086" t="str">
            <v>Storage</v>
          </cell>
          <cell r="V2086" t="str">
            <v>OR</v>
          </cell>
          <cell r="W2086" t="str">
            <v>No</v>
          </cell>
        </row>
        <row r="2087">
          <cell r="A2087" t="str">
            <v>PaR_Only_resource</v>
          </cell>
          <cell r="B2087" t="str">
            <v>WV_BATC</v>
          </cell>
          <cell r="C2087" t="str">
            <v>WV_BATC</v>
          </cell>
          <cell r="D2087" t="str">
            <v>WV_BATC</v>
          </cell>
          <cell r="E2087" t="str">
            <v>New Thermal</v>
          </cell>
          <cell r="F2087" t="str">
            <v>West</v>
          </cell>
          <cell r="G2087" t="str">
            <v>Battery Storage - Willamette Valley</v>
          </cell>
          <cell r="H2087" t="str">
            <v/>
          </cell>
          <cell r="I2087" t="str">
            <v/>
          </cell>
          <cell r="J2087" t="str">
            <v>Other</v>
          </cell>
          <cell r="K2087" t="str">
            <v>Storage - Other</v>
          </cell>
          <cell r="L2087" t="str">
            <v/>
          </cell>
          <cell r="M2087" t="str">
            <v>Other</v>
          </cell>
          <cell r="N2087" t="str">
            <v>Other</v>
          </cell>
          <cell r="O2087" t="str">
            <v/>
          </cell>
          <cell r="P2087" t="str">
            <v>Storage</v>
          </cell>
          <cell r="Q2087" t="str">
            <v>Battery</v>
          </cell>
          <cell r="R2087" t="str">
            <v>Storage</v>
          </cell>
          <cell r="S2087" t="str">
            <v>Battery</v>
          </cell>
          <cell r="T2087" t="str">
            <v>Battery Storage - West</v>
          </cell>
          <cell r="U2087" t="str">
            <v>Storage</v>
          </cell>
          <cell r="V2087" t="str">
            <v>OR</v>
          </cell>
          <cell r="W2087" t="str">
            <v>No</v>
          </cell>
        </row>
        <row r="2088">
          <cell r="A2088" t="str">
            <v>PaR_Only_resource</v>
          </cell>
          <cell r="B2088" t="str">
            <v>WV_BATR</v>
          </cell>
          <cell r="C2088" t="str">
            <v>WV_BATR</v>
          </cell>
          <cell r="D2088" t="str">
            <v>WV_BATR</v>
          </cell>
          <cell r="E2088" t="str">
            <v>New Thermal</v>
          </cell>
          <cell r="F2088" t="str">
            <v>West</v>
          </cell>
          <cell r="G2088" t="str">
            <v>Battery Storage - Willamette Valley</v>
          </cell>
          <cell r="H2088" t="str">
            <v/>
          </cell>
          <cell r="I2088" t="str">
            <v/>
          </cell>
          <cell r="J2088" t="str">
            <v>Other</v>
          </cell>
          <cell r="K2088" t="str">
            <v>Storage - Other</v>
          </cell>
          <cell r="L2088" t="str">
            <v/>
          </cell>
          <cell r="M2088" t="str">
            <v>Other</v>
          </cell>
          <cell r="N2088" t="str">
            <v>Other</v>
          </cell>
          <cell r="O2088" t="str">
            <v/>
          </cell>
          <cell r="P2088" t="str">
            <v>Storage</v>
          </cell>
          <cell r="Q2088" t="str">
            <v>Battery</v>
          </cell>
          <cell r="R2088" t="str">
            <v>Storage</v>
          </cell>
          <cell r="S2088" t="str">
            <v>Battery</v>
          </cell>
          <cell r="T2088" t="str">
            <v>Battery Storage - West</v>
          </cell>
          <cell r="U2088" t="str">
            <v>Storage</v>
          </cell>
          <cell r="V2088" t="str">
            <v>OR</v>
          </cell>
          <cell r="W2088" t="str">
            <v>No</v>
          </cell>
        </row>
        <row r="2089">
          <cell r="A2089" t="str">
            <v>PaR_Only_resource</v>
          </cell>
          <cell r="B2089" t="str">
            <v>WNE_BAT</v>
          </cell>
          <cell r="C2089" t="str">
            <v>WNE_BAT</v>
          </cell>
          <cell r="D2089" t="str">
            <v>WNE_BAT</v>
          </cell>
          <cell r="E2089" t="str">
            <v>New Thermal</v>
          </cell>
          <cell r="F2089" t="str">
            <v>East</v>
          </cell>
          <cell r="G2089" t="str">
            <v>Battery Storage - East</v>
          </cell>
          <cell r="H2089" t="str">
            <v/>
          </cell>
          <cell r="I2089" t="str">
            <v/>
          </cell>
          <cell r="J2089" t="str">
            <v>Other</v>
          </cell>
          <cell r="K2089" t="str">
            <v>Storage - Other</v>
          </cell>
          <cell r="L2089" t="str">
            <v/>
          </cell>
          <cell r="M2089" t="str">
            <v>Other</v>
          </cell>
          <cell r="N2089" t="str">
            <v>Other</v>
          </cell>
          <cell r="O2089" t="str">
            <v/>
          </cell>
          <cell r="P2089" t="str">
            <v>Storage</v>
          </cell>
          <cell r="Q2089" t="str">
            <v>Battery</v>
          </cell>
          <cell r="R2089" t="str">
            <v>Storage</v>
          </cell>
          <cell r="S2089" t="str">
            <v>Battery</v>
          </cell>
          <cell r="T2089" t="str">
            <v>Battery Storage - East</v>
          </cell>
          <cell r="U2089" t="str">
            <v>Storage</v>
          </cell>
          <cell r="V2089" t="str">
            <v>WY</v>
          </cell>
          <cell r="W2089" t="str">
            <v>No</v>
          </cell>
        </row>
        <row r="2090">
          <cell r="A2090" t="str">
            <v>PaR_Only_resource</v>
          </cell>
          <cell r="B2090" t="str">
            <v>WNE_BATC</v>
          </cell>
          <cell r="C2090" t="str">
            <v>WNE_BATC</v>
          </cell>
          <cell r="D2090" t="str">
            <v>WNE_BATC</v>
          </cell>
          <cell r="E2090" t="str">
            <v>New Thermal</v>
          </cell>
          <cell r="F2090" t="str">
            <v>East</v>
          </cell>
          <cell r="G2090" t="str">
            <v>Battery Storage - East</v>
          </cell>
          <cell r="H2090" t="str">
            <v/>
          </cell>
          <cell r="I2090" t="str">
            <v/>
          </cell>
          <cell r="J2090" t="str">
            <v>Other</v>
          </cell>
          <cell r="K2090" t="str">
            <v>Storage - Other</v>
          </cell>
          <cell r="L2090" t="str">
            <v/>
          </cell>
          <cell r="M2090" t="str">
            <v>Other</v>
          </cell>
          <cell r="N2090" t="str">
            <v>Other</v>
          </cell>
          <cell r="O2090" t="str">
            <v/>
          </cell>
          <cell r="P2090" t="str">
            <v>Storage</v>
          </cell>
          <cell r="Q2090" t="str">
            <v>Battery</v>
          </cell>
          <cell r="R2090" t="str">
            <v>Storage</v>
          </cell>
          <cell r="S2090" t="str">
            <v>Battery</v>
          </cell>
          <cell r="T2090" t="str">
            <v>Battery Storage - East</v>
          </cell>
          <cell r="U2090" t="str">
            <v>Storage</v>
          </cell>
          <cell r="V2090" t="str">
            <v>WY</v>
          </cell>
          <cell r="W2090" t="str">
            <v>No</v>
          </cell>
        </row>
        <row r="2091">
          <cell r="A2091" t="str">
            <v>PaR_Only_resource</v>
          </cell>
          <cell r="B2091" t="str">
            <v>WNE_BATR</v>
          </cell>
          <cell r="C2091" t="str">
            <v>WNE_BATR</v>
          </cell>
          <cell r="D2091" t="str">
            <v>WNE_BATR</v>
          </cell>
          <cell r="E2091" t="str">
            <v>New Thermal</v>
          </cell>
          <cell r="F2091" t="str">
            <v>East</v>
          </cell>
          <cell r="G2091" t="str">
            <v>Battery Storage - East</v>
          </cell>
          <cell r="H2091" t="str">
            <v/>
          </cell>
          <cell r="I2091" t="str">
            <v/>
          </cell>
          <cell r="J2091" t="str">
            <v>Other</v>
          </cell>
          <cell r="K2091" t="str">
            <v>Storage - Other</v>
          </cell>
          <cell r="L2091" t="str">
            <v/>
          </cell>
          <cell r="M2091" t="str">
            <v>Other</v>
          </cell>
          <cell r="N2091" t="str">
            <v>Other</v>
          </cell>
          <cell r="O2091" t="str">
            <v/>
          </cell>
          <cell r="P2091" t="str">
            <v>Storage</v>
          </cell>
          <cell r="Q2091" t="str">
            <v>Battery</v>
          </cell>
          <cell r="R2091" t="str">
            <v>Storage</v>
          </cell>
          <cell r="S2091" t="str">
            <v>Battery</v>
          </cell>
          <cell r="T2091" t="str">
            <v>Battery Storage - East</v>
          </cell>
          <cell r="U2091" t="str">
            <v>Storage</v>
          </cell>
          <cell r="V2091" t="str">
            <v>WY</v>
          </cell>
          <cell r="W2091" t="str">
            <v>No</v>
          </cell>
        </row>
        <row r="2092">
          <cell r="A2092" t="str">
            <v>PaR_Only_resource</v>
          </cell>
          <cell r="B2092" t="str">
            <v>GO_PVS</v>
          </cell>
          <cell r="C2092" t="str">
            <v>GO_PVS</v>
          </cell>
          <cell r="D2092" t="str">
            <v>GO_PVS</v>
          </cell>
          <cell r="E2092" t="str">
            <v>New Thermal</v>
          </cell>
          <cell r="F2092" t="str">
            <v>East</v>
          </cell>
          <cell r="G2092" t="str">
            <v>Battery Storage - East</v>
          </cell>
          <cell r="H2092" t="str">
            <v/>
          </cell>
          <cell r="I2092" t="str">
            <v/>
          </cell>
          <cell r="J2092" t="str">
            <v>Other</v>
          </cell>
          <cell r="K2092" t="str">
            <v>Storage - Other</v>
          </cell>
          <cell r="L2092" t="str">
            <v/>
          </cell>
          <cell r="M2092" t="str">
            <v>Other</v>
          </cell>
          <cell r="N2092" t="str">
            <v>Other</v>
          </cell>
          <cell r="O2092" t="str">
            <v/>
          </cell>
          <cell r="P2092" t="str">
            <v>Storage</v>
          </cell>
          <cell r="Q2092" t="str">
            <v>Battery</v>
          </cell>
          <cell r="R2092" t="str">
            <v>Storage</v>
          </cell>
          <cell r="S2092" t="str">
            <v>Battery</v>
          </cell>
          <cell r="T2092" t="str">
            <v>Battery Storage - East</v>
          </cell>
          <cell r="U2092" t="str">
            <v>Storage</v>
          </cell>
          <cell r="V2092" t="str">
            <v>ID</v>
          </cell>
          <cell r="W2092" t="str">
            <v>No</v>
          </cell>
        </row>
        <row r="2093">
          <cell r="A2093" t="str">
            <v>PaR_Only_resource</v>
          </cell>
          <cell r="B2093" t="str">
            <v>GO_PVSC</v>
          </cell>
          <cell r="C2093" t="str">
            <v>GO_PVSC</v>
          </cell>
          <cell r="D2093" t="str">
            <v>GO_PVSC</v>
          </cell>
          <cell r="E2093" t="str">
            <v>New Thermal</v>
          </cell>
          <cell r="F2093" t="str">
            <v>East</v>
          </cell>
          <cell r="G2093" t="str">
            <v>Battery Storage - East</v>
          </cell>
          <cell r="H2093" t="str">
            <v/>
          </cell>
          <cell r="I2093" t="str">
            <v/>
          </cell>
          <cell r="J2093" t="str">
            <v>Other</v>
          </cell>
          <cell r="K2093" t="str">
            <v>Storage - Other</v>
          </cell>
          <cell r="L2093" t="str">
            <v/>
          </cell>
          <cell r="M2093" t="str">
            <v>Other</v>
          </cell>
          <cell r="N2093" t="str">
            <v>Other</v>
          </cell>
          <cell r="O2093" t="str">
            <v/>
          </cell>
          <cell r="P2093" t="str">
            <v>Storage</v>
          </cell>
          <cell r="Q2093" t="str">
            <v>Battery</v>
          </cell>
          <cell r="R2093" t="str">
            <v>Storage</v>
          </cell>
          <cell r="S2093" t="str">
            <v>Battery</v>
          </cell>
          <cell r="T2093" t="str">
            <v>Battery Storage - East</v>
          </cell>
          <cell r="U2093" t="str">
            <v>Storage</v>
          </cell>
          <cell r="V2093" t="str">
            <v>ID</v>
          </cell>
          <cell r="W2093" t="str">
            <v>No</v>
          </cell>
        </row>
        <row r="2094">
          <cell r="A2094" t="str">
            <v>PaR_Only_resource</v>
          </cell>
          <cell r="B2094" t="str">
            <v>GO_PVSR</v>
          </cell>
          <cell r="C2094" t="str">
            <v>GO_PVSR</v>
          </cell>
          <cell r="D2094" t="str">
            <v>GO_PVSR</v>
          </cell>
          <cell r="E2094" t="str">
            <v>New Thermal</v>
          </cell>
          <cell r="F2094" t="str">
            <v>East</v>
          </cell>
          <cell r="G2094" t="str">
            <v>Battery Storage - East</v>
          </cell>
          <cell r="H2094" t="str">
            <v/>
          </cell>
          <cell r="I2094" t="str">
            <v/>
          </cell>
          <cell r="J2094" t="str">
            <v>Other</v>
          </cell>
          <cell r="K2094" t="str">
            <v>Storage - Other</v>
          </cell>
          <cell r="L2094" t="str">
            <v/>
          </cell>
          <cell r="M2094" t="str">
            <v>Other</v>
          </cell>
          <cell r="N2094" t="str">
            <v>Other</v>
          </cell>
          <cell r="O2094" t="str">
            <v/>
          </cell>
          <cell r="P2094" t="str">
            <v>Storage</v>
          </cell>
          <cell r="Q2094" t="str">
            <v>Battery</v>
          </cell>
          <cell r="R2094" t="str">
            <v>Storage</v>
          </cell>
          <cell r="S2094" t="str">
            <v>Battery</v>
          </cell>
          <cell r="T2094" t="str">
            <v>Battery Storage - East</v>
          </cell>
          <cell r="U2094" t="str">
            <v>Storage</v>
          </cell>
          <cell r="V2094" t="str">
            <v>ID</v>
          </cell>
          <cell r="W2094" t="str">
            <v>No</v>
          </cell>
        </row>
        <row r="2095">
          <cell r="A2095" t="str">
            <v>PaR_Only_resource</v>
          </cell>
          <cell r="B2095" t="str">
            <v>WSW_PVS</v>
          </cell>
          <cell r="C2095" t="str">
            <v>WSW_PVS</v>
          </cell>
          <cell r="D2095" t="str">
            <v>WSW_PVS</v>
          </cell>
          <cell r="E2095" t="str">
            <v>New Thermal</v>
          </cell>
          <cell r="F2095" t="str">
            <v>East</v>
          </cell>
          <cell r="G2095" t="str">
            <v>Battery Storage - East</v>
          </cell>
          <cell r="H2095" t="str">
            <v/>
          </cell>
          <cell r="I2095" t="str">
            <v/>
          </cell>
          <cell r="J2095" t="str">
            <v>Other</v>
          </cell>
          <cell r="K2095" t="str">
            <v>Storage - Other</v>
          </cell>
          <cell r="L2095" t="str">
            <v/>
          </cell>
          <cell r="M2095" t="str">
            <v>Other</v>
          </cell>
          <cell r="N2095" t="str">
            <v>Other</v>
          </cell>
          <cell r="O2095" t="str">
            <v/>
          </cell>
          <cell r="P2095" t="str">
            <v>Storage</v>
          </cell>
          <cell r="Q2095" t="str">
            <v>Battery</v>
          </cell>
          <cell r="R2095" t="str">
            <v>Storage</v>
          </cell>
          <cell r="S2095" t="str">
            <v>Battery</v>
          </cell>
          <cell r="T2095" t="str">
            <v>Battery Storage - East</v>
          </cell>
          <cell r="U2095" t="str">
            <v>Storage</v>
          </cell>
          <cell r="V2095" t="str">
            <v>WY</v>
          </cell>
          <cell r="W2095" t="str">
            <v>No</v>
          </cell>
        </row>
        <row r="2096">
          <cell r="A2096" t="str">
            <v>PaR_Only_resource</v>
          </cell>
          <cell r="B2096" t="str">
            <v>WSW_PVSC</v>
          </cell>
          <cell r="C2096" t="str">
            <v>WSW_PVSC</v>
          </cell>
          <cell r="D2096" t="str">
            <v>WSW_PVSC</v>
          </cell>
          <cell r="E2096" t="str">
            <v>New Thermal</v>
          </cell>
          <cell r="F2096" t="str">
            <v>East</v>
          </cell>
          <cell r="G2096" t="str">
            <v>Battery Storage - East</v>
          </cell>
          <cell r="H2096" t="str">
            <v/>
          </cell>
          <cell r="I2096" t="str">
            <v/>
          </cell>
          <cell r="J2096" t="str">
            <v>Other</v>
          </cell>
          <cell r="K2096" t="str">
            <v>Storage - Other</v>
          </cell>
          <cell r="L2096" t="str">
            <v/>
          </cell>
          <cell r="M2096" t="str">
            <v>Other</v>
          </cell>
          <cell r="N2096" t="str">
            <v>Other</v>
          </cell>
          <cell r="O2096" t="str">
            <v/>
          </cell>
          <cell r="P2096" t="str">
            <v>Storage</v>
          </cell>
          <cell r="Q2096" t="str">
            <v>Battery</v>
          </cell>
          <cell r="R2096" t="str">
            <v>Storage</v>
          </cell>
          <cell r="S2096" t="str">
            <v>Battery</v>
          </cell>
          <cell r="T2096" t="str">
            <v>Battery Storage - East</v>
          </cell>
          <cell r="U2096" t="str">
            <v>Storage</v>
          </cell>
          <cell r="V2096" t="str">
            <v>WY</v>
          </cell>
          <cell r="W2096" t="str">
            <v>No</v>
          </cell>
        </row>
        <row r="2097">
          <cell r="A2097" t="str">
            <v>PaR_Only_resource</v>
          </cell>
          <cell r="B2097" t="str">
            <v>WSW_PVSR</v>
          </cell>
          <cell r="C2097" t="str">
            <v>WSW_PVSR</v>
          </cell>
          <cell r="D2097" t="str">
            <v>WSW_PVSR</v>
          </cell>
          <cell r="E2097" t="str">
            <v>New Thermal</v>
          </cell>
          <cell r="F2097" t="str">
            <v>East</v>
          </cell>
          <cell r="G2097" t="str">
            <v>Battery Storage - East</v>
          </cell>
          <cell r="H2097" t="str">
            <v/>
          </cell>
          <cell r="I2097" t="str">
            <v/>
          </cell>
          <cell r="J2097" t="str">
            <v>Other</v>
          </cell>
          <cell r="K2097" t="str">
            <v>Storage - Other</v>
          </cell>
          <cell r="L2097" t="str">
            <v/>
          </cell>
          <cell r="M2097" t="str">
            <v>Other</v>
          </cell>
          <cell r="N2097" t="str">
            <v>Other</v>
          </cell>
          <cell r="O2097" t="str">
            <v/>
          </cell>
          <cell r="P2097" t="str">
            <v>Storage</v>
          </cell>
          <cell r="Q2097" t="str">
            <v>Battery</v>
          </cell>
          <cell r="R2097" t="str">
            <v>Storage</v>
          </cell>
          <cell r="S2097" t="str">
            <v>Battery</v>
          </cell>
          <cell r="T2097" t="str">
            <v>Battery Storage - East</v>
          </cell>
          <cell r="U2097" t="str">
            <v>Storage</v>
          </cell>
          <cell r="V2097" t="str">
            <v>WY</v>
          </cell>
          <cell r="W2097" t="str">
            <v>No</v>
          </cell>
        </row>
        <row r="2098">
          <cell r="A2098" t="str">
            <v>PaR_Only_resource</v>
          </cell>
          <cell r="B2098" t="str">
            <v>WSW_BAT</v>
          </cell>
          <cell r="C2098" t="str">
            <v>WSW_BAT</v>
          </cell>
          <cell r="D2098" t="str">
            <v>WSW_BAT</v>
          </cell>
          <cell r="E2098" t="str">
            <v>New Thermal</v>
          </cell>
          <cell r="F2098" t="str">
            <v>East</v>
          </cell>
          <cell r="G2098" t="str">
            <v>Battery Storage - East</v>
          </cell>
          <cell r="H2098" t="str">
            <v/>
          </cell>
          <cell r="I2098" t="str">
            <v/>
          </cell>
          <cell r="J2098" t="str">
            <v>Other</v>
          </cell>
          <cell r="K2098" t="str">
            <v>Storage - Other</v>
          </cell>
          <cell r="L2098" t="str">
            <v/>
          </cell>
          <cell r="M2098" t="str">
            <v>Other</v>
          </cell>
          <cell r="N2098" t="str">
            <v>Other</v>
          </cell>
          <cell r="O2098" t="str">
            <v/>
          </cell>
          <cell r="P2098" t="str">
            <v>Storage</v>
          </cell>
          <cell r="Q2098" t="str">
            <v>Battery</v>
          </cell>
          <cell r="R2098" t="str">
            <v>Storage</v>
          </cell>
          <cell r="S2098" t="str">
            <v>Battery</v>
          </cell>
          <cell r="T2098" t="str">
            <v>Battery Storage - East</v>
          </cell>
          <cell r="U2098" t="str">
            <v>Storage</v>
          </cell>
          <cell r="V2098" t="str">
            <v>WY</v>
          </cell>
          <cell r="W2098" t="str">
            <v>No</v>
          </cell>
        </row>
        <row r="2099">
          <cell r="A2099" t="str">
            <v>PaR_Only_resource</v>
          </cell>
          <cell r="B2099" t="str">
            <v>WSW_BATC</v>
          </cell>
          <cell r="C2099" t="str">
            <v>WSW_BATC</v>
          </cell>
          <cell r="D2099" t="str">
            <v>WSW_BATC</v>
          </cell>
          <cell r="E2099" t="str">
            <v>New Thermal</v>
          </cell>
          <cell r="F2099" t="str">
            <v>East</v>
          </cell>
          <cell r="G2099" t="str">
            <v>Battery Storage - East</v>
          </cell>
          <cell r="H2099" t="str">
            <v/>
          </cell>
          <cell r="I2099" t="str">
            <v/>
          </cell>
          <cell r="J2099" t="str">
            <v>Other</v>
          </cell>
          <cell r="K2099" t="str">
            <v>Storage - Other</v>
          </cell>
          <cell r="L2099" t="str">
            <v/>
          </cell>
          <cell r="M2099" t="str">
            <v>Other</v>
          </cell>
          <cell r="N2099" t="str">
            <v>Other</v>
          </cell>
          <cell r="O2099" t="str">
            <v/>
          </cell>
          <cell r="P2099" t="str">
            <v>Storage</v>
          </cell>
          <cell r="Q2099" t="str">
            <v>Battery</v>
          </cell>
          <cell r="R2099" t="str">
            <v>Storage</v>
          </cell>
          <cell r="S2099" t="str">
            <v>Battery</v>
          </cell>
          <cell r="T2099" t="str">
            <v>Battery Storage - East</v>
          </cell>
          <cell r="U2099" t="str">
            <v>Storage</v>
          </cell>
          <cell r="V2099" t="str">
            <v>WY</v>
          </cell>
          <cell r="W2099" t="str">
            <v>No</v>
          </cell>
        </row>
        <row r="2100">
          <cell r="A2100" t="str">
            <v>PaR_Only_resource</v>
          </cell>
          <cell r="B2100" t="str">
            <v>WSW_BATR</v>
          </cell>
          <cell r="C2100" t="str">
            <v>WSW_BATR</v>
          </cell>
          <cell r="D2100" t="str">
            <v>WSW_BATR</v>
          </cell>
          <cell r="E2100" t="str">
            <v>New Thermal</v>
          </cell>
          <cell r="F2100" t="str">
            <v>East</v>
          </cell>
          <cell r="G2100" t="str">
            <v>Battery Storage - East</v>
          </cell>
          <cell r="H2100" t="str">
            <v/>
          </cell>
          <cell r="I2100" t="str">
            <v/>
          </cell>
          <cell r="J2100" t="str">
            <v>Other</v>
          </cell>
          <cell r="K2100" t="str">
            <v>Storage - Other</v>
          </cell>
          <cell r="L2100" t="str">
            <v/>
          </cell>
          <cell r="M2100" t="str">
            <v>Other</v>
          </cell>
          <cell r="N2100" t="str">
            <v>Other</v>
          </cell>
          <cell r="O2100" t="str">
            <v/>
          </cell>
          <cell r="P2100" t="str">
            <v>Storage</v>
          </cell>
          <cell r="Q2100" t="str">
            <v>Battery</v>
          </cell>
          <cell r="R2100" t="str">
            <v>Storage</v>
          </cell>
          <cell r="S2100" t="str">
            <v>Battery</v>
          </cell>
          <cell r="T2100" t="str">
            <v>Battery Storage - East</v>
          </cell>
          <cell r="U2100" t="str">
            <v>Storage</v>
          </cell>
          <cell r="V2100" t="str">
            <v>WY</v>
          </cell>
          <cell r="W2100" t="str">
            <v>No</v>
          </cell>
        </row>
        <row r="2101">
          <cell r="A2101" t="str">
            <v>PaR_Only_resource</v>
          </cell>
          <cell r="B2101" t="str">
            <v>GO_WDS</v>
          </cell>
          <cell r="C2101" t="str">
            <v>GO_WDS</v>
          </cell>
          <cell r="D2101" t="str">
            <v>GO_WDS</v>
          </cell>
          <cell r="E2101" t="str">
            <v>New Thermal</v>
          </cell>
          <cell r="F2101" t="str">
            <v>East</v>
          </cell>
          <cell r="G2101" t="str">
            <v>Battery Storage - East</v>
          </cell>
          <cell r="H2101" t="str">
            <v/>
          </cell>
          <cell r="I2101" t="str">
            <v/>
          </cell>
          <cell r="J2101" t="str">
            <v>Other</v>
          </cell>
          <cell r="K2101" t="str">
            <v>Storage - Other</v>
          </cell>
          <cell r="L2101" t="str">
            <v/>
          </cell>
          <cell r="M2101" t="str">
            <v>Other</v>
          </cell>
          <cell r="N2101" t="str">
            <v>Other</v>
          </cell>
          <cell r="O2101" t="str">
            <v/>
          </cell>
          <cell r="P2101" t="str">
            <v>Storage</v>
          </cell>
          <cell r="Q2101" t="str">
            <v>Battery</v>
          </cell>
          <cell r="R2101" t="str">
            <v>Storage</v>
          </cell>
          <cell r="S2101" t="str">
            <v>Battery</v>
          </cell>
          <cell r="T2101" t="str">
            <v>Battery Storage - East</v>
          </cell>
          <cell r="U2101" t="str">
            <v>Storage</v>
          </cell>
          <cell r="V2101" t="str">
            <v>ID</v>
          </cell>
          <cell r="W2101" t="str">
            <v>No</v>
          </cell>
        </row>
        <row r="2102">
          <cell r="A2102" t="str">
            <v>PaR_Only_resource</v>
          </cell>
          <cell r="B2102" t="str">
            <v>GO_WDSC</v>
          </cell>
          <cell r="C2102" t="str">
            <v>GO_WDSC</v>
          </cell>
          <cell r="D2102" t="str">
            <v>GO_WDSC</v>
          </cell>
          <cell r="E2102" t="str">
            <v>New Thermal</v>
          </cell>
          <cell r="F2102" t="str">
            <v>East</v>
          </cell>
          <cell r="G2102" t="str">
            <v>Battery Storage - East</v>
          </cell>
          <cell r="H2102" t="str">
            <v/>
          </cell>
          <cell r="I2102" t="str">
            <v/>
          </cell>
          <cell r="J2102" t="str">
            <v>Other</v>
          </cell>
          <cell r="K2102" t="str">
            <v>Storage - Other</v>
          </cell>
          <cell r="L2102" t="str">
            <v/>
          </cell>
          <cell r="M2102" t="str">
            <v>Other</v>
          </cell>
          <cell r="N2102" t="str">
            <v>Other</v>
          </cell>
          <cell r="O2102" t="str">
            <v/>
          </cell>
          <cell r="P2102" t="str">
            <v>Storage</v>
          </cell>
          <cell r="Q2102" t="str">
            <v>Battery</v>
          </cell>
          <cell r="R2102" t="str">
            <v>Storage</v>
          </cell>
          <cell r="S2102" t="str">
            <v>Battery</v>
          </cell>
          <cell r="T2102" t="str">
            <v>Battery Storage - East</v>
          </cell>
          <cell r="U2102" t="str">
            <v>Storage</v>
          </cell>
          <cell r="V2102" t="str">
            <v>ID</v>
          </cell>
          <cell r="W2102" t="str">
            <v>No</v>
          </cell>
        </row>
        <row r="2103">
          <cell r="A2103" t="str">
            <v>PaR_Only_resource</v>
          </cell>
          <cell r="B2103" t="str">
            <v>GO_WDSR</v>
          </cell>
          <cell r="C2103" t="str">
            <v>GO_WDSR</v>
          </cell>
          <cell r="D2103" t="str">
            <v>GO_WDSR</v>
          </cell>
          <cell r="E2103" t="str">
            <v>New Thermal</v>
          </cell>
          <cell r="F2103" t="str">
            <v>East</v>
          </cell>
          <cell r="G2103" t="str">
            <v>Battery Storage - East</v>
          </cell>
          <cell r="H2103" t="str">
            <v/>
          </cell>
          <cell r="I2103" t="str">
            <v/>
          </cell>
          <cell r="J2103" t="str">
            <v>Other</v>
          </cell>
          <cell r="K2103" t="str">
            <v>Storage - Other</v>
          </cell>
          <cell r="L2103" t="str">
            <v/>
          </cell>
          <cell r="M2103" t="str">
            <v>Other</v>
          </cell>
          <cell r="N2103" t="str">
            <v>Other</v>
          </cell>
          <cell r="O2103" t="str">
            <v/>
          </cell>
          <cell r="P2103" t="str">
            <v>Storage</v>
          </cell>
          <cell r="Q2103" t="str">
            <v>Battery</v>
          </cell>
          <cell r="R2103" t="str">
            <v>Storage</v>
          </cell>
          <cell r="S2103" t="str">
            <v>Battery</v>
          </cell>
          <cell r="T2103" t="str">
            <v>Battery Storage - East</v>
          </cell>
          <cell r="U2103" t="str">
            <v>Storage</v>
          </cell>
          <cell r="V2103" t="str">
            <v>ID</v>
          </cell>
          <cell r="W2103" t="str">
            <v>No</v>
          </cell>
        </row>
        <row r="2104">
          <cell r="A2104"/>
          <cell r="B2104"/>
          <cell r="C2104"/>
          <cell r="D2104"/>
          <cell r="E2104"/>
          <cell r="F2104"/>
          <cell r="G2104"/>
          <cell r="H2104"/>
          <cell r="I2104"/>
          <cell r="J2104"/>
          <cell r="K2104"/>
          <cell r="L2104"/>
          <cell r="M2104"/>
          <cell r="N2104"/>
          <cell r="O2104"/>
          <cell r="P2104"/>
          <cell r="Q2104"/>
          <cell r="R2104"/>
          <cell r="S2104"/>
          <cell r="T2104"/>
          <cell r="U2104"/>
          <cell r="V2104"/>
          <cell r="W2104"/>
        </row>
        <row r="2105">
          <cell r="A2105"/>
          <cell r="B2105"/>
          <cell r="C2105"/>
          <cell r="D2105"/>
          <cell r="E2105"/>
          <cell r="F2105"/>
          <cell r="G2105"/>
          <cell r="H2105"/>
          <cell r="I2105"/>
          <cell r="J2105"/>
          <cell r="K2105"/>
          <cell r="L2105"/>
          <cell r="M2105"/>
          <cell r="N2105"/>
          <cell r="O2105"/>
          <cell r="P2105"/>
          <cell r="Q2105"/>
          <cell r="R2105"/>
          <cell r="S2105"/>
          <cell r="T2105"/>
          <cell r="U2105"/>
          <cell r="V2105"/>
          <cell r="W2105"/>
        </row>
        <row r="2106">
          <cell r="A2106"/>
          <cell r="B2106"/>
          <cell r="C2106"/>
          <cell r="D2106"/>
          <cell r="E2106"/>
          <cell r="F2106"/>
          <cell r="G2106"/>
          <cell r="H2106"/>
          <cell r="I2106"/>
          <cell r="J2106"/>
          <cell r="K2106"/>
          <cell r="L2106"/>
          <cell r="M2106"/>
          <cell r="N2106"/>
          <cell r="O2106"/>
          <cell r="P2106"/>
          <cell r="Q2106"/>
          <cell r="R2106"/>
          <cell r="S2106"/>
          <cell r="T2106"/>
          <cell r="U2106"/>
          <cell r="V2106"/>
          <cell r="W2106"/>
        </row>
        <row r="2107">
          <cell r="A2107"/>
          <cell r="B2107"/>
          <cell r="C2107"/>
          <cell r="D2107"/>
          <cell r="E2107"/>
          <cell r="F2107"/>
          <cell r="G2107"/>
          <cell r="H2107"/>
          <cell r="I2107"/>
          <cell r="J2107"/>
          <cell r="K2107"/>
          <cell r="L2107"/>
          <cell r="M2107"/>
          <cell r="N2107"/>
          <cell r="O2107"/>
          <cell r="P2107"/>
          <cell r="Q2107"/>
          <cell r="R2107"/>
          <cell r="S2107"/>
          <cell r="T2107"/>
          <cell r="U2107"/>
          <cell r="V2107"/>
          <cell r="W2107"/>
        </row>
        <row r="2108">
          <cell r="A2108"/>
          <cell r="B2108"/>
          <cell r="C2108"/>
          <cell r="D2108"/>
          <cell r="E2108"/>
          <cell r="F2108"/>
          <cell r="G2108"/>
          <cell r="H2108"/>
          <cell r="I2108"/>
          <cell r="J2108"/>
          <cell r="K2108"/>
          <cell r="L2108"/>
          <cell r="M2108"/>
          <cell r="N2108"/>
          <cell r="O2108"/>
          <cell r="P2108"/>
          <cell r="Q2108"/>
          <cell r="R2108"/>
          <cell r="S2108"/>
          <cell r="T2108"/>
          <cell r="U2108"/>
          <cell r="V2108"/>
          <cell r="W2108"/>
        </row>
        <row r="2109">
          <cell r="A2109"/>
          <cell r="B2109"/>
          <cell r="C2109"/>
          <cell r="D2109"/>
          <cell r="E2109"/>
          <cell r="F2109"/>
          <cell r="G2109"/>
          <cell r="H2109"/>
          <cell r="I2109"/>
          <cell r="J2109"/>
          <cell r="K2109"/>
          <cell r="L2109"/>
          <cell r="M2109"/>
          <cell r="N2109"/>
          <cell r="O2109"/>
          <cell r="P2109"/>
          <cell r="Q2109"/>
          <cell r="R2109"/>
          <cell r="S2109"/>
          <cell r="T2109"/>
          <cell r="U2109"/>
          <cell r="V2109"/>
          <cell r="W2109"/>
        </row>
        <row r="2110">
          <cell r="A2110"/>
          <cell r="B2110"/>
          <cell r="C2110"/>
          <cell r="D2110"/>
          <cell r="E2110"/>
          <cell r="F2110"/>
          <cell r="G2110"/>
          <cell r="H2110"/>
          <cell r="I2110"/>
          <cell r="J2110"/>
          <cell r="K2110"/>
          <cell r="L2110"/>
          <cell r="M2110"/>
          <cell r="N2110"/>
          <cell r="O2110"/>
          <cell r="P2110"/>
          <cell r="Q2110"/>
          <cell r="R2110"/>
          <cell r="S2110"/>
          <cell r="T2110"/>
          <cell r="U2110"/>
          <cell r="V2110"/>
          <cell r="W2110"/>
        </row>
        <row r="2111">
          <cell r="A2111"/>
          <cell r="B2111"/>
          <cell r="C2111"/>
          <cell r="D2111"/>
          <cell r="E2111"/>
          <cell r="F2111"/>
          <cell r="G2111"/>
          <cell r="H2111"/>
          <cell r="I2111"/>
          <cell r="J2111"/>
          <cell r="K2111"/>
          <cell r="L2111"/>
          <cell r="M2111"/>
          <cell r="N2111"/>
          <cell r="O2111"/>
          <cell r="P2111"/>
          <cell r="Q2111"/>
          <cell r="R2111"/>
          <cell r="S2111"/>
          <cell r="T2111"/>
          <cell r="U2111"/>
          <cell r="V2111"/>
          <cell r="W2111"/>
        </row>
        <row r="2112">
          <cell r="A2112"/>
          <cell r="B2112"/>
          <cell r="C2112"/>
          <cell r="D2112"/>
          <cell r="E2112"/>
          <cell r="F2112"/>
          <cell r="G2112"/>
          <cell r="H2112"/>
          <cell r="I2112"/>
          <cell r="J2112"/>
          <cell r="K2112"/>
          <cell r="L2112"/>
          <cell r="M2112"/>
          <cell r="N2112"/>
          <cell r="O2112"/>
          <cell r="P2112"/>
          <cell r="Q2112"/>
          <cell r="R2112"/>
          <cell r="S2112"/>
          <cell r="T2112"/>
          <cell r="U2112"/>
          <cell r="V2112"/>
          <cell r="W2112"/>
        </row>
        <row r="2113">
          <cell r="A2113"/>
          <cell r="B2113"/>
          <cell r="C2113"/>
          <cell r="D2113"/>
          <cell r="E2113"/>
          <cell r="F2113"/>
          <cell r="G2113"/>
          <cell r="H2113"/>
          <cell r="I2113"/>
          <cell r="J2113"/>
          <cell r="K2113"/>
          <cell r="L2113"/>
          <cell r="M2113"/>
          <cell r="N2113"/>
          <cell r="O2113"/>
          <cell r="P2113"/>
          <cell r="Q2113"/>
          <cell r="R2113"/>
          <cell r="S2113"/>
          <cell r="T2113"/>
          <cell r="U2113"/>
          <cell r="V2113"/>
          <cell r="W2113"/>
        </row>
        <row r="2114">
          <cell r="A2114"/>
          <cell r="B2114"/>
          <cell r="C2114"/>
          <cell r="D2114"/>
          <cell r="E2114"/>
          <cell r="F2114"/>
          <cell r="G2114"/>
          <cell r="H2114"/>
          <cell r="I2114"/>
          <cell r="J2114"/>
          <cell r="K2114"/>
          <cell r="L2114"/>
          <cell r="M2114"/>
          <cell r="N2114"/>
          <cell r="O2114"/>
          <cell r="P2114"/>
          <cell r="Q2114"/>
          <cell r="R2114"/>
          <cell r="S2114"/>
          <cell r="T2114"/>
          <cell r="U2114"/>
          <cell r="V2114"/>
          <cell r="W2114"/>
        </row>
        <row r="2115">
          <cell r="A2115"/>
          <cell r="B2115"/>
          <cell r="C2115"/>
          <cell r="D2115"/>
          <cell r="E2115"/>
          <cell r="F2115"/>
          <cell r="G2115"/>
          <cell r="H2115"/>
          <cell r="I2115"/>
          <cell r="J2115"/>
          <cell r="K2115"/>
          <cell r="L2115"/>
          <cell r="M2115"/>
          <cell r="N2115"/>
          <cell r="O2115"/>
          <cell r="P2115"/>
          <cell r="Q2115"/>
          <cell r="R2115"/>
          <cell r="S2115"/>
          <cell r="T2115"/>
          <cell r="U2115"/>
          <cell r="V2115"/>
          <cell r="W2115"/>
        </row>
        <row r="2116">
          <cell r="A2116"/>
          <cell r="B2116"/>
          <cell r="C2116"/>
          <cell r="D2116"/>
          <cell r="E2116"/>
          <cell r="F2116"/>
          <cell r="G2116"/>
          <cell r="H2116"/>
          <cell r="I2116"/>
          <cell r="J2116"/>
          <cell r="K2116"/>
          <cell r="L2116"/>
          <cell r="M2116"/>
          <cell r="N2116"/>
          <cell r="O2116"/>
          <cell r="P2116"/>
          <cell r="Q2116"/>
          <cell r="R2116"/>
          <cell r="S2116"/>
          <cell r="T2116"/>
          <cell r="U2116"/>
          <cell r="V2116"/>
          <cell r="W2116"/>
        </row>
        <row r="2117">
          <cell r="A2117"/>
          <cell r="B2117"/>
          <cell r="C2117"/>
          <cell r="D2117"/>
          <cell r="E2117"/>
          <cell r="F2117"/>
          <cell r="G2117"/>
          <cell r="H2117"/>
          <cell r="I2117"/>
          <cell r="J2117"/>
          <cell r="K2117"/>
          <cell r="L2117"/>
          <cell r="M2117"/>
          <cell r="N2117"/>
          <cell r="O2117"/>
          <cell r="P2117"/>
          <cell r="Q2117"/>
          <cell r="R2117"/>
          <cell r="S2117"/>
          <cell r="T2117"/>
          <cell r="U2117"/>
          <cell r="V2117"/>
          <cell r="W2117"/>
        </row>
        <row r="2118">
          <cell r="A2118"/>
          <cell r="B2118"/>
          <cell r="C2118"/>
          <cell r="D2118"/>
          <cell r="E2118"/>
          <cell r="F2118"/>
          <cell r="G2118"/>
          <cell r="H2118"/>
          <cell r="I2118"/>
          <cell r="J2118"/>
          <cell r="K2118"/>
          <cell r="L2118"/>
          <cell r="M2118"/>
          <cell r="N2118"/>
          <cell r="O2118"/>
          <cell r="P2118"/>
          <cell r="Q2118"/>
          <cell r="R2118"/>
          <cell r="S2118"/>
          <cell r="T2118"/>
          <cell r="U2118"/>
          <cell r="V2118"/>
          <cell r="W2118"/>
        </row>
        <row r="2119">
          <cell r="A2119"/>
          <cell r="B2119"/>
          <cell r="C2119"/>
          <cell r="D2119"/>
          <cell r="E2119"/>
          <cell r="F2119"/>
          <cell r="G2119"/>
          <cell r="H2119"/>
          <cell r="I2119"/>
          <cell r="J2119"/>
          <cell r="K2119"/>
          <cell r="L2119"/>
          <cell r="M2119"/>
          <cell r="N2119"/>
          <cell r="O2119"/>
          <cell r="P2119"/>
          <cell r="Q2119"/>
          <cell r="R2119"/>
          <cell r="S2119"/>
          <cell r="T2119"/>
          <cell r="U2119"/>
          <cell r="V2119"/>
          <cell r="W2119"/>
        </row>
        <row r="2120">
          <cell r="A2120"/>
          <cell r="B2120"/>
          <cell r="C2120"/>
          <cell r="D2120"/>
          <cell r="E2120"/>
          <cell r="F2120"/>
          <cell r="G2120"/>
          <cell r="H2120"/>
          <cell r="I2120"/>
          <cell r="J2120"/>
          <cell r="K2120"/>
          <cell r="L2120"/>
          <cell r="M2120"/>
          <cell r="N2120"/>
          <cell r="O2120"/>
          <cell r="P2120"/>
          <cell r="Q2120"/>
          <cell r="R2120"/>
          <cell r="S2120"/>
          <cell r="T2120"/>
          <cell r="U2120"/>
          <cell r="V2120"/>
          <cell r="W2120"/>
        </row>
        <row r="2121">
          <cell r="A2121"/>
          <cell r="B2121"/>
          <cell r="C2121"/>
          <cell r="D2121"/>
          <cell r="E2121"/>
          <cell r="F2121"/>
          <cell r="G2121"/>
          <cell r="H2121"/>
          <cell r="I2121"/>
          <cell r="J2121"/>
          <cell r="K2121"/>
          <cell r="L2121"/>
          <cell r="M2121"/>
          <cell r="N2121"/>
          <cell r="O2121"/>
          <cell r="P2121"/>
          <cell r="Q2121"/>
          <cell r="R2121"/>
          <cell r="S2121"/>
          <cell r="T2121"/>
          <cell r="U2121"/>
          <cell r="V2121"/>
          <cell r="W2121"/>
        </row>
        <row r="2122">
          <cell r="A2122"/>
          <cell r="B2122"/>
          <cell r="C2122"/>
          <cell r="D2122"/>
          <cell r="E2122"/>
          <cell r="F2122"/>
          <cell r="G2122"/>
          <cell r="H2122"/>
          <cell r="I2122"/>
          <cell r="J2122"/>
          <cell r="K2122"/>
          <cell r="L2122"/>
          <cell r="M2122"/>
          <cell r="N2122"/>
          <cell r="O2122"/>
          <cell r="P2122"/>
          <cell r="Q2122"/>
          <cell r="R2122"/>
          <cell r="S2122"/>
          <cell r="T2122"/>
          <cell r="U2122"/>
          <cell r="V2122"/>
          <cell r="W2122"/>
        </row>
        <row r="2123">
          <cell r="A2123"/>
          <cell r="B2123"/>
          <cell r="C2123"/>
          <cell r="D2123"/>
          <cell r="E2123"/>
          <cell r="F2123"/>
          <cell r="G2123"/>
          <cell r="H2123"/>
          <cell r="I2123"/>
          <cell r="J2123"/>
          <cell r="K2123"/>
          <cell r="L2123"/>
          <cell r="M2123"/>
          <cell r="N2123"/>
          <cell r="O2123"/>
          <cell r="P2123"/>
          <cell r="Q2123"/>
          <cell r="R2123"/>
          <cell r="S2123"/>
          <cell r="T2123"/>
          <cell r="U2123"/>
          <cell r="V2123"/>
          <cell r="W2123"/>
        </row>
        <row r="2124">
          <cell r="A2124"/>
          <cell r="B2124"/>
          <cell r="C2124"/>
          <cell r="D2124"/>
          <cell r="E2124"/>
          <cell r="F2124"/>
          <cell r="G2124"/>
          <cell r="H2124"/>
          <cell r="I2124"/>
          <cell r="J2124"/>
          <cell r="K2124"/>
          <cell r="L2124"/>
          <cell r="M2124"/>
          <cell r="N2124"/>
          <cell r="O2124"/>
          <cell r="P2124"/>
          <cell r="Q2124"/>
          <cell r="R2124"/>
          <cell r="S2124"/>
          <cell r="T2124"/>
          <cell r="U2124"/>
          <cell r="V2124"/>
          <cell r="W2124"/>
        </row>
        <row r="2125">
          <cell r="A2125"/>
          <cell r="B2125"/>
          <cell r="C2125"/>
          <cell r="D2125"/>
          <cell r="E2125"/>
          <cell r="F2125"/>
          <cell r="G2125"/>
          <cell r="H2125"/>
          <cell r="I2125"/>
          <cell r="J2125"/>
          <cell r="K2125"/>
          <cell r="L2125"/>
          <cell r="M2125"/>
          <cell r="N2125"/>
          <cell r="O2125"/>
          <cell r="P2125"/>
          <cell r="Q2125"/>
          <cell r="R2125"/>
          <cell r="S2125"/>
          <cell r="T2125"/>
          <cell r="U2125"/>
          <cell r="V2125"/>
          <cell r="W2125"/>
        </row>
        <row r="2126">
          <cell r="A2126"/>
          <cell r="B2126"/>
          <cell r="C2126"/>
          <cell r="D2126"/>
          <cell r="E2126"/>
          <cell r="F2126"/>
          <cell r="G2126"/>
          <cell r="H2126"/>
          <cell r="I2126"/>
          <cell r="J2126"/>
          <cell r="K2126"/>
          <cell r="L2126"/>
          <cell r="M2126"/>
          <cell r="N2126"/>
          <cell r="O2126"/>
          <cell r="P2126"/>
          <cell r="Q2126"/>
          <cell r="R2126"/>
          <cell r="S2126"/>
          <cell r="T2126"/>
          <cell r="U2126"/>
          <cell r="V2126"/>
          <cell r="W2126"/>
        </row>
        <row r="2127">
          <cell r="A2127"/>
          <cell r="B2127"/>
          <cell r="C2127"/>
          <cell r="D2127"/>
          <cell r="E2127"/>
          <cell r="F2127"/>
          <cell r="G2127"/>
          <cell r="H2127"/>
          <cell r="I2127"/>
          <cell r="J2127"/>
          <cell r="K2127"/>
          <cell r="L2127"/>
          <cell r="M2127"/>
          <cell r="N2127"/>
          <cell r="O2127"/>
          <cell r="P2127"/>
          <cell r="Q2127"/>
          <cell r="R2127"/>
          <cell r="S2127"/>
          <cell r="T2127"/>
          <cell r="U2127"/>
          <cell r="V2127"/>
          <cell r="W2127"/>
        </row>
        <row r="2128">
          <cell r="A2128"/>
          <cell r="B2128"/>
          <cell r="C2128"/>
          <cell r="D2128"/>
          <cell r="E2128"/>
          <cell r="F2128"/>
          <cell r="G2128"/>
          <cell r="H2128"/>
          <cell r="I2128"/>
          <cell r="J2128"/>
          <cell r="K2128"/>
          <cell r="L2128"/>
          <cell r="M2128"/>
          <cell r="N2128"/>
          <cell r="O2128"/>
          <cell r="P2128"/>
          <cell r="Q2128"/>
          <cell r="R2128"/>
          <cell r="S2128"/>
          <cell r="T2128"/>
          <cell r="U2128"/>
          <cell r="V2128"/>
          <cell r="W2128"/>
        </row>
        <row r="2129">
          <cell r="A2129"/>
          <cell r="B2129"/>
          <cell r="C2129"/>
          <cell r="D2129"/>
          <cell r="E2129"/>
          <cell r="F2129"/>
          <cell r="G2129"/>
          <cell r="H2129"/>
          <cell r="I2129"/>
          <cell r="J2129"/>
          <cell r="K2129"/>
          <cell r="L2129"/>
          <cell r="M2129"/>
          <cell r="N2129"/>
          <cell r="O2129"/>
          <cell r="P2129"/>
          <cell r="Q2129"/>
          <cell r="R2129"/>
          <cell r="S2129"/>
          <cell r="T2129"/>
          <cell r="U2129"/>
          <cell r="V2129"/>
          <cell r="W2129"/>
        </row>
        <row r="2130">
          <cell r="A2130"/>
          <cell r="B2130"/>
          <cell r="C2130"/>
          <cell r="D2130"/>
          <cell r="E2130"/>
          <cell r="F2130"/>
          <cell r="G2130"/>
          <cell r="H2130"/>
          <cell r="I2130"/>
          <cell r="J2130"/>
          <cell r="K2130"/>
          <cell r="L2130"/>
          <cell r="M2130"/>
          <cell r="N2130"/>
          <cell r="O2130"/>
          <cell r="P2130"/>
          <cell r="Q2130"/>
          <cell r="R2130"/>
          <cell r="S2130"/>
          <cell r="T2130"/>
          <cell r="U2130"/>
          <cell r="V2130"/>
          <cell r="W2130"/>
        </row>
        <row r="2131">
          <cell r="A2131"/>
          <cell r="B2131"/>
          <cell r="C2131"/>
          <cell r="D2131"/>
          <cell r="E2131"/>
          <cell r="F2131"/>
          <cell r="G2131"/>
          <cell r="H2131"/>
          <cell r="I2131"/>
          <cell r="J2131"/>
          <cell r="K2131"/>
          <cell r="L2131"/>
          <cell r="M2131"/>
          <cell r="N2131"/>
          <cell r="O2131"/>
          <cell r="P2131"/>
          <cell r="Q2131"/>
          <cell r="R2131"/>
          <cell r="S2131"/>
          <cell r="T2131"/>
          <cell r="U2131"/>
          <cell r="V2131"/>
          <cell r="W2131"/>
        </row>
        <row r="2132">
          <cell r="A2132"/>
          <cell r="B2132"/>
          <cell r="C2132"/>
          <cell r="D2132"/>
          <cell r="E2132"/>
          <cell r="F2132"/>
          <cell r="G2132"/>
          <cell r="H2132"/>
          <cell r="I2132"/>
          <cell r="J2132"/>
          <cell r="K2132"/>
          <cell r="L2132"/>
          <cell r="M2132"/>
          <cell r="N2132"/>
          <cell r="O2132"/>
          <cell r="P2132"/>
          <cell r="Q2132"/>
          <cell r="R2132"/>
          <cell r="S2132"/>
          <cell r="T2132"/>
          <cell r="U2132"/>
          <cell r="V2132"/>
          <cell r="W2132"/>
        </row>
        <row r="2133">
          <cell r="A2133"/>
          <cell r="B2133"/>
          <cell r="C2133"/>
          <cell r="D2133"/>
          <cell r="E2133"/>
          <cell r="F2133"/>
          <cell r="G2133"/>
          <cell r="H2133"/>
          <cell r="I2133"/>
          <cell r="J2133"/>
          <cell r="K2133"/>
          <cell r="L2133"/>
          <cell r="M2133"/>
          <cell r="N2133"/>
          <cell r="O2133"/>
          <cell r="P2133"/>
          <cell r="Q2133"/>
          <cell r="R2133"/>
          <cell r="S2133"/>
          <cell r="T2133"/>
          <cell r="U2133"/>
          <cell r="V2133"/>
          <cell r="W2133"/>
        </row>
        <row r="2134">
          <cell r="A2134"/>
          <cell r="B2134"/>
          <cell r="C2134"/>
          <cell r="D2134"/>
          <cell r="E2134"/>
          <cell r="F2134"/>
          <cell r="G2134"/>
          <cell r="H2134"/>
          <cell r="I2134"/>
          <cell r="J2134"/>
          <cell r="K2134"/>
          <cell r="L2134"/>
          <cell r="M2134"/>
          <cell r="N2134"/>
          <cell r="O2134"/>
          <cell r="P2134"/>
          <cell r="Q2134"/>
          <cell r="R2134"/>
          <cell r="S2134"/>
          <cell r="T2134"/>
          <cell r="U2134"/>
          <cell r="V2134"/>
          <cell r="W2134"/>
        </row>
        <row r="2135">
          <cell r="A2135"/>
          <cell r="B2135"/>
          <cell r="C2135"/>
          <cell r="D2135"/>
          <cell r="E2135"/>
          <cell r="F2135"/>
          <cell r="G2135"/>
          <cell r="H2135"/>
          <cell r="I2135"/>
          <cell r="J2135"/>
          <cell r="K2135"/>
          <cell r="L2135"/>
          <cell r="M2135"/>
          <cell r="N2135"/>
          <cell r="O2135"/>
          <cell r="P2135"/>
          <cell r="Q2135"/>
          <cell r="R2135"/>
          <cell r="S2135"/>
          <cell r="T2135"/>
          <cell r="U2135"/>
          <cell r="V2135"/>
          <cell r="W2135"/>
        </row>
        <row r="2136">
          <cell r="A2136"/>
          <cell r="B2136"/>
          <cell r="C2136"/>
          <cell r="D2136"/>
          <cell r="E2136"/>
          <cell r="F2136"/>
          <cell r="G2136"/>
          <cell r="H2136"/>
          <cell r="I2136"/>
          <cell r="J2136"/>
          <cell r="K2136"/>
          <cell r="L2136"/>
          <cell r="M2136"/>
          <cell r="N2136"/>
          <cell r="O2136"/>
          <cell r="P2136"/>
          <cell r="Q2136"/>
          <cell r="R2136"/>
          <cell r="S2136"/>
          <cell r="T2136"/>
          <cell r="U2136"/>
          <cell r="V2136"/>
          <cell r="W2136"/>
        </row>
        <row r="2137">
          <cell r="A2137"/>
          <cell r="B2137"/>
          <cell r="C2137"/>
          <cell r="D2137"/>
          <cell r="E2137"/>
          <cell r="F2137"/>
          <cell r="G2137"/>
          <cell r="H2137"/>
          <cell r="I2137"/>
          <cell r="J2137"/>
          <cell r="K2137"/>
          <cell r="L2137"/>
          <cell r="M2137"/>
          <cell r="N2137"/>
          <cell r="O2137"/>
          <cell r="P2137"/>
          <cell r="Q2137"/>
          <cell r="R2137"/>
          <cell r="S2137"/>
          <cell r="T2137"/>
          <cell r="U2137"/>
          <cell r="V2137"/>
          <cell r="W2137"/>
        </row>
        <row r="2138">
          <cell r="A2138"/>
          <cell r="B2138"/>
          <cell r="C2138"/>
          <cell r="D2138"/>
          <cell r="E2138"/>
          <cell r="F2138"/>
          <cell r="G2138"/>
          <cell r="H2138"/>
          <cell r="I2138"/>
          <cell r="J2138"/>
          <cell r="K2138"/>
          <cell r="L2138"/>
          <cell r="M2138"/>
          <cell r="N2138"/>
          <cell r="O2138"/>
          <cell r="P2138"/>
          <cell r="Q2138"/>
          <cell r="R2138"/>
          <cell r="S2138"/>
          <cell r="T2138"/>
          <cell r="U2138"/>
          <cell r="V2138"/>
          <cell r="W2138"/>
        </row>
        <row r="2139">
          <cell r="A2139"/>
          <cell r="B2139"/>
          <cell r="C2139"/>
          <cell r="D2139"/>
          <cell r="E2139"/>
          <cell r="F2139"/>
          <cell r="G2139"/>
          <cell r="H2139"/>
          <cell r="I2139"/>
          <cell r="J2139"/>
          <cell r="K2139"/>
          <cell r="L2139"/>
          <cell r="M2139"/>
          <cell r="N2139"/>
          <cell r="O2139"/>
          <cell r="P2139"/>
          <cell r="Q2139"/>
          <cell r="R2139"/>
          <cell r="S2139"/>
          <cell r="T2139"/>
          <cell r="U2139"/>
          <cell r="V2139"/>
          <cell r="W2139"/>
        </row>
        <row r="2140">
          <cell r="A2140"/>
          <cell r="B2140"/>
          <cell r="C2140"/>
          <cell r="D2140"/>
          <cell r="E2140"/>
          <cell r="F2140"/>
          <cell r="G2140"/>
          <cell r="H2140"/>
          <cell r="I2140"/>
          <cell r="J2140"/>
          <cell r="K2140"/>
          <cell r="L2140"/>
          <cell r="M2140"/>
          <cell r="N2140"/>
          <cell r="O2140"/>
          <cell r="P2140"/>
          <cell r="Q2140"/>
          <cell r="R2140"/>
          <cell r="S2140"/>
          <cell r="T2140"/>
          <cell r="U2140"/>
          <cell r="V2140"/>
          <cell r="W2140"/>
        </row>
        <row r="2141">
          <cell r="A2141"/>
          <cell r="B2141"/>
          <cell r="C2141"/>
          <cell r="D2141"/>
          <cell r="E2141"/>
          <cell r="F2141"/>
          <cell r="G2141"/>
          <cell r="H2141"/>
          <cell r="I2141"/>
          <cell r="J2141"/>
          <cell r="K2141"/>
          <cell r="L2141"/>
          <cell r="M2141"/>
          <cell r="N2141"/>
          <cell r="O2141"/>
          <cell r="P2141"/>
          <cell r="Q2141"/>
          <cell r="R2141"/>
          <cell r="S2141"/>
          <cell r="T2141"/>
          <cell r="U2141"/>
          <cell r="V2141"/>
          <cell r="W2141"/>
        </row>
        <row r="2142">
          <cell r="A2142"/>
          <cell r="B2142"/>
          <cell r="C2142"/>
          <cell r="D2142"/>
          <cell r="E2142"/>
          <cell r="F2142"/>
          <cell r="G2142"/>
          <cell r="H2142"/>
          <cell r="I2142"/>
          <cell r="J2142"/>
          <cell r="K2142"/>
          <cell r="L2142"/>
          <cell r="M2142"/>
          <cell r="N2142"/>
          <cell r="O2142"/>
          <cell r="P2142"/>
          <cell r="Q2142"/>
          <cell r="R2142"/>
          <cell r="S2142"/>
          <cell r="T2142"/>
          <cell r="U2142"/>
          <cell r="V2142"/>
          <cell r="W2142"/>
        </row>
        <row r="2143">
          <cell r="A2143"/>
          <cell r="B2143"/>
          <cell r="C2143"/>
          <cell r="D2143"/>
          <cell r="E2143"/>
          <cell r="F2143"/>
          <cell r="G2143"/>
          <cell r="H2143"/>
          <cell r="I2143"/>
          <cell r="J2143"/>
          <cell r="K2143"/>
          <cell r="L2143"/>
          <cell r="M2143"/>
          <cell r="N2143"/>
          <cell r="O2143"/>
          <cell r="P2143"/>
          <cell r="Q2143"/>
          <cell r="R2143"/>
          <cell r="S2143"/>
          <cell r="T2143"/>
          <cell r="U2143"/>
          <cell r="V2143"/>
          <cell r="W2143"/>
        </row>
        <row r="2144">
          <cell r="A2144"/>
          <cell r="B2144"/>
          <cell r="C2144"/>
          <cell r="D2144"/>
          <cell r="E2144"/>
          <cell r="F2144"/>
          <cell r="G2144"/>
          <cell r="H2144"/>
          <cell r="I2144"/>
          <cell r="J2144"/>
          <cell r="K2144"/>
          <cell r="L2144"/>
          <cell r="M2144"/>
          <cell r="N2144"/>
          <cell r="O2144"/>
          <cell r="P2144"/>
          <cell r="Q2144"/>
          <cell r="R2144"/>
          <cell r="S2144"/>
          <cell r="T2144"/>
          <cell r="U2144"/>
          <cell r="V2144"/>
          <cell r="W2144"/>
        </row>
        <row r="2145">
          <cell r="A2145"/>
          <cell r="B2145"/>
          <cell r="C2145"/>
          <cell r="D2145"/>
          <cell r="E2145"/>
          <cell r="F2145"/>
          <cell r="G2145"/>
          <cell r="H2145"/>
          <cell r="I2145"/>
          <cell r="J2145"/>
          <cell r="K2145"/>
          <cell r="L2145"/>
          <cell r="M2145"/>
          <cell r="N2145"/>
          <cell r="O2145"/>
          <cell r="P2145"/>
          <cell r="Q2145"/>
          <cell r="R2145"/>
          <cell r="S2145"/>
          <cell r="T2145"/>
          <cell r="U2145"/>
          <cell r="V2145"/>
          <cell r="W2145"/>
        </row>
        <row r="2146">
          <cell r="A2146"/>
          <cell r="B2146"/>
          <cell r="C2146"/>
          <cell r="D2146"/>
          <cell r="E2146"/>
          <cell r="F2146"/>
          <cell r="G2146"/>
          <cell r="H2146"/>
          <cell r="I2146"/>
          <cell r="J2146"/>
          <cell r="K2146"/>
          <cell r="L2146"/>
          <cell r="M2146"/>
          <cell r="N2146"/>
          <cell r="O2146"/>
          <cell r="P2146"/>
          <cell r="Q2146"/>
          <cell r="R2146"/>
          <cell r="S2146"/>
          <cell r="T2146"/>
          <cell r="U2146"/>
          <cell r="V2146"/>
          <cell r="W2146"/>
        </row>
        <row r="2147">
          <cell r="A2147"/>
          <cell r="B2147"/>
          <cell r="C2147"/>
          <cell r="D2147"/>
          <cell r="E2147"/>
          <cell r="F2147"/>
          <cell r="G2147"/>
          <cell r="H2147"/>
          <cell r="I2147"/>
          <cell r="J2147"/>
          <cell r="K2147"/>
          <cell r="L2147"/>
          <cell r="M2147"/>
          <cell r="N2147"/>
          <cell r="O2147"/>
          <cell r="P2147"/>
          <cell r="Q2147"/>
          <cell r="R2147"/>
          <cell r="S2147"/>
          <cell r="T2147"/>
          <cell r="U2147"/>
          <cell r="V2147"/>
          <cell r="W2147"/>
        </row>
        <row r="2148">
          <cell r="A2148"/>
          <cell r="B2148"/>
          <cell r="C2148"/>
          <cell r="D2148"/>
          <cell r="E2148"/>
          <cell r="F2148"/>
          <cell r="G2148"/>
          <cell r="H2148"/>
          <cell r="I2148"/>
          <cell r="J2148"/>
          <cell r="K2148"/>
          <cell r="L2148"/>
          <cell r="M2148"/>
          <cell r="N2148"/>
          <cell r="O2148"/>
          <cell r="P2148"/>
          <cell r="Q2148"/>
          <cell r="R2148"/>
          <cell r="S2148"/>
          <cell r="T2148"/>
          <cell r="U2148"/>
          <cell r="V2148"/>
          <cell r="W2148"/>
        </row>
        <row r="2149">
          <cell r="A2149"/>
          <cell r="B2149"/>
          <cell r="C2149"/>
          <cell r="D2149"/>
          <cell r="E2149"/>
          <cell r="F2149"/>
          <cell r="G2149"/>
          <cell r="H2149"/>
          <cell r="I2149"/>
          <cell r="J2149"/>
          <cell r="K2149"/>
          <cell r="L2149"/>
          <cell r="M2149"/>
          <cell r="N2149"/>
          <cell r="O2149"/>
          <cell r="P2149"/>
          <cell r="Q2149"/>
          <cell r="R2149"/>
          <cell r="S2149"/>
          <cell r="T2149"/>
          <cell r="U2149"/>
          <cell r="V2149"/>
          <cell r="W2149"/>
        </row>
        <row r="2150">
          <cell r="A2150"/>
          <cell r="B2150"/>
          <cell r="C2150"/>
          <cell r="D2150"/>
          <cell r="E2150"/>
          <cell r="F2150"/>
          <cell r="G2150"/>
          <cell r="H2150"/>
          <cell r="I2150"/>
          <cell r="J2150"/>
          <cell r="K2150"/>
          <cell r="L2150"/>
          <cell r="M2150"/>
          <cell r="N2150"/>
          <cell r="O2150"/>
          <cell r="P2150"/>
          <cell r="Q2150"/>
          <cell r="R2150"/>
          <cell r="S2150"/>
          <cell r="T2150"/>
          <cell r="U2150"/>
          <cell r="V2150"/>
          <cell r="W2150"/>
        </row>
        <row r="2151">
          <cell r="A2151"/>
          <cell r="B2151"/>
          <cell r="C2151"/>
          <cell r="D2151"/>
          <cell r="E2151"/>
          <cell r="F2151"/>
          <cell r="G2151"/>
          <cell r="H2151"/>
          <cell r="I2151"/>
          <cell r="J2151"/>
          <cell r="K2151"/>
          <cell r="L2151"/>
          <cell r="M2151"/>
          <cell r="N2151"/>
          <cell r="O2151"/>
          <cell r="P2151"/>
          <cell r="Q2151"/>
          <cell r="R2151"/>
          <cell r="S2151"/>
          <cell r="T2151"/>
          <cell r="U2151"/>
          <cell r="V2151"/>
          <cell r="W2151"/>
        </row>
        <row r="2152">
          <cell r="A2152"/>
          <cell r="B2152"/>
          <cell r="C2152"/>
          <cell r="D2152"/>
          <cell r="E2152"/>
          <cell r="F2152"/>
          <cell r="G2152"/>
          <cell r="H2152"/>
          <cell r="I2152"/>
          <cell r="J2152"/>
          <cell r="K2152"/>
          <cell r="L2152"/>
          <cell r="M2152"/>
          <cell r="N2152"/>
          <cell r="O2152"/>
          <cell r="P2152"/>
          <cell r="Q2152"/>
          <cell r="R2152"/>
          <cell r="S2152"/>
          <cell r="T2152"/>
          <cell r="U2152"/>
          <cell r="V2152"/>
          <cell r="W2152"/>
        </row>
        <row r="2153">
          <cell r="A2153"/>
          <cell r="B2153"/>
          <cell r="C2153"/>
          <cell r="D2153"/>
          <cell r="E2153"/>
          <cell r="F2153"/>
          <cell r="G2153"/>
          <cell r="H2153"/>
          <cell r="I2153"/>
          <cell r="J2153"/>
          <cell r="K2153"/>
          <cell r="L2153"/>
          <cell r="M2153"/>
          <cell r="N2153"/>
          <cell r="O2153"/>
          <cell r="P2153"/>
          <cell r="Q2153"/>
          <cell r="R2153"/>
          <cell r="S2153"/>
          <cell r="T2153"/>
          <cell r="U2153"/>
          <cell r="V2153"/>
          <cell r="W2153"/>
        </row>
        <row r="2154">
          <cell r="A2154"/>
          <cell r="B2154"/>
          <cell r="C2154"/>
          <cell r="D2154"/>
          <cell r="E2154"/>
          <cell r="F2154"/>
          <cell r="G2154"/>
          <cell r="H2154"/>
          <cell r="I2154"/>
          <cell r="J2154"/>
          <cell r="K2154"/>
          <cell r="L2154"/>
          <cell r="M2154"/>
          <cell r="N2154"/>
          <cell r="O2154"/>
          <cell r="P2154"/>
          <cell r="Q2154"/>
          <cell r="R2154"/>
          <cell r="S2154"/>
          <cell r="T2154"/>
          <cell r="U2154"/>
          <cell r="V2154"/>
          <cell r="W2154"/>
        </row>
        <row r="2155">
          <cell r="A2155"/>
          <cell r="B2155"/>
          <cell r="C2155"/>
          <cell r="D2155"/>
          <cell r="E2155"/>
          <cell r="F2155"/>
          <cell r="G2155"/>
          <cell r="H2155"/>
          <cell r="I2155"/>
          <cell r="J2155"/>
          <cell r="K2155"/>
          <cell r="L2155"/>
          <cell r="M2155"/>
          <cell r="N2155"/>
          <cell r="O2155"/>
          <cell r="P2155"/>
          <cell r="Q2155"/>
          <cell r="R2155"/>
          <cell r="S2155"/>
          <cell r="T2155"/>
          <cell r="U2155"/>
          <cell r="V2155"/>
          <cell r="W2155"/>
        </row>
        <row r="2156">
          <cell r="A2156"/>
          <cell r="B2156"/>
          <cell r="C2156"/>
          <cell r="D2156"/>
          <cell r="E2156"/>
          <cell r="F2156"/>
          <cell r="G2156"/>
          <cell r="H2156"/>
          <cell r="I2156"/>
          <cell r="J2156"/>
          <cell r="K2156"/>
          <cell r="L2156"/>
          <cell r="M2156"/>
          <cell r="N2156"/>
          <cell r="O2156"/>
          <cell r="P2156"/>
          <cell r="Q2156"/>
          <cell r="R2156"/>
          <cell r="S2156"/>
          <cell r="T2156"/>
          <cell r="U2156"/>
          <cell r="V2156"/>
          <cell r="W2156"/>
        </row>
        <row r="2157">
          <cell r="A2157"/>
          <cell r="B2157"/>
          <cell r="C2157"/>
          <cell r="D2157"/>
          <cell r="E2157"/>
          <cell r="F2157"/>
          <cell r="G2157"/>
          <cell r="H2157"/>
          <cell r="I2157"/>
          <cell r="J2157"/>
          <cell r="K2157"/>
          <cell r="L2157"/>
          <cell r="M2157"/>
          <cell r="N2157"/>
          <cell r="O2157"/>
          <cell r="P2157"/>
          <cell r="Q2157"/>
          <cell r="R2157"/>
          <cell r="S2157"/>
          <cell r="T2157"/>
          <cell r="U2157"/>
          <cell r="V2157"/>
          <cell r="W2157"/>
        </row>
        <row r="2158">
          <cell r="A2158"/>
          <cell r="B2158"/>
          <cell r="C2158"/>
          <cell r="D2158"/>
          <cell r="E2158"/>
          <cell r="F2158"/>
          <cell r="G2158"/>
          <cell r="H2158"/>
          <cell r="I2158"/>
          <cell r="J2158"/>
          <cell r="K2158"/>
          <cell r="L2158"/>
          <cell r="M2158"/>
          <cell r="N2158"/>
          <cell r="O2158"/>
          <cell r="P2158"/>
          <cell r="Q2158"/>
          <cell r="R2158"/>
          <cell r="S2158"/>
          <cell r="T2158"/>
          <cell r="U2158"/>
          <cell r="V2158"/>
          <cell r="W2158"/>
        </row>
        <row r="2159">
          <cell r="A2159"/>
          <cell r="B2159"/>
          <cell r="C2159"/>
          <cell r="D2159"/>
          <cell r="E2159"/>
          <cell r="F2159"/>
          <cell r="G2159"/>
          <cell r="H2159"/>
          <cell r="I2159"/>
          <cell r="J2159"/>
          <cell r="K2159"/>
          <cell r="L2159"/>
          <cell r="M2159"/>
          <cell r="N2159"/>
          <cell r="O2159"/>
          <cell r="P2159"/>
          <cell r="Q2159"/>
          <cell r="R2159"/>
          <cell r="S2159"/>
          <cell r="T2159"/>
          <cell r="U2159"/>
          <cell r="V2159"/>
          <cell r="W2159"/>
        </row>
        <row r="2160">
          <cell r="A2160"/>
          <cell r="B2160"/>
          <cell r="C2160"/>
          <cell r="D2160"/>
          <cell r="E2160"/>
          <cell r="F2160"/>
          <cell r="G2160"/>
          <cell r="H2160"/>
          <cell r="I2160"/>
          <cell r="J2160"/>
          <cell r="K2160"/>
          <cell r="L2160"/>
          <cell r="M2160"/>
          <cell r="N2160"/>
          <cell r="O2160"/>
          <cell r="P2160"/>
          <cell r="Q2160"/>
          <cell r="R2160"/>
          <cell r="S2160"/>
          <cell r="T2160"/>
          <cell r="U2160"/>
          <cell r="V2160"/>
          <cell r="W2160"/>
        </row>
        <row r="2161">
          <cell r="A2161"/>
          <cell r="B2161"/>
          <cell r="C2161"/>
          <cell r="D2161"/>
          <cell r="E2161"/>
          <cell r="F2161"/>
          <cell r="G2161"/>
          <cell r="H2161"/>
          <cell r="I2161"/>
          <cell r="J2161"/>
          <cell r="K2161"/>
          <cell r="L2161"/>
          <cell r="M2161"/>
          <cell r="N2161"/>
          <cell r="O2161"/>
          <cell r="P2161"/>
          <cell r="Q2161"/>
          <cell r="R2161"/>
          <cell r="S2161"/>
          <cell r="T2161"/>
          <cell r="U2161"/>
          <cell r="V2161"/>
          <cell r="W2161"/>
        </row>
        <row r="2162">
          <cell r="A2162"/>
          <cell r="B2162"/>
          <cell r="C2162"/>
          <cell r="D2162"/>
          <cell r="E2162"/>
          <cell r="F2162"/>
          <cell r="G2162"/>
          <cell r="H2162"/>
          <cell r="I2162"/>
          <cell r="J2162"/>
          <cell r="K2162"/>
          <cell r="L2162"/>
          <cell r="M2162"/>
          <cell r="N2162"/>
          <cell r="O2162"/>
          <cell r="P2162"/>
          <cell r="Q2162"/>
          <cell r="R2162"/>
          <cell r="S2162"/>
          <cell r="T2162"/>
          <cell r="U2162"/>
          <cell r="V2162"/>
          <cell r="W2162"/>
        </row>
        <row r="2163">
          <cell r="A2163"/>
          <cell r="B2163"/>
          <cell r="C2163"/>
          <cell r="D2163"/>
          <cell r="E2163"/>
          <cell r="F2163"/>
          <cell r="G2163"/>
          <cell r="H2163"/>
          <cell r="I2163"/>
          <cell r="J2163"/>
          <cell r="K2163"/>
          <cell r="L2163"/>
          <cell r="M2163"/>
          <cell r="N2163"/>
          <cell r="O2163"/>
          <cell r="P2163"/>
          <cell r="Q2163"/>
          <cell r="R2163"/>
          <cell r="S2163"/>
          <cell r="T2163"/>
          <cell r="U2163"/>
          <cell r="V2163"/>
          <cell r="W2163"/>
        </row>
        <row r="2164">
          <cell r="A2164"/>
          <cell r="B2164"/>
          <cell r="C2164"/>
          <cell r="D2164"/>
          <cell r="E2164"/>
          <cell r="F2164"/>
          <cell r="G2164"/>
          <cell r="H2164"/>
          <cell r="I2164"/>
          <cell r="J2164"/>
          <cell r="K2164"/>
          <cell r="L2164"/>
          <cell r="M2164"/>
          <cell r="N2164"/>
          <cell r="O2164"/>
          <cell r="P2164"/>
          <cell r="Q2164"/>
          <cell r="R2164"/>
          <cell r="S2164"/>
          <cell r="T2164"/>
          <cell r="U2164"/>
          <cell r="V2164"/>
          <cell r="W2164"/>
        </row>
        <row r="2165">
          <cell r="A2165"/>
          <cell r="B2165"/>
          <cell r="C2165"/>
          <cell r="D2165"/>
          <cell r="E2165"/>
          <cell r="F2165"/>
          <cell r="G2165"/>
          <cell r="H2165"/>
          <cell r="I2165"/>
          <cell r="J2165"/>
          <cell r="K2165"/>
          <cell r="L2165"/>
          <cell r="M2165"/>
          <cell r="N2165"/>
          <cell r="O2165"/>
          <cell r="P2165"/>
          <cell r="Q2165"/>
          <cell r="R2165"/>
          <cell r="S2165"/>
          <cell r="T2165"/>
          <cell r="U2165"/>
          <cell r="V2165"/>
          <cell r="W2165"/>
        </row>
        <row r="2166">
          <cell r="A2166"/>
          <cell r="B2166"/>
          <cell r="C2166"/>
          <cell r="D2166"/>
          <cell r="E2166"/>
          <cell r="F2166"/>
          <cell r="G2166"/>
          <cell r="H2166"/>
          <cell r="I2166"/>
          <cell r="J2166"/>
          <cell r="K2166"/>
          <cell r="L2166"/>
          <cell r="M2166"/>
          <cell r="N2166"/>
          <cell r="O2166"/>
          <cell r="P2166"/>
          <cell r="Q2166"/>
          <cell r="R2166"/>
          <cell r="S2166"/>
          <cell r="T2166"/>
          <cell r="U2166"/>
          <cell r="V2166"/>
          <cell r="W2166"/>
        </row>
        <row r="2167">
          <cell r="A2167"/>
          <cell r="B2167"/>
          <cell r="C2167"/>
          <cell r="D2167"/>
          <cell r="E2167"/>
          <cell r="F2167"/>
          <cell r="G2167"/>
          <cell r="H2167"/>
          <cell r="I2167"/>
          <cell r="J2167"/>
          <cell r="K2167"/>
          <cell r="L2167"/>
          <cell r="M2167"/>
          <cell r="N2167"/>
          <cell r="O2167"/>
          <cell r="P2167"/>
          <cell r="Q2167"/>
          <cell r="R2167"/>
          <cell r="S2167"/>
          <cell r="T2167"/>
          <cell r="U2167"/>
          <cell r="V2167"/>
          <cell r="W2167"/>
        </row>
        <row r="2168">
          <cell r="A2168"/>
          <cell r="B2168"/>
          <cell r="C2168"/>
          <cell r="D2168"/>
          <cell r="E2168"/>
          <cell r="F2168"/>
          <cell r="G2168"/>
          <cell r="H2168"/>
          <cell r="I2168"/>
          <cell r="J2168"/>
          <cell r="K2168"/>
          <cell r="L2168"/>
          <cell r="M2168"/>
          <cell r="N2168"/>
          <cell r="O2168"/>
          <cell r="P2168"/>
          <cell r="Q2168"/>
          <cell r="R2168"/>
          <cell r="S2168"/>
          <cell r="T2168"/>
          <cell r="U2168"/>
          <cell r="V2168"/>
          <cell r="W2168"/>
        </row>
        <row r="2169">
          <cell r="A2169"/>
          <cell r="B2169"/>
          <cell r="C2169"/>
          <cell r="D2169"/>
          <cell r="E2169"/>
          <cell r="F2169"/>
          <cell r="G2169"/>
          <cell r="H2169"/>
          <cell r="I2169"/>
          <cell r="J2169"/>
          <cell r="K2169"/>
          <cell r="L2169"/>
          <cell r="M2169"/>
          <cell r="N2169"/>
          <cell r="O2169"/>
          <cell r="P2169"/>
          <cell r="Q2169"/>
          <cell r="R2169"/>
          <cell r="S2169"/>
          <cell r="T2169"/>
          <cell r="U2169"/>
          <cell r="V2169"/>
          <cell r="W2169"/>
        </row>
        <row r="2170">
          <cell r="A2170"/>
          <cell r="B2170"/>
          <cell r="C2170"/>
          <cell r="D2170"/>
          <cell r="E2170"/>
          <cell r="F2170"/>
          <cell r="G2170"/>
          <cell r="H2170"/>
          <cell r="I2170"/>
          <cell r="J2170"/>
          <cell r="K2170"/>
          <cell r="L2170"/>
          <cell r="M2170"/>
          <cell r="N2170"/>
          <cell r="O2170"/>
          <cell r="P2170"/>
          <cell r="Q2170"/>
          <cell r="R2170"/>
          <cell r="S2170"/>
          <cell r="T2170"/>
          <cell r="U2170"/>
          <cell r="V2170"/>
          <cell r="W2170"/>
        </row>
        <row r="2171">
          <cell r="A2171"/>
          <cell r="B2171"/>
          <cell r="C2171"/>
          <cell r="D2171"/>
          <cell r="E2171"/>
          <cell r="F2171"/>
          <cell r="G2171"/>
          <cell r="H2171"/>
          <cell r="I2171"/>
          <cell r="J2171"/>
          <cell r="K2171"/>
          <cell r="L2171"/>
          <cell r="M2171"/>
          <cell r="N2171"/>
          <cell r="O2171"/>
          <cell r="P2171"/>
          <cell r="Q2171"/>
          <cell r="R2171"/>
          <cell r="S2171"/>
          <cell r="T2171"/>
          <cell r="U2171"/>
          <cell r="V2171"/>
          <cell r="W2171"/>
        </row>
        <row r="2172">
          <cell r="A2172"/>
          <cell r="B2172"/>
          <cell r="C2172"/>
          <cell r="D2172"/>
          <cell r="E2172"/>
          <cell r="F2172"/>
          <cell r="G2172"/>
          <cell r="H2172"/>
          <cell r="I2172"/>
          <cell r="J2172"/>
          <cell r="K2172"/>
          <cell r="L2172"/>
          <cell r="M2172"/>
          <cell r="N2172"/>
          <cell r="O2172"/>
          <cell r="P2172"/>
          <cell r="Q2172"/>
          <cell r="R2172"/>
          <cell r="S2172"/>
          <cell r="T2172"/>
          <cell r="U2172"/>
          <cell r="V2172"/>
          <cell r="W2172"/>
        </row>
        <row r="2173">
          <cell r="A2173"/>
          <cell r="B2173"/>
          <cell r="C2173"/>
          <cell r="D2173"/>
          <cell r="E2173"/>
          <cell r="F2173"/>
          <cell r="G2173"/>
          <cell r="H2173"/>
          <cell r="I2173"/>
          <cell r="J2173"/>
          <cell r="K2173"/>
          <cell r="L2173"/>
          <cell r="M2173"/>
          <cell r="N2173"/>
          <cell r="O2173"/>
          <cell r="P2173"/>
          <cell r="Q2173"/>
          <cell r="R2173"/>
          <cell r="S2173"/>
          <cell r="T2173"/>
          <cell r="U2173"/>
          <cell r="V2173"/>
          <cell r="W2173"/>
        </row>
        <row r="2174">
          <cell r="A2174"/>
          <cell r="B2174"/>
          <cell r="C2174"/>
          <cell r="D2174"/>
          <cell r="E2174"/>
          <cell r="F2174"/>
          <cell r="G2174"/>
          <cell r="H2174"/>
          <cell r="I2174"/>
          <cell r="J2174"/>
          <cell r="K2174"/>
          <cell r="L2174"/>
          <cell r="M2174"/>
          <cell r="N2174"/>
          <cell r="O2174"/>
          <cell r="P2174"/>
          <cell r="Q2174"/>
          <cell r="R2174"/>
          <cell r="S2174"/>
          <cell r="T2174"/>
          <cell r="U2174"/>
          <cell r="V2174"/>
          <cell r="W2174"/>
        </row>
        <row r="2175">
          <cell r="A2175"/>
          <cell r="B2175"/>
          <cell r="C2175"/>
          <cell r="D2175"/>
          <cell r="E2175"/>
          <cell r="F2175"/>
          <cell r="G2175"/>
          <cell r="H2175"/>
          <cell r="I2175"/>
          <cell r="J2175"/>
          <cell r="K2175"/>
          <cell r="L2175"/>
          <cell r="M2175"/>
          <cell r="N2175"/>
          <cell r="O2175"/>
          <cell r="P2175"/>
          <cell r="Q2175"/>
          <cell r="R2175"/>
          <cell r="S2175"/>
          <cell r="T2175"/>
          <cell r="U2175"/>
          <cell r="V2175"/>
          <cell r="W2175"/>
        </row>
        <row r="2176">
          <cell r="A2176"/>
          <cell r="B2176"/>
          <cell r="C2176"/>
          <cell r="D2176"/>
          <cell r="E2176"/>
          <cell r="F2176"/>
          <cell r="G2176"/>
          <cell r="H2176"/>
          <cell r="I2176"/>
          <cell r="J2176"/>
          <cell r="K2176"/>
          <cell r="L2176"/>
          <cell r="M2176"/>
          <cell r="N2176"/>
          <cell r="O2176"/>
          <cell r="P2176"/>
          <cell r="Q2176"/>
          <cell r="R2176"/>
          <cell r="S2176"/>
          <cell r="T2176"/>
          <cell r="U2176"/>
          <cell r="V2176"/>
          <cell r="W2176"/>
        </row>
        <row r="2177">
          <cell r="A2177"/>
          <cell r="B2177"/>
          <cell r="C2177"/>
          <cell r="D2177"/>
          <cell r="E2177"/>
          <cell r="F2177"/>
          <cell r="G2177"/>
          <cell r="H2177"/>
          <cell r="I2177"/>
          <cell r="J2177"/>
          <cell r="K2177"/>
          <cell r="L2177"/>
          <cell r="M2177"/>
          <cell r="N2177"/>
          <cell r="O2177"/>
          <cell r="P2177"/>
          <cell r="Q2177"/>
          <cell r="R2177"/>
          <cell r="S2177"/>
          <cell r="T2177"/>
          <cell r="U2177"/>
          <cell r="V2177"/>
          <cell r="W2177"/>
        </row>
        <row r="2178">
          <cell r="A2178"/>
          <cell r="B2178"/>
          <cell r="C2178"/>
          <cell r="D2178"/>
          <cell r="E2178"/>
          <cell r="F2178"/>
          <cell r="G2178"/>
          <cell r="H2178"/>
          <cell r="I2178"/>
          <cell r="J2178"/>
          <cell r="K2178"/>
          <cell r="L2178"/>
          <cell r="M2178"/>
          <cell r="N2178"/>
          <cell r="O2178"/>
          <cell r="P2178"/>
          <cell r="Q2178"/>
          <cell r="R2178"/>
          <cell r="S2178"/>
          <cell r="T2178"/>
          <cell r="U2178"/>
          <cell r="V2178"/>
          <cell r="W2178"/>
        </row>
        <row r="2179">
          <cell r="A2179"/>
          <cell r="B2179"/>
          <cell r="C2179"/>
          <cell r="D2179"/>
          <cell r="E2179"/>
          <cell r="F2179"/>
          <cell r="G2179"/>
          <cell r="H2179"/>
          <cell r="I2179"/>
          <cell r="J2179"/>
          <cell r="K2179"/>
          <cell r="L2179"/>
          <cell r="M2179"/>
          <cell r="N2179"/>
          <cell r="O2179"/>
          <cell r="P2179"/>
          <cell r="Q2179"/>
          <cell r="R2179"/>
          <cell r="S2179"/>
          <cell r="T2179"/>
          <cell r="U2179"/>
          <cell r="V2179"/>
          <cell r="W2179"/>
        </row>
        <row r="2180">
          <cell r="A2180"/>
          <cell r="B2180"/>
          <cell r="C2180"/>
          <cell r="D2180"/>
          <cell r="E2180"/>
          <cell r="F2180"/>
          <cell r="G2180"/>
          <cell r="H2180"/>
          <cell r="I2180"/>
          <cell r="J2180"/>
          <cell r="K2180"/>
          <cell r="L2180"/>
          <cell r="M2180"/>
          <cell r="N2180"/>
          <cell r="O2180"/>
          <cell r="P2180"/>
          <cell r="Q2180"/>
          <cell r="R2180"/>
          <cell r="S2180"/>
          <cell r="T2180"/>
          <cell r="U2180"/>
          <cell r="V2180"/>
          <cell r="W2180"/>
        </row>
        <row r="2181">
          <cell r="A2181"/>
          <cell r="B2181"/>
          <cell r="C2181"/>
          <cell r="D2181"/>
          <cell r="E2181"/>
          <cell r="F2181"/>
          <cell r="G2181"/>
          <cell r="H2181"/>
          <cell r="I2181"/>
          <cell r="J2181"/>
          <cell r="K2181"/>
          <cell r="L2181"/>
          <cell r="M2181"/>
          <cell r="N2181"/>
          <cell r="O2181"/>
          <cell r="P2181"/>
          <cell r="Q2181"/>
          <cell r="R2181"/>
          <cell r="S2181"/>
          <cell r="T2181"/>
          <cell r="U2181"/>
          <cell r="V2181"/>
          <cell r="W2181"/>
        </row>
        <row r="2182">
          <cell r="A2182"/>
          <cell r="B2182"/>
          <cell r="C2182"/>
          <cell r="D2182"/>
          <cell r="E2182"/>
          <cell r="F2182"/>
          <cell r="G2182"/>
          <cell r="H2182"/>
          <cell r="I2182"/>
          <cell r="J2182"/>
          <cell r="K2182"/>
          <cell r="L2182"/>
          <cell r="M2182"/>
          <cell r="N2182"/>
          <cell r="O2182"/>
          <cell r="P2182"/>
          <cell r="Q2182"/>
          <cell r="R2182"/>
          <cell r="S2182"/>
          <cell r="T2182"/>
          <cell r="U2182"/>
          <cell r="V2182"/>
          <cell r="W2182"/>
        </row>
        <row r="2183">
          <cell r="A2183"/>
          <cell r="B2183"/>
          <cell r="C2183"/>
          <cell r="D2183"/>
          <cell r="E2183"/>
          <cell r="F2183"/>
          <cell r="G2183"/>
          <cell r="H2183"/>
          <cell r="I2183"/>
          <cell r="J2183"/>
          <cell r="K2183"/>
          <cell r="L2183"/>
          <cell r="M2183"/>
          <cell r="N2183"/>
          <cell r="O2183"/>
          <cell r="P2183"/>
          <cell r="Q2183"/>
          <cell r="R2183"/>
          <cell r="S2183"/>
          <cell r="T2183"/>
          <cell r="U2183"/>
          <cell r="V2183"/>
          <cell r="W2183"/>
        </row>
        <row r="2184">
          <cell r="A2184"/>
          <cell r="B2184"/>
          <cell r="C2184"/>
          <cell r="D2184"/>
          <cell r="E2184"/>
          <cell r="F2184"/>
          <cell r="G2184"/>
          <cell r="H2184"/>
          <cell r="I2184"/>
          <cell r="J2184"/>
          <cell r="K2184"/>
          <cell r="L2184"/>
          <cell r="M2184"/>
          <cell r="N2184"/>
          <cell r="O2184"/>
          <cell r="P2184"/>
          <cell r="Q2184"/>
          <cell r="R2184"/>
          <cell r="S2184"/>
          <cell r="T2184"/>
          <cell r="U2184"/>
          <cell r="V2184"/>
          <cell r="W2184"/>
        </row>
        <row r="2185">
          <cell r="A2185"/>
          <cell r="B2185"/>
          <cell r="C2185"/>
          <cell r="D2185"/>
          <cell r="E2185"/>
          <cell r="F2185"/>
          <cell r="G2185"/>
          <cell r="H2185"/>
          <cell r="I2185"/>
          <cell r="J2185"/>
          <cell r="K2185"/>
          <cell r="L2185"/>
          <cell r="M2185"/>
          <cell r="N2185"/>
          <cell r="O2185"/>
          <cell r="P2185"/>
          <cell r="Q2185"/>
          <cell r="R2185"/>
          <cell r="S2185"/>
          <cell r="T2185"/>
          <cell r="U2185"/>
          <cell r="V2185"/>
          <cell r="W2185"/>
        </row>
        <row r="2186">
          <cell r="A2186"/>
          <cell r="B2186"/>
          <cell r="C2186"/>
          <cell r="D2186"/>
          <cell r="E2186"/>
          <cell r="F2186"/>
          <cell r="G2186"/>
          <cell r="H2186"/>
          <cell r="I2186"/>
          <cell r="J2186"/>
          <cell r="K2186"/>
          <cell r="L2186"/>
          <cell r="M2186"/>
          <cell r="N2186"/>
          <cell r="O2186"/>
          <cell r="P2186"/>
          <cell r="Q2186"/>
          <cell r="R2186"/>
          <cell r="S2186"/>
          <cell r="T2186"/>
          <cell r="U2186"/>
          <cell r="V2186"/>
          <cell r="W2186"/>
        </row>
        <row r="2187">
          <cell r="A2187"/>
          <cell r="B2187"/>
          <cell r="C2187"/>
          <cell r="D2187"/>
          <cell r="E2187"/>
          <cell r="F2187"/>
          <cell r="G2187"/>
          <cell r="H2187"/>
          <cell r="I2187"/>
          <cell r="J2187"/>
          <cell r="K2187"/>
          <cell r="L2187"/>
          <cell r="M2187"/>
          <cell r="N2187"/>
          <cell r="O2187"/>
          <cell r="P2187"/>
          <cell r="Q2187"/>
          <cell r="R2187"/>
          <cell r="S2187"/>
          <cell r="T2187"/>
          <cell r="U2187"/>
          <cell r="V2187"/>
          <cell r="W2187"/>
        </row>
        <row r="2188">
          <cell r="A2188"/>
          <cell r="B2188"/>
          <cell r="C2188"/>
          <cell r="D2188"/>
          <cell r="E2188"/>
          <cell r="F2188"/>
          <cell r="G2188"/>
          <cell r="H2188"/>
          <cell r="I2188"/>
          <cell r="J2188"/>
          <cell r="K2188"/>
          <cell r="L2188"/>
          <cell r="M2188"/>
          <cell r="N2188"/>
          <cell r="O2188"/>
          <cell r="P2188"/>
          <cell r="Q2188"/>
          <cell r="R2188"/>
          <cell r="S2188"/>
          <cell r="T2188"/>
          <cell r="U2188"/>
          <cell r="V2188"/>
          <cell r="W2188"/>
        </row>
        <row r="2189">
          <cell r="A2189"/>
          <cell r="B2189"/>
          <cell r="C2189"/>
          <cell r="D2189"/>
          <cell r="E2189"/>
          <cell r="F2189"/>
          <cell r="G2189"/>
          <cell r="H2189"/>
          <cell r="I2189"/>
          <cell r="J2189"/>
          <cell r="K2189"/>
          <cell r="L2189"/>
          <cell r="M2189"/>
          <cell r="N2189"/>
          <cell r="O2189"/>
          <cell r="P2189"/>
          <cell r="Q2189"/>
          <cell r="R2189"/>
          <cell r="S2189"/>
          <cell r="T2189"/>
          <cell r="U2189"/>
          <cell r="V2189"/>
          <cell r="W2189"/>
        </row>
        <row r="2190">
          <cell r="A2190"/>
          <cell r="B2190"/>
          <cell r="C2190"/>
          <cell r="D2190"/>
          <cell r="E2190"/>
          <cell r="F2190"/>
          <cell r="G2190"/>
          <cell r="H2190"/>
          <cell r="I2190"/>
          <cell r="J2190"/>
          <cell r="K2190"/>
          <cell r="L2190"/>
          <cell r="M2190"/>
          <cell r="N2190"/>
          <cell r="O2190"/>
          <cell r="P2190"/>
          <cell r="Q2190"/>
          <cell r="R2190"/>
          <cell r="S2190"/>
          <cell r="T2190"/>
          <cell r="U2190"/>
          <cell r="V2190"/>
          <cell r="W2190"/>
        </row>
        <row r="2191">
          <cell r="A2191"/>
          <cell r="B2191"/>
          <cell r="C2191"/>
          <cell r="D2191"/>
          <cell r="E2191"/>
          <cell r="F2191"/>
          <cell r="G2191"/>
          <cell r="H2191"/>
          <cell r="I2191"/>
          <cell r="J2191"/>
          <cell r="K2191"/>
          <cell r="L2191"/>
          <cell r="M2191"/>
          <cell r="N2191"/>
          <cell r="O2191"/>
          <cell r="P2191"/>
          <cell r="Q2191"/>
          <cell r="R2191"/>
          <cell r="S2191"/>
          <cell r="T2191"/>
          <cell r="U2191"/>
          <cell r="V2191"/>
          <cell r="W2191"/>
        </row>
        <row r="2192">
          <cell r="A2192"/>
          <cell r="B2192"/>
          <cell r="C2192"/>
          <cell r="D2192"/>
          <cell r="E2192"/>
          <cell r="F2192"/>
          <cell r="G2192"/>
          <cell r="H2192"/>
          <cell r="I2192"/>
          <cell r="J2192"/>
          <cell r="K2192"/>
          <cell r="L2192"/>
          <cell r="M2192"/>
          <cell r="N2192"/>
          <cell r="O2192"/>
          <cell r="P2192"/>
          <cell r="Q2192"/>
          <cell r="R2192"/>
          <cell r="S2192"/>
          <cell r="T2192"/>
          <cell r="U2192"/>
          <cell r="V2192"/>
          <cell r="W2192"/>
        </row>
        <row r="2193">
          <cell r="A2193"/>
          <cell r="B2193"/>
          <cell r="C2193"/>
          <cell r="D2193"/>
          <cell r="E2193"/>
          <cell r="F2193"/>
          <cell r="G2193"/>
          <cell r="H2193"/>
          <cell r="I2193"/>
          <cell r="J2193"/>
          <cell r="K2193"/>
          <cell r="L2193"/>
          <cell r="M2193"/>
          <cell r="N2193"/>
          <cell r="O2193"/>
          <cell r="P2193"/>
          <cell r="Q2193"/>
          <cell r="R2193"/>
          <cell r="S2193"/>
          <cell r="T2193"/>
          <cell r="U2193"/>
          <cell r="V2193"/>
          <cell r="W2193"/>
        </row>
        <row r="2194">
          <cell r="A2194"/>
          <cell r="B2194"/>
          <cell r="C2194"/>
          <cell r="D2194"/>
          <cell r="E2194"/>
          <cell r="F2194"/>
          <cell r="G2194"/>
          <cell r="H2194"/>
          <cell r="I2194"/>
          <cell r="J2194"/>
          <cell r="K2194"/>
          <cell r="L2194"/>
          <cell r="M2194"/>
          <cell r="N2194"/>
          <cell r="O2194"/>
          <cell r="P2194"/>
          <cell r="Q2194"/>
          <cell r="R2194"/>
          <cell r="S2194"/>
          <cell r="T2194"/>
          <cell r="U2194"/>
          <cell r="V2194"/>
          <cell r="W2194"/>
        </row>
        <row r="2195">
          <cell r="A2195"/>
          <cell r="B2195"/>
          <cell r="C2195"/>
          <cell r="D2195"/>
          <cell r="E2195"/>
          <cell r="F2195"/>
          <cell r="G2195"/>
          <cell r="H2195"/>
          <cell r="I2195"/>
          <cell r="J2195"/>
          <cell r="K2195"/>
          <cell r="L2195"/>
          <cell r="M2195"/>
          <cell r="N2195"/>
          <cell r="O2195"/>
          <cell r="P2195"/>
          <cell r="Q2195"/>
          <cell r="R2195"/>
          <cell r="S2195"/>
          <cell r="T2195"/>
          <cell r="U2195"/>
          <cell r="V2195"/>
          <cell r="W2195"/>
        </row>
        <row r="2196">
          <cell r="A2196"/>
          <cell r="B2196"/>
          <cell r="C2196"/>
          <cell r="D2196"/>
          <cell r="E2196"/>
          <cell r="F2196"/>
          <cell r="G2196"/>
          <cell r="H2196"/>
          <cell r="I2196"/>
          <cell r="J2196"/>
          <cell r="K2196"/>
          <cell r="L2196"/>
          <cell r="M2196"/>
          <cell r="N2196"/>
          <cell r="O2196"/>
          <cell r="P2196"/>
          <cell r="Q2196"/>
          <cell r="R2196"/>
          <cell r="S2196"/>
          <cell r="T2196"/>
          <cell r="U2196"/>
          <cell r="V2196"/>
          <cell r="W2196"/>
        </row>
        <row r="2197">
          <cell r="A2197"/>
          <cell r="B2197"/>
          <cell r="C2197"/>
          <cell r="D2197"/>
          <cell r="E2197"/>
          <cell r="F2197"/>
          <cell r="G2197"/>
          <cell r="H2197"/>
          <cell r="I2197"/>
          <cell r="J2197"/>
          <cell r="K2197"/>
          <cell r="L2197"/>
          <cell r="M2197"/>
          <cell r="N2197"/>
          <cell r="O2197"/>
          <cell r="P2197"/>
          <cell r="Q2197"/>
          <cell r="R2197"/>
          <cell r="S2197"/>
          <cell r="T2197"/>
          <cell r="U2197"/>
          <cell r="V2197"/>
          <cell r="W2197"/>
        </row>
        <row r="2198">
          <cell r="A2198"/>
          <cell r="B2198"/>
          <cell r="C2198"/>
          <cell r="D2198"/>
          <cell r="E2198"/>
          <cell r="F2198"/>
          <cell r="G2198"/>
          <cell r="H2198"/>
          <cell r="I2198"/>
          <cell r="J2198"/>
          <cell r="K2198"/>
          <cell r="L2198"/>
          <cell r="M2198"/>
          <cell r="N2198"/>
          <cell r="O2198"/>
          <cell r="P2198"/>
          <cell r="Q2198"/>
          <cell r="R2198"/>
          <cell r="S2198"/>
          <cell r="T2198"/>
          <cell r="U2198"/>
          <cell r="V2198"/>
          <cell r="W2198"/>
        </row>
        <row r="2199">
          <cell r="A2199"/>
          <cell r="B2199"/>
          <cell r="C2199"/>
          <cell r="D2199"/>
          <cell r="E2199"/>
          <cell r="F2199"/>
          <cell r="G2199"/>
          <cell r="H2199"/>
          <cell r="I2199"/>
          <cell r="J2199"/>
          <cell r="K2199"/>
          <cell r="L2199"/>
          <cell r="M2199"/>
          <cell r="N2199"/>
          <cell r="O2199"/>
          <cell r="P2199"/>
          <cell r="Q2199"/>
          <cell r="R2199"/>
          <cell r="S2199"/>
          <cell r="T2199"/>
          <cell r="U2199"/>
          <cell r="V2199"/>
          <cell r="W2199"/>
        </row>
        <row r="2200">
          <cell r="A2200"/>
          <cell r="B2200"/>
          <cell r="C2200"/>
          <cell r="D2200"/>
          <cell r="E2200"/>
          <cell r="F2200"/>
          <cell r="G2200"/>
          <cell r="H2200"/>
          <cell r="I2200"/>
          <cell r="J2200"/>
          <cell r="K2200"/>
          <cell r="L2200"/>
          <cell r="M2200"/>
          <cell r="N2200"/>
          <cell r="O2200"/>
          <cell r="P2200"/>
          <cell r="Q2200"/>
          <cell r="R2200"/>
          <cell r="S2200"/>
          <cell r="T2200"/>
          <cell r="U2200"/>
          <cell r="V2200"/>
          <cell r="W2200"/>
        </row>
        <row r="2201">
          <cell r="A2201"/>
          <cell r="B2201"/>
          <cell r="C2201"/>
          <cell r="D2201"/>
          <cell r="E2201"/>
          <cell r="F2201"/>
          <cell r="G2201"/>
          <cell r="H2201"/>
          <cell r="I2201"/>
          <cell r="J2201"/>
          <cell r="K2201"/>
          <cell r="L2201"/>
          <cell r="M2201"/>
          <cell r="N2201"/>
          <cell r="O2201"/>
          <cell r="P2201"/>
          <cell r="Q2201"/>
          <cell r="R2201"/>
          <cell r="S2201"/>
          <cell r="T2201"/>
          <cell r="U2201"/>
          <cell r="V2201"/>
          <cell r="W2201"/>
        </row>
        <row r="2202">
          <cell r="A2202"/>
          <cell r="B2202"/>
          <cell r="C2202"/>
          <cell r="D2202"/>
          <cell r="E2202"/>
          <cell r="F2202"/>
          <cell r="G2202"/>
          <cell r="H2202"/>
          <cell r="I2202"/>
          <cell r="J2202"/>
          <cell r="K2202"/>
          <cell r="L2202"/>
          <cell r="M2202"/>
          <cell r="N2202"/>
          <cell r="O2202"/>
          <cell r="P2202"/>
          <cell r="Q2202"/>
          <cell r="R2202"/>
          <cell r="S2202"/>
          <cell r="T2202"/>
          <cell r="U2202"/>
          <cell r="V2202"/>
          <cell r="W2202"/>
        </row>
        <row r="2203">
          <cell r="A2203"/>
          <cell r="B2203"/>
          <cell r="C2203"/>
          <cell r="D2203"/>
          <cell r="E2203"/>
          <cell r="F2203"/>
          <cell r="G2203"/>
          <cell r="H2203"/>
          <cell r="I2203"/>
          <cell r="J2203"/>
          <cell r="K2203"/>
          <cell r="L2203"/>
          <cell r="M2203"/>
          <cell r="N2203"/>
          <cell r="O2203"/>
          <cell r="P2203"/>
          <cell r="Q2203"/>
          <cell r="R2203"/>
          <cell r="S2203"/>
          <cell r="T2203"/>
          <cell r="U2203"/>
          <cell r="V2203"/>
          <cell r="W2203"/>
        </row>
        <row r="2204">
          <cell r="A2204"/>
          <cell r="B2204"/>
          <cell r="C2204"/>
          <cell r="D2204"/>
          <cell r="E2204"/>
          <cell r="F2204"/>
          <cell r="G2204"/>
          <cell r="H2204"/>
          <cell r="I2204"/>
          <cell r="J2204"/>
          <cell r="K2204"/>
          <cell r="L2204"/>
          <cell r="M2204"/>
          <cell r="N2204"/>
          <cell r="O2204"/>
          <cell r="P2204"/>
          <cell r="Q2204"/>
          <cell r="R2204"/>
          <cell r="S2204"/>
          <cell r="T2204"/>
          <cell r="U2204"/>
          <cell r="V2204"/>
          <cell r="W2204"/>
        </row>
        <row r="2205">
          <cell r="A2205"/>
          <cell r="B2205"/>
          <cell r="C2205"/>
          <cell r="D2205"/>
          <cell r="E2205"/>
          <cell r="F2205"/>
          <cell r="G2205"/>
          <cell r="H2205"/>
          <cell r="I2205"/>
          <cell r="J2205"/>
          <cell r="K2205"/>
          <cell r="L2205"/>
          <cell r="M2205"/>
          <cell r="N2205"/>
          <cell r="O2205"/>
          <cell r="P2205"/>
          <cell r="Q2205"/>
          <cell r="R2205"/>
          <cell r="S2205"/>
          <cell r="T2205"/>
          <cell r="U2205"/>
          <cell r="V2205"/>
          <cell r="W2205"/>
        </row>
        <row r="2206">
          <cell r="A2206"/>
          <cell r="B2206"/>
          <cell r="C2206"/>
          <cell r="D2206"/>
          <cell r="E2206"/>
          <cell r="F2206"/>
          <cell r="G2206"/>
          <cell r="H2206"/>
          <cell r="I2206"/>
          <cell r="J2206"/>
          <cell r="K2206"/>
          <cell r="L2206"/>
          <cell r="M2206"/>
          <cell r="N2206"/>
          <cell r="O2206"/>
          <cell r="P2206"/>
          <cell r="Q2206"/>
          <cell r="R2206"/>
          <cell r="S2206"/>
          <cell r="T2206"/>
          <cell r="U2206"/>
          <cell r="V2206"/>
          <cell r="W2206"/>
        </row>
        <row r="2207">
          <cell r="A2207"/>
          <cell r="B2207"/>
          <cell r="C2207"/>
          <cell r="D2207"/>
          <cell r="E2207"/>
          <cell r="F2207"/>
          <cell r="G2207"/>
          <cell r="H2207"/>
          <cell r="I2207"/>
          <cell r="J2207"/>
          <cell r="K2207"/>
          <cell r="L2207"/>
          <cell r="M2207"/>
          <cell r="N2207"/>
          <cell r="O2207"/>
          <cell r="P2207"/>
          <cell r="Q2207"/>
          <cell r="R2207"/>
          <cell r="S2207"/>
          <cell r="T2207"/>
          <cell r="U2207"/>
          <cell r="V2207"/>
          <cell r="W2207"/>
        </row>
        <row r="2208">
          <cell r="A2208"/>
          <cell r="B2208"/>
          <cell r="C2208"/>
          <cell r="D2208"/>
          <cell r="E2208"/>
          <cell r="F2208"/>
          <cell r="G2208"/>
          <cell r="H2208"/>
          <cell r="I2208"/>
          <cell r="J2208"/>
          <cell r="K2208"/>
          <cell r="L2208"/>
          <cell r="M2208"/>
          <cell r="N2208"/>
          <cell r="O2208"/>
          <cell r="P2208"/>
          <cell r="Q2208"/>
          <cell r="R2208"/>
          <cell r="S2208"/>
          <cell r="T2208"/>
          <cell r="U2208"/>
          <cell r="V2208"/>
          <cell r="W2208"/>
        </row>
        <row r="2209">
          <cell r="A2209"/>
          <cell r="B2209"/>
          <cell r="C2209"/>
          <cell r="D2209"/>
          <cell r="E2209"/>
          <cell r="F2209"/>
          <cell r="G2209"/>
          <cell r="H2209"/>
          <cell r="I2209"/>
          <cell r="J2209"/>
          <cell r="K2209"/>
          <cell r="L2209"/>
          <cell r="M2209"/>
          <cell r="N2209"/>
          <cell r="O2209"/>
          <cell r="P2209"/>
          <cell r="Q2209"/>
          <cell r="R2209"/>
          <cell r="S2209"/>
          <cell r="T2209"/>
          <cell r="U2209"/>
          <cell r="V2209"/>
          <cell r="W2209"/>
        </row>
        <row r="2210">
          <cell r="A2210"/>
          <cell r="B2210"/>
          <cell r="C2210"/>
          <cell r="D2210"/>
          <cell r="E2210"/>
          <cell r="F2210"/>
          <cell r="G2210"/>
          <cell r="H2210"/>
          <cell r="I2210"/>
          <cell r="J2210"/>
          <cell r="K2210"/>
          <cell r="L2210"/>
          <cell r="M2210"/>
          <cell r="N2210"/>
          <cell r="O2210"/>
          <cell r="P2210"/>
          <cell r="Q2210"/>
          <cell r="R2210"/>
          <cell r="S2210"/>
          <cell r="T2210"/>
          <cell r="U2210"/>
          <cell r="V2210"/>
          <cell r="W2210"/>
        </row>
        <row r="2211">
          <cell r="A2211"/>
          <cell r="B2211"/>
          <cell r="C2211"/>
          <cell r="D2211"/>
          <cell r="E2211"/>
          <cell r="F2211"/>
          <cell r="G2211"/>
          <cell r="H2211"/>
          <cell r="I2211"/>
          <cell r="J2211"/>
          <cell r="K2211"/>
          <cell r="L2211"/>
          <cell r="M2211"/>
          <cell r="N2211"/>
          <cell r="O2211"/>
          <cell r="P2211"/>
          <cell r="Q2211"/>
          <cell r="R2211"/>
          <cell r="S2211"/>
          <cell r="T2211"/>
          <cell r="U2211"/>
          <cell r="V2211"/>
          <cell r="W2211"/>
        </row>
        <row r="2212">
          <cell r="A2212"/>
          <cell r="B2212"/>
          <cell r="C2212"/>
          <cell r="D2212"/>
          <cell r="E2212"/>
          <cell r="F2212"/>
          <cell r="G2212"/>
          <cell r="H2212"/>
          <cell r="I2212"/>
          <cell r="J2212"/>
          <cell r="K2212"/>
          <cell r="L2212"/>
          <cell r="M2212"/>
          <cell r="N2212"/>
          <cell r="O2212"/>
          <cell r="P2212"/>
          <cell r="Q2212"/>
          <cell r="R2212"/>
          <cell r="S2212"/>
          <cell r="T2212"/>
          <cell r="U2212"/>
          <cell r="V2212"/>
          <cell r="W2212"/>
        </row>
        <row r="2213">
          <cell r="A2213"/>
          <cell r="B2213"/>
          <cell r="C2213"/>
          <cell r="D2213"/>
          <cell r="E2213"/>
          <cell r="F2213"/>
          <cell r="G2213"/>
          <cell r="H2213"/>
          <cell r="I2213"/>
          <cell r="J2213"/>
          <cell r="K2213"/>
          <cell r="L2213"/>
          <cell r="M2213"/>
          <cell r="N2213"/>
          <cell r="O2213"/>
          <cell r="P2213"/>
          <cell r="Q2213"/>
          <cell r="R2213"/>
          <cell r="S2213"/>
          <cell r="T2213"/>
          <cell r="U2213"/>
          <cell r="V2213"/>
          <cell r="W2213"/>
        </row>
        <row r="2214">
          <cell r="A2214"/>
          <cell r="B2214"/>
          <cell r="C2214"/>
          <cell r="D2214"/>
          <cell r="E2214"/>
          <cell r="F2214"/>
          <cell r="G2214"/>
          <cell r="H2214"/>
          <cell r="I2214"/>
          <cell r="J2214"/>
          <cell r="K2214"/>
          <cell r="L2214"/>
          <cell r="M2214"/>
          <cell r="N2214"/>
          <cell r="O2214"/>
          <cell r="P2214"/>
          <cell r="Q2214"/>
          <cell r="R2214"/>
          <cell r="S2214"/>
          <cell r="T2214"/>
          <cell r="U2214"/>
          <cell r="V2214"/>
          <cell r="W2214"/>
        </row>
        <row r="2215">
          <cell r="A2215"/>
          <cell r="B2215"/>
          <cell r="C2215"/>
          <cell r="D2215"/>
          <cell r="E2215"/>
          <cell r="F2215"/>
          <cell r="G2215"/>
          <cell r="H2215"/>
          <cell r="I2215"/>
          <cell r="J2215"/>
          <cell r="K2215"/>
          <cell r="L2215"/>
          <cell r="M2215"/>
          <cell r="N2215"/>
          <cell r="O2215"/>
          <cell r="P2215"/>
          <cell r="Q2215"/>
          <cell r="R2215"/>
          <cell r="S2215"/>
          <cell r="T2215"/>
          <cell r="U2215"/>
          <cell r="V2215"/>
          <cell r="W2215"/>
        </row>
        <row r="2216">
          <cell r="A2216"/>
          <cell r="B2216"/>
          <cell r="C2216"/>
          <cell r="D2216"/>
          <cell r="E2216"/>
          <cell r="F2216"/>
          <cell r="G2216"/>
          <cell r="H2216"/>
          <cell r="I2216"/>
          <cell r="J2216"/>
          <cell r="K2216"/>
          <cell r="L2216"/>
          <cell r="M2216"/>
          <cell r="N2216"/>
          <cell r="O2216"/>
          <cell r="P2216"/>
          <cell r="Q2216"/>
          <cell r="R2216"/>
          <cell r="S2216"/>
          <cell r="T2216"/>
          <cell r="U2216"/>
          <cell r="V2216"/>
          <cell r="W2216"/>
        </row>
        <row r="2217">
          <cell r="A2217"/>
          <cell r="B2217"/>
          <cell r="C2217"/>
          <cell r="D2217"/>
          <cell r="E2217"/>
          <cell r="F2217"/>
          <cell r="G2217"/>
          <cell r="H2217"/>
          <cell r="I2217"/>
          <cell r="J2217"/>
          <cell r="K2217"/>
          <cell r="L2217"/>
          <cell r="M2217"/>
          <cell r="N2217"/>
          <cell r="O2217"/>
          <cell r="P2217"/>
          <cell r="Q2217"/>
          <cell r="R2217"/>
          <cell r="S2217"/>
          <cell r="T2217"/>
          <cell r="U2217"/>
          <cell r="V2217"/>
          <cell r="W2217"/>
        </row>
        <row r="2218">
          <cell r="A2218"/>
          <cell r="B2218"/>
          <cell r="C2218"/>
          <cell r="D2218"/>
          <cell r="E2218"/>
          <cell r="F2218"/>
          <cell r="G2218"/>
          <cell r="H2218"/>
          <cell r="I2218"/>
          <cell r="J2218"/>
          <cell r="K2218"/>
          <cell r="L2218"/>
          <cell r="M2218"/>
          <cell r="N2218"/>
          <cell r="O2218"/>
          <cell r="P2218"/>
          <cell r="Q2218"/>
          <cell r="R2218"/>
          <cell r="S2218"/>
          <cell r="T2218"/>
          <cell r="U2218"/>
          <cell r="V2218"/>
          <cell r="W2218"/>
        </row>
        <row r="2219">
          <cell r="A2219"/>
          <cell r="B2219"/>
          <cell r="C2219"/>
          <cell r="D2219"/>
          <cell r="E2219"/>
          <cell r="F2219"/>
          <cell r="G2219"/>
          <cell r="H2219"/>
          <cell r="I2219"/>
          <cell r="J2219"/>
          <cell r="K2219"/>
          <cell r="L2219"/>
          <cell r="M2219"/>
          <cell r="N2219"/>
          <cell r="O2219"/>
          <cell r="P2219"/>
          <cell r="Q2219"/>
          <cell r="R2219"/>
          <cell r="S2219"/>
          <cell r="T2219"/>
          <cell r="U2219"/>
          <cell r="V2219"/>
          <cell r="W2219"/>
        </row>
        <row r="2220">
          <cell r="A2220"/>
          <cell r="B2220"/>
          <cell r="C2220"/>
          <cell r="D2220"/>
          <cell r="E2220"/>
          <cell r="F2220"/>
          <cell r="G2220"/>
          <cell r="H2220"/>
          <cell r="I2220"/>
          <cell r="J2220"/>
          <cell r="K2220"/>
          <cell r="L2220"/>
          <cell r="M2220"/>
          <cell r="N2220"/>
          <cell r="O2220"/>
          <cell r="P2220"/>
          <cell r="Q2220"/>
          <cell r="R2220"/>
          <cell r="S2220"/>
          <cell r="T2220"/>
          <cell r="U2220"/>
          <cell r="V2220"/>
          <cell r="W2220"/>
        </row>
        <row r="2221">
          <cell r="A2221"/>
          <cell r="B2221"/>
          <cell r="C2221"/>
          <cell r="D2221"/>
          <cell r="E2221"/>
          <cell r="F2221"/>
          <cell r="G2221"/>
          <cell r="H2221"/>
          <cell r="I2221"/>
          <cell r="J2221"/>
          <cell r="K2221"/>
          <cell r="L2221"/>
          <cell r="M2221"/>
          <cell r="N2221"/>
          <cell r="O2221"/>
          <cell r="P2221"/>
          <cell r="Q2221"/>
          <cell r="R2221"/>
          <cell r="S2221"/>
          <cell r="T2221"/>
          <cell r="U2221"/>
          <cell r="V2221"/>
          <cell r="W2221"/>
        </row>
        <row r="2222">
          <cell r="A2222"/>
          <cell r="B2222"/>
          <cell r="C2222"/>
          <cell r="D2222"/>
          <cell r="E2222"/>
          <cell r="F2222"/>
          <cell r="G2222"/>
          <cell r="H2222"/>
          <cell r="I2222"/>
          <cell r="J2222"/>
          <cell r="K2222"/>
          <cell r="L2222"/>
          <cell r="M2222"/>
          <cell r="N2222"/>
          <cell r="O2222"/>
          <cell r="P2222"/>
          <cell r="Q2222"/>
          <cell r="R2222"/>
          <cell r="S2222"/>
          <cell r="T2222"/>
          <cell r="U2222"/>
          <cell r="V2222"/>
          <cell r="W2222"/>
        </row>
        <row r="2223">
          <cell r="A2223"/>
          <cell r="B2223"/>
          <cell r="C2223"/>
          <cell r="D2223"/>
          <cell r="E2223"/>
          <cell r="F2223"/>
          <cell r="G2223"/>
          <cell r="H2223"/>
          <cell r="I2223"/>
          <cell r="J2223"/>
          <cell r="K2223"/>
          <cell r="L2223"/>
          <cell r="M2223"/>
          <cell r="N2223"/>
          <cell r="O2223"/>
          <cell r="P2223"/>
          <cell r="Q2223"/>
          <cell r="R2223"/>
          <cell r="S2223"/>
          <cell r="T2223"/>
          <cell r="U2223"/>
          <cell r="V2223"/>
          <cell r="W2223"/>
        </row>
        <row r="2224">
          <cell r="A2224"/>
          <cell r="B2224"/>
          <cell r="C2224"/>
          <cell r="D2224"/>
          <cell r="E2224"/>
          <cell r="F2224"/>
          <cell r="G2224"/>
          <cell r="H2224"/>
          <cell r="I2224"/>
          <cell r="J2224"/>
          <cell r="K2224"/>
          <cell r="L2224"/>
          <cell r="M2224"/>
          <cell r="N2224"/>
          <cell r="O2224"/>
          <cell r="P2224"/>
          <cell r="Q2224"/>
          <cell r="R2224"/>
          <cell r="S2224"/>
          <cell r="T2224"/>
          <cell r="U2224"/>
          <cell r="V2224"/>
          <cell r="W2224"/>
        </row>
        <row r="2225">
          <cell r="A2225"/>
          <cell r="B2225"/>
          <cell r="C2225"/>
          <cell r="D2225"/>
          <cell r="E2225"/>
          <cell r="F2225"/>
          <cell r="G2225"/>
          <cell r="H2225"/>
          <cell r="I2225"/>
          <cell r="J2225"/>
          <cell r="K2225"/>
          <cell r="L2225"/>
          <cell r="M2225"/>
          <cell r="N2225"/>
          <cell r="O2225"/>
          <cell r="P2225"/>
          <cell r="Q2225"/>
          <cell r="R2225"/>
          <cell r="S2225"/>
          <cell r="T2225"/>
          <cell r="U2225"/>
          <cell r="V2225"/>
          <cell r="W2225"/>
        </row>
        <row r="2226">
          <cell r="A2226"/>
          <cell r="B2226"/>
          <cell r="C2226"/>
          <cell r="D2226"/>
          <cell r="E2226"/>
          <cell r="F2226"/>
          <cell r="G2226"/>
          <cell r="H2226"/>
          <cell r="I2226"/>
          <cell r="J2226"/>
          <cell r="K2226"/>
          <cell r="L2226"/>
          <cell r="M2226"/>
          <cell r="N2226"/>
          <cell r="O2226"/>
          <cell r="P2226"/>
          <cell r="Q2226"/>
          <cell r="R2226"/>
          <cell r="S2226"/>
          <cell r="T2226"/>
          <cell r="U2226"/>
          <cell r="V2226"/>
          <cell r="W2226"/>
        </row>
        <row r="2227">
          <cell r="A2227"/>
          <cell r="B2227"/>
          <cell r="C2227"/>
          <cell r="D2227"/>
          <cell r="E2227"/>
          <cell r="F2227"/>
          <cell r="G2227"/>
          <cell r="H2227"/>
          <cell r="I2227"/>
          <cell r="J2227"/>
          <cell r="K2227"/>
          <cell r="L2227"/>
          <cell r="M2227"/>
          <cell r="N2227"/>
          <cell r="O2227"/>
          <cell r="P2227"/>
          <cell r="Q2227"/>
          <cell r="R2227"/>
          <cell r="S2227"/>
          <cell r="T2227"/>
          <cell r="U2227"/>
          <cell r="V2227"/>
          <cell r="W2227"/>
        </row>
        <row r="2228">
          <cell r="A2228"/>
          <cell r="B2228"/>
          <cell r="C2228"/>
          <cell r="D2228"/>
          <cell r="E2228"/>
          <cell r="F2228"/>
          <cell r="G2228"/>
          <cell r="H2228"/>
          <cell r="I2228"/>
          <cell r="J2228"/>
          <cell r="K2228"/>
          <cell r="L2228"/>
          <cell r="M2228"/>
          <cell r="N2228"/>
          <cell r="O2228"/>
          <cell r="P2228"/>
          <cell r="Q2228"/>
          <cell r="R2228"/>
          <cell r="S2228"/>
          <cell r="T2228"/>
          <cell r="U2228"/>
          <cell r="V2228"/>
          <cell r="W2228"/>
        </row>
        <row r="2229">
          <cell r="A2229"/>
          <cell r="B2229"/>
          <cell r="C2229"/>
          <cell r="D2229"/>
          <cell r="E2229"/>
          <cell r="F2229"/>
          <cell r="G2229"/>
          <cell r="H2229"/>
          <cell r="I2229"/>
          <cell r="J2229"/>
          <cell r="K2229"/>
          <cell r="L2229"/>
          <cell r="M2229"/>
          <cell r="N2229"/>
          <cell r="O2229"/>
          <cell r="P2229"/>
          <cell r="Q2229"/>
          <cell r="R2229"/>
          <cell r="S2229"/>
          <cell r="T2229"/>
          <cell r="U2229"/>
          <cell r="V2229"/>
          <cell r="W2229"/>
        </row>
        <row r="2230">
          <cell r="A2230"/>
          <cell r="B2230"/>
          <cell r="C2230"/>
          <cell r="D2230"/>
          <cell r="E2230"/>
          <cell r="F2230"/>
          <cell r="G2230"/>
          <cell r="H2230"/>
          <cell r="I2230"/>
          <cell r="J2230"/>
          <cell r="K2230"/>
          <cell r="L2230"/>
          <cell r="M2230"/>
          <cell r="N2230"/>
          <cell r="O2230"/>
          <cell r="P2230"/>
          <cell r="Q2230"/>
          <cell r="R2230"/>
          <cell r="S2230"/>
          <cell r="T2230"/>
          <cell r="U2230"/>
          <cell r="V2230"/>
          <cell r="W2230"/>
        </row>
        <row r="2231">
          <cell r="A2231"/>
          <cell r="B2231"/>
          <cell r="C2231"/>
          <cell r="D2231"/>
          <cell r="E2231"/>
          <cell r="F2231"/>
          <cell r="G2231"/>
          <cell r="H2231"/>
          <cell r="I2231"/>
          <cell r="J2231"/>
          <cell r="K2231"/>
          <cell r="L2231"/>
          <cell r="M2231"/>
          <cell r="N2231"/>
          <cell r="O2231"/>
          <cell r="P2231"/>
          <cell r="Q2231"/>
          <cell r="R2231"/>
          <cell r="S2231"/>
          <cell r="T2231"/>
          <cell r="U2231"/>
          <cell r="V2231"/>
          <cell r="W2231"/>
        </row>
        <row r="2232">
          <cell r="A2232"/>
          <cell r="B2232"/>
          <cell r="C2232"/>
          <cell r="D2232"/>
          <cell r="E2232"/>
          <cell r="F2232"/>
          <cell r="G2232"/>
          <cell r="H2232"/>
          <cell r="I2232"/>
          <cell r="J2232"/>
          <cell r="K2232"/>
          <cell r="L2232"/>
          <cell r="M2232"/>
          <cell r="N2232"/>
          <cell r="O2232"/>
          <cell r="P2232"/>
          <cell r="Q2232"/>
          <cell r="R2232"/>
          <cell r="S2232"/>
          <cell r="T2232"/>
          <cell r="U2232"/>
          <cell r="V2232"/>
          <cell r="W2232"/>
        </row>
        <row r="2233">
          <cell r="A2233"/>
          <cell r="B2233"/>
          <cell r="C2233"/>
          <cell r="D2233"/>
          <cell r="E2233"/>
          <cell r="F2233"/>
          <cell r="G2233"/>
          <cell r="H2233"/>
          <cell r="I2233"/>
          <cell r="J2233"/>
          <cell r="K2233"/>
          <cell r="L2233"/>
          <cell r="M2233"/>
          <cell r="N2233"/>
          <cell r="O2233"/>
          <cell r="P2233"/>
          <cell r="Q2233"/>
          <cell r="R2233"/>
          <cell r="S2233"/>
          <cell r="T2233"/>
          <cell r="U2233"/>
          <cell r="V2233"/>
          <cell r="W2233"/>
        </row>
        <row r="2234">
          <cell r="A2234"/>
          <cell r="B2234"/>
          <cell r="C2234"/>
          <cell r="D2234"/>
          <cell r="E2234"/>
          <cell r="F2234"/>
          <cell r="G2234"/>
          <cell r="H2234"/>
          <cell r="I2234"/>
          <cell r="J2234"/>
          <cell r="K2234"/>
          <cell r="L2234"/>
          <cell r="M2234"/>
          <cell r="N2234"/>
          <cell r="O2234"/>
          <cell r="P2234"/>
          <cell r="Q2234"/>
          <cell r="R2234"/>
          <cell r="S2234"/>
          <cell r="T2234"/>
          <cell r="U2234"/>
          <cell r="V2234"/>
          <cell r="W2234"/>
        </row>
        <row r="2235">
          <cell r="A2235"/>
          <cell r="B2235"/>
          <cell r="C2235"/>
          <cell r="D2235"/>
          <cell r="E2235"/>
          <cell r="F2235"/>
          <cell r="G2235"/>
          <cell r="H2235"/>
          <cell r="I2235"/>
          <cell r="J2235"/>
          <cell r="K2235"/>
          <cell r="L2235"/>
          <cell r="M2235"/>
          <cell r="N2235"/>
          <cell r="O2235"/>
          <cell r="P2235"/>
          <cell r="Q2235"/>
          <cell r="R2235"/>
          <cell r="S2235"/>
          <cell r="T2235"/>
          <cell r="U2235"/>
          <cell r="V2235"/>
          <cell r="W2235"/>
        </row>
        <row r="2236">
          <cell r="A2236"/>
          <cell r="B2236"/>
          <cell r="C2236"/>
          <cell r="D2236"/>
          <cell r="E2236"/>
          <cell r="F2236"/>
          <cell r="G2236"/>
          <cell r="H2236"/>
          <cell r="I2236"/>
          <cell r="J2236"/>
          <cell r="K2236"/>
          <cell r="L2236"/>
          <cell r="M2236"/>
          <cell r="N2236"/>
          <cell r="O2236"/>
          <cell r="P2236"/>
          <cell r="Q2236"/>
          <cell r="R2236"/>
          <cell r="S2236"/>
          <cell r="T2236"/>
          <cell r="U2236"/>
          <cell r="V2236"/>
          <cell r="W2236"/>
        </row>
        <row r="2237">
          <cell r="A2237"/>
          <cell r="B2237"/>
          <cell r="C2237"/>
          <cell r="D2237"/>
          <cell r="E2237"/>
          <cell r="F2237"/>
          <cell r="G2237"/>
          <cell r="H2237"/>
          <cell r="I2237"/>
          <cell r="J2237"/>
          <cell r="K2237"/>
          <cell r="L2237"/>
          <cell r="M2237"/>
          <cell r="N2237"/>
          <cell r="O2237"/>
          <cell r="P2237"/>
          <cell r="Q2237"/>
          <cell r="R2237"/>
          <cell r="S2237"/>
          <cell r="T2237"/>
          <cell r="U2237"/>
          <cell r="V2237"/>
          <cell r="W2237"/>
        </row>
        <row r="2238">
          <cell r="A2238"/>
          <cell r="B2238"/>
          <cell r="C2238"/>
          <cell r="D2238"/>
          <cell r="E2238"/>
          <cell r="F2238"/>
          <cell r="G2238"/>
          <cell r="H2238"/>
          <cell r="I2238"/>
          <cell r="J2238"/>
          <cell r="K2238"/>
          <cell r="L2238"/>
          <cell r="M2238"/>
          <cell r="N2238"/>
          <cell r="O2238"/>
          <cell r="P2238"/>
          <cell r="Q2238"/>
          <cell r="R2238"/>
          <cell r="S2238"/>
          <cell r="T2238"/>
          <cell r="U2238"/>
          <cell r="V2238"/>
          <cell r="W2238"/>
        </row>
        <row r="2239">
          <cell r="A2239"/>
          <cell r="B2239"/>
          <cell r="C2239"/>
          <cell r="D2239"/>
          <cell r="E2239"/>
          <cell r="F2239"/>
          <cell r="G2239"/>
          <cell r="H2239"/>
          <cell r="I2239"/>
          <cell r="J2239"/>
          <cell r="K2239"/>
          <cell r="L2239"/>
          <cell r="M2239"/>
          <cell r="N2239"/>
          <cell r="O2239"/>
          <cell r="P2239"/>
          <cell r="Q2239"/>
          <cell r="R2239"/>
          <cell r="S2239"/>
          <cell r="T2239"/>
          <cell r="U2239"/>
          <cell r="V2239"/>
          <cell r="W2239"/>
        </row>
        <row r="2240">
          <cell r="A2240"/>
          <cell r="B2240"/>
          <cell r="C2240"/>
          <cell r="D2240"/>
          <cell r="E2240"/>
          <cell r="F2240"/>
          <cell r="G2240"/>
          <cell r="H2240"/>
          <cell r="I2240"/>
          <cell r="J2240"/>
          <cell r="K2240"/>
          <cell r="L2240"/>
          <cell r="M2240"/>
          <cell r="N2240"/>
          <cell r="O2240"/>
          <cell r="P2240"/>
          <cell r="Q2240"/>
          <cell r="R2240"/>
          <cell r="S2240"/>
          <cell r="T2240"/>
          <cell r="U2240"/>
          <cell r="V2240"/>
          <cell r="W2240"/>
        </row>
        <row r="2241">
          <cell r="A2241"/>
          <cell r="B2241"/>
          <cell r="C2241"/>
          <cell r="D2241"/>
          <cell r="E2241"/>
          <cell r="F2241"/>
          <cell r="G2241"/>
          <cell r="H2241"/>
          <cell r="I2241"/>
          <cell r="J2241"/>
          <cell r="K2241"/>
          <cell r="L2241"/>
          <cell r="M2241"/>
          <cell r="N2241"/>
          <cell r="O2241"/>
          <cell r="P2241"/>
          <cell r="Q2241"/>
          <cell r="R2241"/>
          <cell r="S2241"/>
          <cell r="T2241"/>
          <cell r="U2241"/>
          <cell r="V2241"/>
          <cell r="W2241"/>
        </row>
        <row r="2242">
          <cell r="A2242"/>
          <cell r="B2242"/>
          <cell r="C2242"/>
          <cell r="D2242"/>
          <cell r="E2242"/>
          <cell r="F2242"/>
          <cell r="G2242"/>
          <cell r="H2242"/>
          <cell r="I2242"/>
          <cell r="J2242"/>
          <cell r="K2242"/>
          <cell r="L2242"/>
          <cell r="M2242"/>
          <cell r="N2242"/>
          <cell r="O2242"/>
          <cell r="P2242"/>
          <cell r="Q2242"/>
          <cell r="R2242"/>
          <cell r="S2242"/>
          <cell r="T2242"/>
          <cell r="U2242"/>
          <cell r="V2242"/>
          <cell r="W2242"/>
        </row>
        <row r="2243">
          <cell r="A2243"/>
          <cell r="B2243"/>
          <cell r="C2243"/>
          <cell r="D2243"/>
          <cell r="E2243"/>
          <cell r="F2243"/>
          <cell r="G2243"/>
          <cell r="H2243"/>
          <cell r="I2243"/>
          <cell r="J2243"/>
          <cell r="K2243"/>
          <cell r="L2243"/>
          <cell r="M2243"/>
          <cell r="N2243"/>
          <cell r="O2243"/>
          <cell r="P2243"/>
          <cell r="Q2243"/>
          <cell r="R2243"/>
          <cell r="S2243"/>
          <cell r="T2243"/>
          <cell r="U2243"/>
          <cell r="V2243"/>
          <cell r="W2243"/>
        </row>
        <row r="2244">
          <cell r="A2244"/>
          <cell r="B2244"/>
          <cell r="C2244"/>
          <cell r="D2244"/>
          <cell r="E2244"/>
          <cell r="F2244"/>
          <cell r="G2244"/>
          <cell r="H2244"/>
          <cell r="I2244"/>
          <cell r="J2244"/>
          <cell r="K2244"/>
          <cell r="L2244"/>
          <cell r="M2244"/>
          <cell r="N2244"/>
          <cell r="O2244"/>
          <cell r="P2244"/>
          <cell r="Q2244"/>
          <cell r="R2244"/>
          <cell r="S2244"/>
          <cell r="T2244"/>
          <cell r="U2244"/>
          <cell r="V2244"/>
          <cell r="W2244"/>
        </row>
        <row r="2245">
          <cell r="A2245"/>
          <cell r="B2245"/>
          <cell r="C2245"/>
          <cell r="D2245"/>
          <cell r="E2245"/>
          <cell r="F2245"/>
          <cell r="G2245"/>
          <cell r="H2245"/>
          <cell r="I2245"/>
          <cell r="J2245"/>
          <cell r="K2245"/>
          <cell r="L2245"/>
          <cell r="M2245"/>
          <cell r="N2245"/>
          <cell r="O2245"/>
          <cell r="P2245"/>
          <cell r="Q2245"/>
          <cell r="R2245"/>
          <cell r="S2245"/>
          <cell r="T2245"/>
          <cell r="U2245"/>
          <cell r="V2245"/>
          <cell r="W2245"/>
        </row>
        <row r="2246">
          <cell r="A2246"/>
          <cell r="B2246"/>
          <cell r="C2246"/>
          <cell r="D2246"/>
          <cell r="E2246"/>
          <cell r="F2246"/>
          <cell r="G2246"/>
          <cell r="H2246"/>
          <cell r="I2246"/>
          <cell r="J2246"/>
          <cell r="K2246"/>
          <cell r="L2246"/>
          <cell r="M2246"/>
          <cell r="N2246"/>
          <cell r="O2246"/>
          <cell r="P2246"/>
          <cell r="Q2246"/>
          <cell r="R2246"/>
          <cell r="S2246"/>
          <cell r="T2246"/>
          <cell r="U2246"/>
          <cell r="V2246"/>
          <cell r="W2246"/>
        </row>
        <row r="2247">
          <cell r="A2247"/>
          <cell r="B2247"/>
          <cell r="C2247"/>
          <cell r="D2247"/>
          <cell r="E2247"/>
          <cell r="F2247"/>
          <cell r="G2247"/>
          <cell r="H2247"/>
          <cell r="I2247"/>
          <cell r="J2247"/>
          <cell r="K2247"/>
          <cell r="L2247"/>
          <cell r="M2247"/>
          <cell r="N2247"/>
          <cell r="O2247"/>
          <cell r="P2247"/>
          <cell r="Q2247"/>
          <cell r="R2247"/>
          <cell r="S2247"/>
          <cell r="T2247"/>
          <cell r="U2247"/>
          <cell r="V2247"/>
          <cell r="W2247"/>
        </row>
        <row r="2248">
          <cell r="A2248"/>
          <cell r="B2248"/>
          <cell r="C2248"/>
          <cell r="D2248"/>
          <cell r="E2248"/>
          <cell r="F2248"/>
          <cell r="G2248"/>
          <cell r="H2248"/>
          <cell r="I2248"/>
          <cell r="J2248"/>
          <cell r="K2248"/>
          <cell r="L2248"/>
          <cell r="M2248"/>
          <cell r="N2248"/>
          <cell r="O2248"/>
          <cell r="P2248"/>
          <cell r="Q2248"/>
          <cell r="R2248"/>
          <cell r="S2248"/>
          <cell r="T2248"/>
          <cell r="U2248"/>
          <cell r="V2248"/>
          <cell r="W2248"/>
        </row>
        <row r="2249">
          <cell r="A2249"/>
          <cell r="B2249"/>
          <cell r="C2249"/>
          <cell r="D2249"/>
          <cell r="E2249"/>
          <cell r="F2249"/>
          <cell r="G2249"/>
          <cell r="H2249"/>
          <cell r="I2249"/>
          <cell r="J2249"/>
          <cell r="K2249"/>
          <cell r="L2249"/>
          <cell r="M2249"/>
          <cell r="N2249"/>
          <cell r="O2249"/>
          <cell r="P2249"/>
          <cell r="Q2249"/>
          <cell r="R2249"/>
          <cell r="S2249"/>
          <cell r="T2249"/>
          <cell r="U2249"/>
          <cell r="V2249"/>
          <cell r="W2249"/>
        </row>
        <row r="2250">
          <cell r="A2250"/>
          <cell r="B2250"/>
          <cell r="C2250"/>
          <cell r="D2250"/>
          <cell r="E2250"/>
          <cell r="F2250"/>
          <cell r="G2250"/>
          <cell r="H2250"/>
          <cell r="I2250"/>
          <cell r="J2250"/>
          <cell r="K2250"/>
          <cell r="L2250"/>
          <cell r="M2250"/>
          <cell r="N2250"/>
          <cell r="O2250"/>
          <cell r="P2250"/>
          <cell r="Q2250"/>
          <cell r="R2250"/>
          <cell r="S2250"/>
          <cell r="T2250"/>
          <cell r="U2250"/>
          <cell r="V2250"/>
          <cell r="W2250"/>
        </row>
        <row r="2251">
          <cell r="A2251"/>
          <cell r="B2251"/>
          <cell r="C2251"/>
          <cell r="D2251"/>
          <cell r="E2251"/>
          <cell r="F2251"/>
          <cell r="G2251"/>
          <cell r="H2251"/>
          <cell r="I2251"/>
          <cell r="J2251"/>
          <cell r="K2251"/>
          <cell r="L2251"/>
          <cell r="M2251"/>
          <cell r="N2251"/>
          <cell r="O2251"/>
          <cell r="P2251"/>
          <cell r="Q2251"/>
          <cell r="R2251"/>
          <cell r="S2251"/>
          <cell r="T2251"/>
          <cell r="U2251"/>
          <cell r="V2251"/>
          <cell r="W2251"/>
        </row>
        <row r="2252">
          <cell r="A2252"/>
          <cell r="B2252"/>
          <cell r="C2252"/>
          <cell r="D2252"/>
          <cell r="E2252"/>
          <cell r="F2252"/>
          <cell r="G2252"/>
          <cell r="H2252"/>
          <cell r="I2252"/>
          <cell r="J2252"/>
          <cell r="K2252"/>
          <cell r="L2252"/>
          <cell r="M2252"/>
          <cell r="N2252"/>
          <cell r="O2252"/>
          <cell r="P2252"/>
          <cell r="Q2252"/>
          <cell r="R2252"/>
          <cell r="S2252"/>
          <cell r="T2252"/>
          <cell r="U2252"/>
          <cell r="V2252"/>
          <cell r="W2252"/>
        </row>
        <row r="2253">
          <cell r="A2253"/>
          <cell r="B2253"/>
          <cell r="C2253"/>
          <cell r="D2253"/>
          <cell r="E2253"/>
          <cell r="F2253"/>
          <cell r="G2253"/>
          <cell r="H2253"/>
          <cell r="I2253"/>
          <cell r="J2253"/>
          <cell r="K2253"/>
          <cell r="L2253"/>
          <cell r="M2253"/>
          <cell r="N2253"/>
          <cell r="O2253"/>
          <cell r="P2253"/>
          <cell r="Q2253"/>
          <cell r="R2253"/>
          <cell r="S2253"/>
          <cell r="T2253"/>
          <cell r="U2253"/>
          <cell r="V2253"/>
          <cell r="W2253"/>
        </row>
        <row r="2254">
          <cell r="A2254"/>
          <cell r="B2254"/>
          <cell r="C2254"/>
          <cell r="D2254"/>
          <cell r="E2254"/>
          <cell r="F2254"/>
          <cell r="G2254"/>
          <cell r="H2254"/>
          <cell r="I2254"/>
          <cell r="J2254"/>
          <cell r="K2254"/>
          <cell r="L2254"/>
          <cell r="M2254"/>
          <cell r="N2254"/>
          <cell r="O2254"/>
          <cell r="P2254"/>
          <cell r="Q2254"/>
          <cell r="R2254"/>
          <cell r="S2254"/>
          <cell r="T2254"/>
          <cell r="U2254"/>
          <cell r="V2254"/>
          <cell r="W2254"/>
        </row>
        <row r="2255">
          <cell r="A2255"/>
          <cell r="B2255"/>
          <cell r="C2255"/>
          <cell r="D2255"/>
          <cell r="E2255"/>
          <cell r="F2255"/>
          <cell r="G2255"/>
          <cell r="H2255"/>
          <cell r="I2255"/>
          <cell r="J2255"/>
          <cell r="K2255"/>
          <cell r="L2255"/>
          <cell r="M2255"/>
          <cell r="N2255"/>
          <cell r="O2255"/>
          <cell r="P2255"/>
          <cell r="Q2255"/>
          <cell r="R2255"/>
          <cell r="S2255"/>
          <cell r="T2255"/>
          <cell r="U2255"/>
          <cell r="V2255"/>
          <cell r="W2255"/>
        </row>
        <row r="2256">
          <cell r="A2256"/>
          <cell r="B2256"/>
          <cell r="C2256"/>
          <cell r="D2256"/>
          <cell r="E2256"/>
          <cell r="F2256"/>
          <cell r="G2256"/>
          <cell r="H2256"/>
          <cell r="I2256"/>
          <cell r="J2256"/>
          <cell r="K2256"/>
          <cell r="L2256"/>
          <cell r="M2256"/>
          <cell r="N2256"/>
          <cell r="O2256"/>
          <cell r="P2256"/>
          <cell r="Q2256"/>
          <cell r="R2256"/>
          <cell r="S2256"/>
          <cell r="T2256"/>
          <cell r="U2256"/>
          <cell r="V2256"/>
          <cell r="W2256"/>
        </row>
        <row r="2257">
          <cell r="A2257"/>
          <cell r="B2257"/>
          <cell r="C2257"/>
          <cell r="D2257"/>
          <cell r="E2257"/>
          <cell r="F2257"/>
          <cell r="G2257"/>
          <cell r="H2257"/>
          <cell r="I2257"/>
          <cell r="J2257"/>
          <cell r="K2257"/>
          <cell r="L2257"/>
          <cell r="M2257"/>
          <cell r="N2257"/>
          <cell r="O2257"/>
          <cell r="P2257"/>
          <cell r="Q2257"/>
          <cell r="R2257"/>
          <cell r="S2257"/>
          <cell r="T2257"/>
          <cell r="U2257"/>
          <cell r="V2257"/>
          <cell r="W2257"/>
        </row>
        <row r="2258">
          <cell r="A2258"/>
          <cell r="B2258"/>
          <cell r="C2258"/>
          <cell r="D2258"/>
          <cell r="E2258"/>
          <cell r="F2258"/>
          <cell r="G2258"/>
          <cell r="H2258"/>
          <cell r="I2258"/>
          <cell r="J2258"/>
          <cell r="K2258"/>
          <cell r="L2258"/>
          <cell r="M2258"/>
          <cell r="N2258"/>
          <cell r="O2258"/>
          <cell r="P2258"/>
          <cell r="Q2258"/>
          <cell r="R2258"/>
          <cell r="S2258"/>
          <cell r="T2258"/>
          <cell r="U2258"/>
          <cell r="V2258"/>
          <cell r="W2258"/>
        </row>
        <row r="2259">
          <cell r="A2259"/>
          <cell r="B2259"/>
          <cell r="C2259"/>
          <cell r="D2259"/>
          <cell r="E2259"/>
          <cell r="F2259"/>
          <cell r="G2259"/>
          <cell r="H2259"/>
          <cell r="I2259"/>
          <cell r="J2259"/>
          <cell r="K2259"/>
          <cell r="L2259"/>
          <cell r="M2259"/>
          <cell r="N2259"/>
          <cell r="O2259"/>
          <cell r="P2259"/>
          <cell r="Q2259"/>
          <cell r="R2259"/>
          <cell r="S2259"/>
          <cell r="T2259"/>
          <cell r="U2259"/>
          <cell r="V2259"/>
          <cell r="W2259"/>
        </row>
        <row r="2260">
          <cell r="A2260"/>
          <cell r="B2260"/>
          <cell r="C2260"/>
          <cell r="D2260"/>
          <cell r="E2260"/>
          <cell r="F2260"/>
          <cell r="G2260"/>
          <cell r="H2260"/>
          <cell r="I2260"/>
          <cell r="J2260"/>
          <cell r="K2260"/>
          <cell r="L2260"/>
          <cell r="M2260"/>
          <cell r="N2260"/>
          <cell r="O2260"/>
          <cell r="P2260"/>
          <cell r="Q2260"/>
          <cell r="R2260"/>
          <cell r="S2260"/>
          <cell r="T2260"/>
          <cell r="U2260"/>
          <cell r="V2260"/>
          <cell r="W2260"/>
        </row>
        <row r="2261">
          <cell r="A2261"/>
          <cell r="B2261"/>
          <cell r="C2261"/>
          <cell r="D2261"/>
          <cell r="E2261"/>
          <cell r="F2261"/>
          <cell r="G2261"/>
          <cell r="H2261"/>
          <cell r="I2261"/>
          <cell r="J2261"/>
          <cell r="K2261"/>
          <cell r="L2261"/>
          <cell r="M2261"/>
          <cell r="N2261"/>
          <cell r="O2261"/>
          <cell r="P2261"/>
          <cell r="Q2261"/>
          <cell r="R2261"/>
          <cell r="S2261"/>
          <cell r="T2261"/>
          <cell r="U2261"/>
          <cell r="V2261"/>
          <cell r="W2261"/>
        </row>
        <row r="2262">
          <cell r="A2262"/>
          <cell r="B2262"/>
          <cell r="C2262"/>
          <cell r="D2262"/>
          <cell r="E2262"/>
          <cell r="F2262"/>
          <cell r="G2262"/>
          <cell r="H2262"/>
          <cell r="I2262"/>
          <cell r="J2262"/>
          <cell r="K2262"/>
          <cell r="L2262"/>
          <cell r="M2262"/>
          <cell r="N2262"/>
          <cell r="O2262"/>
          <cell r="P2262"/>
          <cell r="Q2262"/>
          <cell r="R2262"/>
          <cell r="S2262"/>
          <cell r="T2262"/>
          <cell r="U2262"/>
          <cell r="V2262"/>
          <cell r="W2262"/>
        </row>
        <row r="2263">
          <cell r="A2263"/>
          <cell r="B2263"/>
          <cell r="C2263"/>
          <cell r="D2263"/>
          <cell r="E2263"/>
          <cell r="F2263"/>
          <cell r="G2263"/>
          <cell r="H2263"/>
          <cell r="I2263"/>
          <cell r="J2263"/>
          <cell r="K2263"/>
          <cell r="L2263"/>
          <cell r="M2263"/>
          <cell r="N2263"/>
          <cell r="O2263"/>
          <cell r="P2263"/>
          <cell r="Q2263"/>
          <cell r="R2263"/>
          <cell r="S2263"/>
          <cell r="T2263"/>
          <cell r="U2263"/>
          <cell r="V2263"/>
          <cell r="W2263"/>
        </row>
        <row r="2264">
          <cell r="A2264"/>
          <cell r="B2264"/>
          <cell r="C2264"/>
          <cell r="D2264"/>
          <cell r="E2264"/>
          <cell r="F2264"/>
          <cell r="G2264"/>
          <cell r="H2264"/>
          <cell r="I2264"/>
          <cell r="J2264"/>
          <cell r="K2264"/>
          <cell r="L2264"/>
          <cell r="M2264"/>
          <cell r="N2264"/>
          <cell r="O2264"/>
          <cell r="P2264"/>
          <cell r="Q2264"/>
          <cell r="R2264"/>
          <cell r="S2264"/>
          <cell r="T2264"/>
          <cell r="U2264"/>
          <cell r="V2264"/>
          <cell r="W2264"/>
        </row>
        <row r="2265">
          <cell r="A2265"/>
          <cell r="B2265"/>
          <cell r="C2265"/>
          <cell r="D2265"/>
          <cell r="E2265"/>
          <cell r="F2265"/>
          <cell r="G2265"/>
          <cell r="H2265"/>
          <cell r="I2265"/>
          <cell r="J2265"/>
          <cell r="K2265"/>
          <cell r="L2265"/>
          <cell r="M2265"/>
          <cell r="N2265"/>
          <cell r="O2265"/>
          <cell r="P2265"/>
          <cell r="Q2265"/>
          <cell r="R2265"/>
          <cell r="S2265"/>
          <cell r="T2265"/>
          <cell r="U2265"/>
          <cell r="V2265"/>
          <cell r="W2265"/>
        </row>
        <row r="2266">
          <cell r="A2266"/>
          <cell r="B2266"/>
          <cell r="C2266"/>
          <cell r="D2266"/>
          <cell r="E2266"/>
          <cell r="F2266"/>
          <cell r="G2266"/>
          <cell r="H2266"/>
          <cell r="I2266"/>
          <cell r="J2266"/>
          <cell r="K2266"/>
          <cell r="L2266"/>
          <cell r="M2266"/>
          <cell r="N2266"/>
          <cell r="O2266"/>
          <cell r="P2266"/>
          <cell r="Q2266"/>
          <cell r="R2266"/>
          <cell r="S2266"/>
          <cell r="T2266"/>
          <cell r="U2266"/>
          <cell r="V2266"/>
          <cell r="W2266"/>
        </row>
        <row r="2267">
          <cell r="A2267"/>
          <cell r="B2267"/>
          <cell r="C2267"/>
          <cell r="D2267"/>
          <cell r="E2267"/>
          <cell r="F2267"/>
          <cell r="G2267"/>
          <cell r="H2267"/>
          <cell r="I2267"/>
          <cell r="J2267"/>
          <cell r="K2267"/>
          <cell r="L2267"/>
          <cell r="M2267"/>
          <cell r="N2267"/>
          <cell r="O2267"/>
          <cell r="P2267"/>
          <cell r="Q2267"/>
          <cell r="R2267"/>
          <cell r="S2267"/>
          <cell r="T2267"/>
          <cell r="U2267"/>
          <cell r="V2267"/>
          <cell r="W2267"/>
        </row>
        <row r="2268">
          <cell r="A2268"/>
          <cell r="B2268"/>
          <cell r="C2268"/>
          <cell r="D2268"/>
          <cell r="E2268"/>
          <cell r="F2268"/>
          <cell r="G2268"/>
          <cell r="H2268"/>
          <cell r="I2268"/>
          <cell r="J2268"/>
          <cell r="K2268"/>
          <cell r="L2268"/>
          <cell r="M2268"/>
          <cell r="N2268"/>
          <cell r="O2268"/>
          <cell r="P2268"/>
          <cell r="Q2268"/>
          <cell r="R2268"/>
          <cell r="S2268"/>
          <cell r="T2268"/>
          <cell r="U2268"/>
          <cell r="V2268"/>
          <cell r="W2268"/>
        </row>
        <row r="2269">
          <cell r="A2269"/>
          <cell r="B2269"/>
          <cell r="C2269"/>
          <cell r="D2269"/>
          <cell r="E2269"/>
          <cell r="F2269"/>
          <cell r="G2269"/>
          <cell r="H2269"/>
          <cell r="I2269"/>
          <cell r="J2269"/>
          <cell r="K2269"/>
          <cell r="L2269"/>
          <cell r="M2269"/>
          <cell r="N2269"/>
          <cell r="O2269"/>
          <cell r="P2269"/>
          <cell r="Q2269"/>
          <cell r="R2269"/>
          <cell r="S2269"/>
          <cell r="T2269"/>
          <cell r="U2269"/>
          <cell r="V2269"/>
          <cell r="W2269"/>
        </row>
        <row r="2270">
          <cell r="A2270"/>
          <cell r="B2270"/>
          <cell r="C2270"/>
          <cell r="D2270"/>
          <cell r="E2270"/>
          <cell r="F2270"/>
          <cell r="G2270"/>
          <cell r="H2270"/>
          <cell r="I2270"/>
          <cell r="J2270"/>
          <cell r="K2270"/>
          <cell r="L2270"/>
          <cell r="M2270"/>
          <cell r="N2270"/>
          <cell r="O2270"/>
          <cell r="P2270"/>
          <cell r="Q2270"/>
          <cell r="R2270"/>
          <cell r="S2270"/>
          <cell r="T2270"/>
          <cell r="U2270"/>
          <cell r="V2270"/>
          <cell r="W2270"/>
        </row>
        <row r="2271">
          <cell r="A2271"/>
          <cell r="B2271"/>
          <cell r="C2271"/>
          <cell r="D2271"/>
          <cell r="E2271"/>
          <cell r="F2271"/>
          <cell r="G2271"/>
          <cell r="H2271"/>
          <cell r="I2271"/>
          <cell r="J2271"/>
          <cell r="K2271"/>
          <cell r="L2271"/>
          <cell r="M2271"/>
          <cell r="N2271"/>
          <cell r="O2271"/>
          <cell r="P2271"/>
          <cell r="Q2271"/>
          <cell r="R2271"/>
          <cell r="S2271"/>
          <cell r="T2271"/>
          <cell r="U2271"/>
          <cell r="V2271"/>
          <cell r="W2271"/>
        </row>
        <row r="2272">
          <cell r="A2272"/>
          <cell r="B2272"/>
          <cell r="C2272"/>
          <cell r="D2272"/>
          <cell r="E2272"/>
          <cell r="F2272"/>
          <cell r="G2272"/>
          <cell r="H2272"/>
          <cell r="I2272"/>
          <cell r="J2272"/>
          <cell r="K2272"/>
          <cell r="L2272"/>
          <cell r="M2272"/>
          <cell r="N2272"/>
          <cell r="O2272"/>
          <cell r="P2272"/>
          <cell r="Q2272"/>
          <cell r="R2272"/>
          <cell r="S2272"/>
          <cell r="T2272"/>
          <cell r="U2272"/>
          <cell r="V2272"/>
          <cell r="W2272"/>
        </row>
        <row r="2273">
          <cell r="A2273"/>
          <cell r="B2273"/>
          <cell r="C2273"/>
          <cell r="D2273"/>
          <cell r="E2273"/>
          <cell r="F2273"/>
          <cell r="G2273"/>
          <cell r="H2273"/>
          <cell r="I2273"/>
          <cell r="J2273"/>
          <cell r="K2273"/>
          <cell r="L2273"/>
          <cell r="M2273"/>
          <cell r="N2273"/>
          <cell r="O2273"/>
          <cell r="P2273"/>
          <cell r="Q2273"/>
          <cell r="R2273"/>
          <cell r="S2273"/>
          <cell r="T2273"/>
          <cell r="U2273"/>
          <cell r="V2273"/>
          <cell r="W2273"/>
        </row>
        <row r="2274">
          <cell r="A2274"/>
          <cell r="B2274"/>
          <cell r="C2274"/>
          <cell r="D2274"/>
          <cell r="E2274"/>
          <cell r="F2274"/>
          <cell r="G2274"/>
          <cell r="H2274"/>
          <cell r="I2274"/>
          <cell r="J2274"/>
          <cell r="K2274"/>
          <cell r="L2274"/>
          <cell r="M2274"/>
          <cell r="N2274"/>
          <cell r="O2274"/>
          <cell r="P2274"/>
          <cell r="Q2274"/>
          <cell r="R2274"/>
          <cell r="S2274"/>
          <cell r="T2274"/>
          <cell r="U2274"/>
          <cell r="V2274"/>
          <cell r="W2274"/>
        </row>
        <row r="2275">
          <cell r="A2275"/>
          <cell r="B2275"/>
          <cell r="C2275"/>
          <cell r="D2275"/>
          <cell r="E2275"/>
          <cell r="F2275"/>
          <cell r="G2275"/>
          <cell r="H2275"/>
          <cell r="I2275"/>
          <cell r="J2275"/>
          <cell r="K2275"/>
          <cell r="L2275"/>
          <cell r="M2275"/>
          <cell r="N2275"/>
          <cell r="O2275"/>
          <cell r="P2275"/>
          <cell r="Q2275"/>
          <cell r="R2275"/>
          <cell r="S2275"/>
          <cell r="T2275"/>
          <cell r="U2275"/>
          <cell r="V2275"/>
          <cell r="W2275"/>
        </row>
        <row r="2276">
          <cell r="A2276"/>
          <cell r="B2276"/>
          <cell r="C2276"/>
          <cell r="D2276"/>
          <cell r="E2276"/>
          <cell r="F2276"/>
          <cell r="G2276"/>
          <cell r="H2276"/>
          <cell r="I2276"/>
          <cell r="J2276"/>
          <cell r="K2276"/>
          <cell r="L2276"/>
          <cell r="M2276"/>
          <cell r="N2276"/>
          <cell r="O2276"/>
          <cell r="P2276"/>
          <cell r="Q2276"/>
          <cell r="R2276"/>
          <cell r="S2276"/>
          <cell r="T2276"/>
          <cell r="U2276"/>
          <cell r="V2276"/>
          <cell r="W2276"/>
        </row>
        <row r="2277">
          <cell r="A2277"/>
          <cell r="B2277"/>
          <cell r="C2277"/>
          <cell r="D2277"/>
          <cell r="E2277"/>
          <cell r="F2277"/>
          <cell r="G2277"/>
          <cell r="H2277"/>
          <cell r="I2277"/>
          <cell r="J2277"/>
          <cell r="K2277"/>
          <cell r="L2277"/>
          <cell r="M2277"/>
          <cell r="N2277"/>
          <cell r="O2277"/>
          <cell r="P2277"/>
          <cell r="Q2277"/>
          <cell r="R2277"/>
          <cell r="S2277"/>
          <cell r="T2277"/>
          <cell r="U2277"/>
          <cell r="V2277"/>
          <cell r="W2277"/>
        </row>
        <row r="2278">
          <cell r="A2278"/>
          <cell r="B2278"/>
          <cell r="C2278"/>
          <cell r="D2278"/>
          <cell r="E2278"/>
          <cell r="F2278"/>
          <cell r="G2278"/>
          <cell r="H2278"/>
          <cell r="I2278"/>
          <cell r="J2278"/>
          <cell r="K2278"/>
          <cell r="L2278"/>
          <cell r="M2278"/>
          <cell r="N2278"/>
          <cell r="O2278"/>
          <cell r="P2278"/>
          <cell r="Q2278"/>
          <cell r="R2278"/>
          <cell r="S2278"/>
          <cell r="T2278"/>
          <cell r="U2278"/>
          <cell r="V2278"/>
          <cell r="W2278"/>
        </row>
        <row r="2279">
          <cell r="A2279"/>
          <cell r="B2279"/>
          <cell r="C2279"/>
          <cell r="D2279"/>
          <cell r="E2279"/>
          <cell r="F2279"/>
          <cell r="G2279"/>
          <cell r="H2279"/>
          <cell r="I2279"/>
          <cell r="J2279"/>
          <cell r="K2279"/>
          <cell r="L2279"/>
          <cell r="M2279"/>
          <cell r="N2279"/>
          <cell r="O2279"/>
          <cell r="P2279"/>
          <cell r="Q2279"/>
          <cell r="R2279"/>
          <cell r="S2279"/>
          <cell r="T2279"/>
          <cell r="U2279"/>
          <cell r="V2279"/>
          <cell r="W2279"/>
        </row>
        <row r="2280">
          <cell r="A2280"/>
          <cell r="B2280"/>
          <cell r="C2280"/>
          <cell r="D2280"/>
          <cell r="E2280"/>
          <cell r="F2280"/>
          <cell r="G2280"/>
          <cell r="H2280"/>
          <cell r="I2280"/>
          <cell r="J2280"/>
          <cell r="K2280"/>
          <cell r="L2280"/>
          <cell r="M2280"/>
          <cell r="N2280"/>
          <cell r="O2280"/>
          <cell r="P2280"/>
          <cell r="Q2280"/>
          <cell r="R2280"/>
          <cell r="S2280"/>
          <cell r="T2280"/>
          <cell r="U2280"/>
          <cell r="V2280"/>
          <cell r="W2280"/>
        </row>
        <row r="2281">
          <cell r="A2281"/>
          <cell r="B2281"/>
          <cell r="C2281"/>
          <cell r="D2281"/>
          <cell r="E2281"/>
          <cell r="F2281"/>
          <cell r="G2281"/>
          <cell r="H2281"/>
          <cell r="I2281"/>
          <cell r="J2281"/>
          <cell r="K2281"/>
          <cell r="L2281"/>
          <cell r="M2281"/>
          <cell r="N2281"/>
          <cell r="O2281"/>
          <cell r="P2281"/>
          <cell r="Q2281"/>
          <cell r="R2281"/>
          <cell r="S2281"/>
          <cell r="T2281"/>
          <cell r="U2281"/>
          <cell r="V2281"/>
          <cell r="W2281"/>
        </row>
        <row r="2282">
          <cell r="A2282"/>
          <cell r="B2282"/>
          <cell r="C2282"/>
          <cell r="D2282"/>
          <cell r="E2282"/>
          <cell r="F2282"/>
          <cell r="G2282"/>
          <cell r="H2282"/>
          <cell r="I2282"/>
          <cell r="J2282"/>
          <cell r="K2282"/>
          <cell r="L2282"/>
          <cell r="M2282"/>
          <cell r="N2282"/>
          <cell r="O2282"/>
          <cell r="P2282"/>
          <cell r="Q2282"/>
          <cell r="R2282"/>
          <cell r="S2282"/>
          <cell r="T2282"/>
          <cell r="U2282"/>
          <cell r="V2282"/>
          <cell r="W2282"/>
        </row>
        <row r="2283">
          <cell r="A2283"/>
          <cell r="B2283"/>
          <cell r="C2283"/>
          <cell r="D2283"/>
          <cell r="E2283"/>
          <cell r="F2283"/>
          <cell r="G2283"/>
          <cell r="H2283"/>
          <cell r="I2283"/>
          <cell r="J2283"/>
          <cell r="K2283"/>
          <cell r="L2283"/>
          <cell r="M2283"/>
          <cell r="N2283"/>
          <cell r="O2283"/>
          <cell r="P2283"/>
          <cell r="Q2283"/>
          <cell r="R2283"/>
          <cell r="S2283"/>
          <cell r="T2283"/>
          <cell r="U2283"/>
          <cell r="V2283"/>
          <cell r="W2283"/>
        </row>
        <row r="2284">
          <cell r="A2284"/>
          <cell r="B2284"/>
          <cell r="C2284"/>
          <cell r="D2284"/>
          <cell r="E2284"/>
          <cell r="F2284"/>
          <cell r="G2284"/>
          <cell r="H2284"/>
          <cell r="I2284"/>
          <cell r="J2284"/>
          <cell r="K2284"/>
          <cell r="L2284"/>
          <cell r="M2284"/>
          <cell r="N2284"/>
          <cell r="O2284"/>
          <cell r="P2284"/>
          <cell r="Q2284"/>
          <cell r="R2284"/>
          <cell r="S2284"/>
          <cell r="T2284"/>
          <cell r="U2284"/>
          <cell r="V2284"/>
          <cell r="W2284"/>
        </row>
        <row r="2285">
          <cell r="A2285"/>
          <cell r="B2285"/>
          <cell r="C2285"/>
          <cell r="D2285"/>
          <cell r="E2285"/>
          <cell r="F2285"/>
          <cell r="G2285"/>
          <cell r="H2285"/>
          <cell r="I2285"/>
          <cell r="J2285"/>
          <cell r="K2285"/>
          <cell r="L2285"/>
          <cell r="M2285"/>
          <cell r="N2285"/>
          <cell r="O2285"/>
          <cell r="P2285"/>
          <cell r="Q2285"/>
          <cell r="R2285"/>
          <cell r="S2285"/>
          <cell r="T2285"/>
          <cell r="U2285"/>
          <cell r="V2285"/>
          <cell r="W2285"/>
        </row>
        <row r="2286">
          <cell r="A2286"/>
          <cell r="B2286"/>
          <cell r="C2286"/>
          <cell r="D2286"/>
          <cell r="E2286"/>
          <cell r="F2286"/>
          <cell r="G2286"/>
          <cell r="H2286"/>
          <cell r="I2286"/>
          <cell r="J2286"/>
          <cell r="K2286"/>
          <cell r="L2286"/>
          <cell r="M2286"/>
          <cell r="N2286"/>
          <cell r="O2286"/>
          <cell r="P2286"/>
          <cell r="Q2286"/>
          <cell r="R2286"/>
          <cell r="S2286"/>
          <cell r="T2286"/>
          <cell r="U2286"/>
          <cell r="V2286"/>
          <cell r="W2286"/>
        </row>
        <row r="2287">
          <cell r="A2287"/>
          <cell r="B2287"/>
          <cell r="C2287"/>
          <cell r="D2287"/>
          <cell r="E2287"/>
          <cell r="F2287"/>
          <cell r="G2287"/>
          <cell r="H2287"/>
          <cell r="I2287"/>
          <cell r="J2287"/>
          <cell r="K2287"/>
          <cell r="L2287"/>
          <cell r="M2287"/>
          <cell r="N2287"/>
          <cell r="O2287"/>
          <cell r="P2287"/>
          <cell r="Q2287"/>
          <cell r="R2287"/>
          <cell r="S2287"/>
          <cell r="T2287"/>
          <cell r="U2287"/>
          <cell r="V2287"/>
          <cell r="W2287"/>
        </row>
        <row r="2288">
          <cell r="A2288"/>
          <cell r="B2288"/>
          <cell r="C2288"/>
          <cell r="D2288"/>
          <cell r="E2288"/>
          <cell r="F2288"/>
          <cell r="G2288"/>
          <cell r="H2288"/>
          <cell r="I2288"/>
          <cell r="J2288"/>
          <cell r="K2288"/>
          <cell r="L2288"/>
          <cell r="M2288"/>
          <cell r="N2288"/>
          <cell r="O2288"/>
          <cell r="P2288"/>
          <cell r="Q2288"/>
          <cell r="R2288"/>
          <cell r="S2288"/>
          <cell r="T2288"/>
          <cell r="U2288"/>
          <cell r="V2288"/>
          <cell r="W2288"/>
        </row>
        <row r="2289">
          <cell r="A2289"/>
          <cell r="B2289"/>
          <cell r="C2289"/>
          <cell r="D2289"/>
          <cell r="E2289"/>
          <cell r="F2289"/>
          <cell r="G2289"/>
          <cell r="H2289"/>
          <cell r="I2289"/>
          <cell r="J2289"/>
          <cell r="K2289"/>
          <cell r="L2289"/>
          <cell r="M2289"/>
          <cell r="N2289"/>
          <cell r="O2289"/>
          <cell r="P2289"/>
          <cell r="Q2289"/>
          <cell r="R2289"/>
          <cell r="S2289"/>
          <cell r="T2289"/>
          <cell r="U2289"/>
          <cell r="V2289"/>
          <cell r="W2289"/>
        </row>
        <row r="2290">
          <cell r="A2290"/>
          <cell r="B2290"/>
          <cell r="C2290"/>
          <cell r="D2290"/>
          <cell r="E2290"/>
          <cell r="F2290"/>
          <cell r="G2290"/>
          <cell r="H2290"/>
          <cell r="I2290"/>
          <cell r="J2290"/>
          <cell r="K2290"/>
          <cell r="L2290"/>
          <cell r="M2290"/>
          <cell r="N2290"/>
          <cell r="O2290"/>
          <cell r="P2290"/>
          <cell r="Q2290"/>
          <cell r="R2290"/>
          <cell r="S2290"/>
          <cell r="T2290"/>
          <cell r="U2290"/>
          <cell r="V2290"/>
          <cell r="W2290"/>
        </row>
        <row r="2291">
          <cell r="A2291"/>
          <cell r="B2291"/>
          <cell r="C2291"/>
          <cell r="D2291"/>
          <cell r="E2291"/>
          <cell r="F2291"/>
          <cell r="G2291"/>
          <cell r="H2291"/>
          <cell r="I2291"/>
          <cell r="J2291"/>
          <cell r="K2291"/>
          <cell r="L2291"/>
          <cell r="M2291"/>
          <cell r="N2291"/>
          <cell r="O2291"/>
          <cell r="P2291"/>
          <cell r="Q2291"/>
          <cell r="R2291"/>
          <cell r="S2291"/>
          <cell r="T2291"/>
          <cell r="U2291"/>
          <cell r="V2291"/>
          <cell r="W2291"/>
        </row>
        <row r="2292">
          <cell r="A2292"/>
          <cell r="B2292"/>
          <cell r="C2292"/>
          <cell r="D2292"/>
          <cell r="E2292"/>
          <cell r="F2292"/>
          <cell r="G2292"/>
          <cell r="H2292"/>
          <cell r="I2292"/>
          <cell r="J2292"/>
          <cell r="K2292"/>
          <cell r="L2292"/>
          <cell r="M2292"/>
          <cell r="N2292"/>
          <cell r="O2292"/>
          <cell r="P2292"/>
          <cell r="Q2292"/>
          <cell r="R2292"/>
          <cell r="S2292"/>
          <cell r="T2292"/>
          <cell r="U2292"/>
          <cell r="V2292"/>
          <cell r="W2292"/>
        </row>
        <row r="2293">
          <cell r="A2293"/>
          <cell r="B2293"/>
          <cell r="C2293"/>
          <cell r="D2293"/>
          <cell r="E2293"/>
          <cell r="F2293"/>
          <cell r="G2293"/>
          <cell r="H2293"/>
          <cell r="I2293"/>
          <cell r="J2293"/>
          <cell r="K2293"/>
          <cell r="L2293"/>
          <cell r="M2293"/>
          <cell r="N2293"/>
          <cell r="O2293"/>
          <cell r="P2293"/>
          <cell r="Q2293"/>
          <cell r="R2293"/>
          <cell r="S2293"/>
          <cell r="T2293"/>
          <cell r="U2293"/>
          <cell r="V2293"/>
          <cell r="W2293"/>
        </row>
        <row r="2294">
          <cell r="A2294"/>
          <cell r="B2294"/>
          <cell r="C2294"/>
          <cell r="D2294"/>
          <cell r="E2294"/>
          <cell r="F2294"/>
          <cell r="G2294"/>
          <cell r="H2294"/>
          <cell r="I2294"/>
          <cell r="J2294"/>
          <cell r="K2294"/>
          <cell r="L2294"/>
          <cell r="M2294"/>
          <cell r="N2294"/>
          <cell r="O2294"/>
          <cell r="P2294"/>
          <cell r="Q2294"/>
          <cell r="R2294"/>
          <cell r="S2294"/>
          <cell r="T2294"/>
          <cell r="U2294"/>
          <cell r="V2294"/>
          <cell r="W2294"/>
        </row>
        <row r="2295">
          <cell r="A2295"/>
          <cell r="B2295"/>
          <cell r="C2295"/>
          <cell r="D2295"/>
          <cell r="E2295"/>
          <cell r="F2295"/>
          <cell r="G2295"/>
          <cell r="H2295"/>
          <cell r="I2295"/>
          <cell r="J2295"/>
          <cell r="K2295"/>
          <cell r="L2295"/>
          <cell r="M2295"/>
          <cell r="N2295"/>
          <cell r="O2295"/>
          <cell r="P2295"/>
          <cell r="Q2295"/>
          <cell r="R2295"/>
          <cell r="S2295"/>
          <cell r="T2295"/>
          <cell r="U2295"/>
          <cell r="V2295"/>
          <cell r="W2295"/>
        </row>
        <row r="2296">
          <cell r="A2296"/>
          <cell r="B2296"/>
          <cell r="C2296"/>
          <cell r="D2296"/>
          <cell r="E2296"/>
          <cell r="F2296"/>
          <cell r="G2296"/>
          <cell r="H2296"/>
          <cell r="I2296"/>
          <cell r="J2296"/>
          <cell r="K2296"/>
          <cell r="L2296"/>
          <cell r="M2296"/>
          <cell r="N2296"/>
          <cell r="O2296"/>
          <cell r="P2296"/>
          <cell r="Q2296"/>
          <cell r="R2296"/>
          <cell r="S2296"/>
          <cell r="T2296"/>
          <cell r="U2296"/>
          <cell r="V2296"/>
          <cell r="W2296"/>
        </row>
        <row r="2297">
          <cell r="A2297"/>
          <cell r="B2297"/>
          <cell r="C2297"/>
          <cell r="D2297"/>
          <cell r="E2297"/>
          <cell r="F2297"/>
          <cell r="G2297"/>
          <cell r="H2297"/>
          <cell r="I2297"/>
          <cell r="J2297"/>
          <cell r="K2297"/>
          <cell r="L2297"/>
          <cell r="M2297"/>
          <cell r="N2297"/>
          <cell r="O2297"/>
          <cell r="P2297"/>
          <cell r="Q2297"/>
          <cell r="R2297"/>
          <cell r="S2297"/>
          <cell r="T2297"/>
          <cell r="U2297"/>
          <cell r="V2297"/>
          <cell r="W2297"/>
        </row>
        <row r="2298">
          <cell r="A2298"/>
          <cell r="B2298"/>
          <cell r="C2298"/>
          <cell r="D2298"/>
          <cell r="E2298"/>
          <cell r="F2298"/>
          <cell r="G2298"/>
          <cell r="H2298"/>
          <cell r="I2298"/>
          <cell r="J2298"/>
          <cell r="K2298"/>
          <cell r="L2298"/>
          <cell r="M2298"/>
          <cell r="N2298"/>
          <cell r="O2298"/>
          <cell r="P2298"/>
          <cell r="Q2298"/>
          <cell r="R2298"/>
          <cell r="S2298"/>
          <cell r="T2298"/>
          <cell r="U2298"/>
          <cell r="V2298"/>
          <cell r="W2298"/>
        </row>
        <row r="2299">
          <cell r="A2299"/>
          <cell r="B2299"/>
          <cell r="C2299"/>
          <cell r="D2299"/>
          <cell r="E2299"/>
          <cell r="F2299"/>
          <cell r="G2299"/>
          <cell r="H2299"/>
          <cell r="I2299"/>
          <cell r="J2299"/>
          <cell r="K2299"/>
          <cell r="L2299"/>
          <cell r="M2299"/>
          <cell r="N2299"/>
          <cell r="O2299"/>
          <cell r="P2299"/>
          <cell r="Q2299"/>
          <cell r="R2299"/>
          <cell r="S2299"/>
          <cell r="T2299"/>
          <cell r="U2299"/>
          <cell r="V2299"/>
          <cell r="W2299"/>
        </row>
        <row r="2300">
          <cell r="A2300"/>
          <cell r="B2300"/>
          <cell r="C2300"/>
          <cell r="D2300"/>
          <cell r="E2300"/>
          <cell r="F2300"/>
          <cell r="G2300"/>
          <cell r="H2300"/>
          <cell r="I2300"/>
          <cell r="J2300"/>
          <cell r="K2300"/>
          <cell r="L2300"/>
          <cell r="M2300"/>
          <cell r="N2300"/>
          <cell r="O2300"/>
          <cell r="P2300"/>
          <cell r="Q2300"/>
          <cell r="R2300"/>
          <cell r="S2300"/>
          <cell r="T2300"/>
          <cell r="U2300"/>
          <cell r="V2300"/>
          <cell r="W2300"/>
        </row>
        <row r="2301">
          <cell r="A2301"/>
          <cell r="B2301"/>
          <cell r="C2301"/>
          <cell r="D2301"/>
          <cell r="E2301"/>
          <cell r="F2301"/>
          <cell r="G2301"/>
          <cell r="H2301"/>
          <cell r="I2301"/>
          <cell r="J2301"/>
          <cell r="K2301"/>
          <cell r="L2301"/>
          <cell r="M2301"/>
          <cell r="N2301"/>
          <cell r="O2301"/>
          <cell r="P2301"/>
          <cell r="Q2301"/>
          <cell r="R2301"/>
          <cell r="S2301"/>
          <cell r="T2301"/>
          <cell r="U2301"/>
          <cell r="V2301"/>
          <cell r="W2301"/>
        </row>
        <row r="2302">
          <cell r="A2302"/>
          <cell r="B2302"/>
          <cell r="C2302"/>
          <cell r="D2302"/>
          <cell r="E2302"/>
          <cell r="F2302"/>
          <cell r="G2302"/>
          <cell r="H2302"/>
          <cell r="I2302"/>
          <cell r="J2302"/>
          <cell r="K2302"/>
          <cell r="L2302"/>
          <cell r="M2302"/>
          <cell r="N2302"/>
          <cell r="O2302"/>
          <cell r="P2302"/>
          <cell r="Q2302"/>
          <cell r="R2302"/>
          <cell r="S2302"/>
          <cell r="T2302"/>
          <cell r="U2302"/>
          <cell r="V2302"/>
          <cell r="W2302"/>
        </row>
        <row r="2303">
          <cell r="A2303"/>
          <cell r="B2303"/>
          <cell r="C2303"/>
          <cell r="D2303"/>
          <cell r="E2303"/>
          <cell r="F2303"/>
          <cell r="G2303"/>
          <cell r="H2303"/>
          <cell r="I2303"/>
          <cell r="J2303"/>
          <cell r="K2303"/>
          <cell r="L2303"/>
          <cell r="M2303"/>
          <cell r="N2303"/>
          <cell r="O2303"/>
          <cell r="P2303"/>
          <cell r="Q2303"/>
          <cell r="R2303"/>
          <cell r="S2303"/>
          <cell r="T2303"/>
          <cell r="U2303"/>
          <cell r="V2303"/>
          <cell r="W2303"/>
        </row>
        <row r="2304">
          <cell r="A2304"/>
          <cell r="B2304"/>
          <cell r="C2304"/>
          <cell r="D2304"/>
          <cell r="E2304"/>
          <cell r="F2304"/>
          <cell r="G2304"/>
          <cell r="H2304"/>
          <cell r="I2304"/>
          <cell r="J2304"/>
          <cell r="K2304"/>
          <cell r="L2304"/>
          <cell r="M2304"/>
          <cell r="N2304"/>
          <cell r="O2304"/>
          <cell r="P2304"/>
          <cell r="Q2304"/>
          <cell r="R2304"/>
          <cell r="S2304"/>
          <cell r="T2304"/>
          <cell r="U2304"/>
          <cell r="V2304"/>
          <cell r="W2304"/>
        </row>
        <row r="2305">
          <cell r="A2305"/>
          <cell r="B2305"/>
          <cell r="C2305"/>
          <cell r="D2305"/>
          <cell r="E2305"/>
          <cell r="F2305"/>
          <cell r="G2305"/>
          <cell r="H2305"/>
          <cell r="I2305"/>
          <cell r="J2305"/>
          <cell r="K2305"/>
          <cell r="L2305"/>
          <cell r="M2305"/>
          <cell r="N2305"/>
          <cell r="O2305"/>
          <cell r="P2305"/>
          <cell r="Q2305"/>
          <cell r="R2305"/>
          <cell r="S2305"/>
          <cell r="T2305"/>
          <cell r="U2305"/>
          <cell r="V2305"/>
          <cell r="W2305"/>
        </row>
        <row r="2306">
          <cell r="A2306"/>
          <cell r="B2306"/>
          <cell r="C2306"/>
          <cell r="D2306"/>
          <cell r="E2306"/>
          <cell r="F2306"/>
          <cell r="G2306"/>
          <cell r="H2306"/>
          <cell r="I2306"/>
          <cell r="J2306"/>
          <cell r="K2306"/>
          <cell r="L2306"/>
          <cell r="M2306"/>
          <cell r="N2306"/>
          <cell r="O2306"/>
          <cell r="P2306"/>
          <cell r="Q2306"/>
          <cell r="R2306"/>
          <cell r="S2306"/>
          <cell r="T2306"/>
          <cell r="U2306"/>
          <cell r="V2306"/>
          <cell r="W2306"/>
        </row>
        <row r="2307">
          <cell r="A2307"/>
          <cell r="B2307"/>
          <cell r="C2307"/>
          <cell r="D2307"/>
          <cell r="E2307"/>
          <cell r="F2307"/>
          <cell r="G2307"/>
          <cell r="H2307"/>
          <cell r="I2307"/>
          <cell r="J2307"/>
          <cell r="K2307"/>
          <cell r="L2307"/>
          <cell r="M2307"/>
          <cell r="N2307"/>
          <cell r="O2307"/>
          <cell r="P2307"/>
          <cell r="Q2307"/>
          <cell r="R2307"/>
          <cell r="S2307"/>
          <cell r="T2307"/>
          <cell r="U2307"/>
          <cell r="V2307"/>
          <cell r="W2307"/>
        </row>
        <row r="2308">
          <cell r="A2308"/>
          <cell r="B2308"/>
          <cell r="C2308"/>
          <cell r="D2308"/>
          <cell r="E2308"/>
          <cell r="F2308"/>
          <cell r="G2308"/>
          <cell r="H2308"/>
          <cell r="I2308"/>
          <cell r="J2308"/>
          <cell r="K2308"/>
          <cell r="L2308"/>
          <cell r="M2308"/>
          <cell r="N2308"/>
          <cell r="O2308"/>
          <cell r="P2308"/>
          <cell r="Q2308"/>
          <cell r="R2308"/>
          <cell r="S2308"/>
          <cell r="T2308"/>
          <cell r="U2308"/>
          <cell r="V2308"/>
          <cell r="W2308"/>
        </row>
        <row r="2309">
          <cell r="A2309"/>
          <cell r="B2309"/>
          <cell r="C2309"/>
          <cell r="D2309"/>
          <cell r="E2309"/>
          <cell r="F2309"/>
          <cell r="G2309"/>
          <cell r="H2309"/>
          <cell r="I2309"/>
          <cell r="J2309"/>
          <cell r="K2309"/>
          <cell r="L2309"/>
          <cell r="M2309"/>
          <cell r="N2309"/>
          <cell r="O2309"/>
          <cell r="P2309"/>
          <cell r="Q2309"/>
          <cell r="R2309"/>
          <cell r="S2309"/>
          <cell r="T2309"/>
          <cell r="U2309"/>
          <cell r="V2309"/>
          <cell r="W2309"/>
        </row>
        <row r="2310">
          <cell r="A2310"/>
          <cell r="B2310"/>
          <cell r="C2310"/>
          <cell r="D2310"/>
          <cell r="E2310"/>
          <cell r="F2310"/>
          <cell r="G2310"/>
          <cell r="H2310"/>
          <cell r="I2310"/>
          <cell r="J2310"/>
          <cell r="K2310"/>
          <cell r="L2310"/>
          <cell r="M2310"/>
          <cell r="N2310"/>
          <cell r="O2310"/>
          <cell r="P2310"/>
          <cell r="Q2310"/>
          <cell r="R2310"/>
          <cell r="S2310"/>
          <cell r="T2310"/>
          <cell r="U2310"/>
          <cell r="V2310"/>
          <cell r="W2310"/>
        </row>
        <row r="2311">
          <cell r="A2311"/>
          <cell r="B2311"/>
          <cell r="C2311"/>
          <cell r="D2311"/>
          <cell r="E2311"/>
          <cell r="F2311"/>
          <cell r="G2311"/>
          <cell r="H2311"/>
          <cell r="I2311"/>
          <cell r="J2311"/>
          <cell r="K2311"/>
          <cell r="L2311"/>
          <cell r="M2311"/>
          <cell r="N2311"/>
          <cell r="O2311"/>
          <cell r="P2311"/>
          <cell r="Q2311"/>
          <cell r="R2311"/>
          <cell r="S2311"/>
          <cell r="T2311"/>
          <cell r="U2311"/>
          <cell r="V2311"/>
          <cell r="W2311"/>
        </row>
        <row r="2312">
          <cell r="A2312"/>
          <cell r="B2312"/>
          <cell r="C2312"/>
          <cell r="D2312"/>
          <cell r="E2312"/>
          <cell r="F2312"/>
          <cell r="G2312"/>
          <cell r="H2312"/>
          <cell r="I2312"/>
          <cell r="J2312"/>
          <cell r="K2312"/>
          <cell r="L2312"/>
          <cell r="M2312"/>
          <cell r="N2312"/>
          <cell r="O2312"/>
          <cell r="P2312"/>
          <cell r="Q2312"/>
          <cell r="R2312"/>
          <cell r="S2312"/>
          <cell r="T2312"/>
          <cell r="U2312"/>
          <cell r="V2312"/>
          <cell r="W2312"/>
        </row>
        <row r="2313">
          <cell r="A2313"/>
          <cell r="B2313"/>
          <cell r="C2313"/>
          <cell r="D2313"/>
          <cell r="E2313"/>
          <cell r="F2313"/>
          <cell r="G2313"/>
          <cell r="H2313"/>
          <cell r="I2313"/>
          <cell r="J2313"/>
          <cell r="K2313"/>
          <cell r="L2313"/>
          <cell r="M2313"/>
          <cell r="N2313"/>
          <cell r="O2313"/>
          <cell r="P2313"/>
          <cell r="Q2313"/>
          <cell r="R2313"/>
          <cell r="S2313"/>
          <cell r="T2313"/>
          <cell r="U2313"/>
          <cell r="V2313"/>
          <cell r="W2313"/>
        </row>
        <row r="2314">
          <cell r="A2314"/>
          <cell r="B2314"/>
          <cell r="C2314"/>
          <cell r="D2314"/>
          <cell r="E2314"/>
          <cell r="F2314"/>
          <cell r="G2314"/>
          <cell r="H2314"/>
          <cell r="I2314"/>
          <cell r="J2314"/>
          <cell r="K2314"/>
          <cell r="L2314"/>
          <cell r="M2314"/>
          <cell r="N2314"/>
          <cell r="O2314"/>
          <cell r="P2314"/>
          <cell r="Q2314"/>
          <cell r="R2314"/>
          <cell r="S2314"/>
          <cell r="T2314"/>
          <cell r="U2314"/>
          <cell r="V2314"/>
          <cell r="W2314"/>
        </row>
        <row r="2315">
          <cell r="A2315"/>
          <cell r="B2315"/>
          <cell r="C2315"/>
          <cell r="D2315"/>
          <cell r="E2315"/>
          <cell r="F2315"/>
          <cell r="G2315"/>
          <cell r="H2315"/>
          <cell r="I2315"/>
          <cell r="J2315"/>
          <cell r="K2315"/>
          <cell r="L2315"/>
          <cell r="M2315"/>
          <cell r="N2315"/>
          <cell r="O2315"/>
          <cell r="P2315"/>
          <cell r="Q2315"/>
          <cell r="R2315"/>
          <cell r="S2315"/>
          <cell r="T2315"/>
          <cell r="U2315"/>
          <cell r="V2315"/>
          <cell r="W2315"/>
        </row>
        <row r="2316">
          <cell r="A2316"/>
          <cell r="B2316"/>
          <cell r="C2316"/>
          <cell r="D2316"/>
          <cell r="E2316"/>
          <cell r="F2316"/>
          <cell r="G2316"/>
          <cell r="H2316"/>
          <cell r="I2316"/>
          <cell r="J2316"/>
          <cell r="K2316"/>
          <cell r="L2316"/>
          <cell r="M2316"/>
          <cell r="N2316"/>
          <cell r="O2316"/>
          <cell r="P2316"/>
          <cell r="Q2316"/>
          <cell r="R2316"/>
          <cell r="S2316"/>
          <cell r="T2316"/>
          <cell r="U2316"/>
          <cell r="V2316"/>
          <cell r="W2316"/>
        </row>
        <row r="2317">
          <cell r="A2317"/>
          <cell r="B2317"/>
          <cell r="C2317"/>
          <cell r="D2317"/>
          <cell r="E2317"/>
          <cell r="F2317"/>
          <cell r="G2317"/>
          <cell r="H2317"/>
          <cell r="I2317"/>
          <cell r="J2317"/>
          <cell r="K2317"/>
          <cell r="L2317"/>
          <cell r="M2317"/>
          <cell r="N2317"/>
          <cell r="O2317"/>
          <cell r="P2317"/>
          <cell r="Q2317"/>
          <cell r="R2317"/>
          <cell r="S2317"/>
          <cell r="T2317"/>
          <cell r="U2317"/>
          <cell r="V2317"/>
          <cell r="W2317"/>
        </row>
        <row r="2318">
          <cell r="A2318"/>
          <cell r="B2318"/>
          <cell r="C2318"/>
          <cell r="D2318"/>
          <cell r="E2318"/>
          <cell r="F2318"/>
          <cell r="G2318"/>
          <cell r="H2318"/>
          <cell r="I2318"/>
          <cell r="J2318"/>
          <cell r="K2318"/>
          <cell r="L2318"/>
          <cell r="M2318"/>
          <cell r="N2318"/>
          <cell r="O2318"/>
          <cell r="P2318"/>
          <cell r="Q2318"/>
          <cell r="R2318"/>
          <cell r="S2318"/>
          <cell r="T2318"/>
          <cell r="U2318"/>
          <cell r="V2318"/>
          <cell r="W2318"/>
        </row>
        <row r="2319">
          <cell r="A2319"/>
          <cell r="B2319"/>
          <cell r="C2319"/>
          <cell r="D2319"/>
          <cell r="E2319"/>
          <cell r="F2319"/>
          <cell r="G2319"/>
          <cell r="H2319"/>
          <cell r="I2319"/>
          <cell r="J2319"/>
          <cell r="K2319"/>
          <cell r="L2319"/>
          <cell r="M2319"/>
          <cell r="N2319"/>
          <cell r="O2319"/>
          <cell r="P2319"/>
          <cell r="Q2319"/>
          <cell r="R2319"/>
          <cell r="S2319"/>
          <cell r="T2319"/>
          <cell r="U2319"/>
          <cell r="V2319"/>
          <cell r="W2319"/>
        </row>
        <row r="2320">
          <cell r="A2320"/>
          <cell r="B2320"/>
          <cell r="C2320"/>
          <cell r="D2320"/>
          <cell r="E2320"/>
          <cell r="F2320"/>
          <cell r="G2320"/>
          <cell r="H2320"/>
          <cell r="I2320"/>
          <cell r="J2320"/>
          <cell r="K2320"/>
          <cell r="L2320"/>
          <cell r="M2320"/>
          <cell r="N2320"/>
          <cell r="O2320"/>
          <cell r="P2320"/>
          <cell r="Q2320"/>
          <cell r="R2320"/>
          <cell r="S2320"/>
          <cell r="T2320"/>
          <cell r="U2320"/>
          <cell r="V2320"/>
          <cell r="W2320"/>
        </row>
        <row r="2321">
          <cell r="A2321"/>
          <cell r="B2321"/>
          <cell r="C2321"/>
          <cell r="D2321"/>
          <cell r="E2321"/>
          <cell r="F2321"/>
          <cell r="G2321"/>
          <cell r="H2321"/>
          <cell r="I2321"/>
          <cell r="J2321"/>
          <cell r="K2321"/>
          <cell r="L2321"/>
          <cell r="M2321"/>
          <cell r="N2321"/>
          <cell r="O2321"/>
          <cell r="P2321"/>
          <cell r="Q2321"/>
          <cell r="R2321"/>
          <cell r="S2321"/>
          <cell r="T2321"/>
          <cell r="U2321"/>
          <cell r="V2321"/>
          <cell r="W2321"/>
        </row>
        <row r="2322">
          <cell r="A2322"/>
          <cell r="B2322"/>
          <cell r="C2322"/>
          <cell r="D2322"/>
          <cell r="E2322"/>
          <cell r="F2322"/>
          <cell r="G2322"/>
          <cell r="H2322"/>
          <cell r="I2322"/>
          <cell r="J2322"/>
          <cell r="K2322"/>
          <cell r="L2322"/>
          <cell r="M2322"/>
          <cell r="N2322"/>
          <cell r="O2322"/>
          <cell r="P2322"/>
          <cell r="Q2322"/>
          <cell r="R2322"/>
          <cell r="S2322"/>
          <cell r="T2322"/>
          <cell r="U2322"/>
          <cell r="V2322"/>
          <cell r="W2322"/>
        </row>
        <row r="2323">
          <cell r="A2323"/>
          <cell r="B2323"/>
          <cell r="C2323"/>
          <cell r="D2323"/>
          <cell r="E2323"/>
          <cell r="F2323"/>
          <cell r="G2323"/>
          <cell r="H2323"/>
          <cell r="I2323"/>
          <cell r="J2323"/>
          <cell r="K2323"/>
          <cell r="L2323"/>
          <cell r="M2323"/>
          <cell r="N2323"/>
          <cell r="O2323"/>
          <cell r="P2323"/>
          <cell r="Q2323"/>
          <cell r="R2323"/>
          <cell r="S2323"/>
          <cell r="T2323"/>
          <cell r="U2323"/>
          <cell r="V2323"/>
          <cell r="W2323"/>
        </row>
        <row r="2324">
          <cell r="A2324"/>
          <cell r="B2324"/>
          <cell r="C2324"/>
          <cell r="D2324"/>
          <cell r="E2324"/>
          <cell r="F2324"/>
          <cell r="G2324"/>
          <cell r="H2324"/>
          <cell r="I2324"/>
          <cell r="J2324"/>
          <cell r="K2324"/>
          <cell r="L2324"/>
          <cell r="M2324"/>
          <cell r="N2324"/>
          <cell r="O2324"/>
          <cell r="P2324"/>
          <cell r="Q2324"/>
          <cell r="R2324"/>
          <cell r="S2324"/>
          <cell r="T2324"/>
          <cell r="U2324"/>
          <cell r="V2324"/>
          <cell r="W2324"/>
        </row>
        <row r="2325">
          <cell r="A2325"/>
          <cell r="B2325"/>
          <cell r="C2325"/>
          <cell r="D2325"/>
          <cell r="E2325"/>
          <cell r="F2325"/>
          <cell r="G2325"/>
          <cell r="H2325"/>
          <cell r="I2325"/>
          <cell r="J2325"/>
          <cell r="K2325"/>
          <cell r="L2325"/>
          <cell r="M2325"/>
          <cell r="N2325"/>
          <cell r="O2325"/>
          <cell r="P2325"/>
          <cell r="Q2325"/>
          <cell r="R2325"/>
          <cell r="S2325"/>
          <cell r="T2325"/>
          <cell r="U2325"/>
          <cell r="V2325"/>
          <cell r="W2325"/>
        </row>
        <row r="2326">
          <cell r="A2326"/>
          <cell r="B2326"/>
          <cell r="C2326"/>
          <cell r="D2326"/>
          <cell r="E2326"/>
          <cell r="F2326"/>
          <cell r="G2326"/>
          <cell r="H2326"/>
          <cell r="I2326"/>
          <cell r="J2326"/>
          <cell r="K2326"/>
          <cell r="L2326"/>
          <cell r="M2326"/>
          <cell r="N2326"/>
          <cell r="O2326"/>
          <cell r="P2326"/>
          <cell r="Q2326"/>
          <cell r="R2326"/>
          <cell r="S2326"/>
          <cell r="T2326"/>
          <cell r="U2326"/>
          <cell r="V2326"/>
          <cell r="W2326"/>
        </row>
        <row r="2327">
          <cell r="A2327"/>
          <cell r="B2327"/>
          <cell r="C2327"/>
          <cell r="D2327"/>
          <cell r="E2327"/>
          <cell r="F2327"/>
          <cell r="G2327"/>
          <cell r="H2327"/>
          <cell r="I2327"/>
          <cell r="J2327"/>
          <cell r="K2327"/>
          <cell r="L2327"/>
          <cell r="M2327"/>
          <cell r="N2327"/>
          <cell r="O2327"/>
          <cell r="P2327"/>
          <cell r="Q2327"/>
          <cell r="R2327"/>
          <cell r="S2327"/>
          <cell r="T2327"/>
          <cell r="U2327"/>
          <cell r="V2327"/>
          <cell r="W2327"/>
        </row>
        <row r="2328">
          <cell r="A2328"/>
          <cell r="B2328"/>
          <cell r="C2328"/>
          <cell r="D2328"/>
          <cell r="E2328"/>
          <cell r="F2328"/>
          <cell r="G2328"/>
          <cell r="H2328"/>
          <cell r="I2328"/>
          <cell r="J2328"/>
          <cell r="K2328"/>
          <cell r="L2328"/>
          <cell r="M2328"/>
          <cell r="N2328"/>
          <cell r="O2328"/>
          <cell r="P2328"/>
          <cell r="Q2328"/>
          <cell r="R2328"/>
          <cell r="S2328"/>
          <cell r="T2328"/>
          <cell r="U2328"/>
          <cell r="V2328"/>
          <cell r="W2328"/>
        </row>
        <row r="2329">
          <cell r="A2329"/>
          <cell r="B2329"/>
          <cell r="C2329"/>
          <cell r="D2329"/>
          <cell r="E2329"/>
          <cell r="F2329"/>
          <cell r="G2329"/>
          <cell r="H2329"/>
          <cell r="I2329"/>
          <cell r="J2329"/>
          <cell r="K2329"/>
          <cell r="L2329"/>
          <cell r="M2329"/>
          <cell r="N2329"/>
          <cell r="O2329"/>
          <cell r="P2329"/>
          <cell r="Q2329"/>
          <cell r="R2329"/>
          <cell r="S2329"/>
          <cell r="T2329"/>
          <cell r="U2329"/>
          <cell r="V2329"/>
          <cell r="W2329"/>
        </row>
        <row r="2330">
          <cell r="A2330"/>
          <cell r="B2330"/>
          <cell r="C2330"/>
          <cell r="D2330"/>
          <cell r="E2330"/>
          <cell r="F2330"/>
          <cell r="G2330"/>
          <cell r="H2330"/>
          <cell r="I2330"/>
          <cell r="J2330"/>
          <cell r="K2330"/>
          <cell r="L2330"/>
          <cell r="M2330"/>
          <cell r="N2330"/>
          <cell r="O2330"/>
          <cell r="P2330"/>
          <cell r="Q2330"/>
          <cell r="R2330"/>
          <cell r="S2330"/>
          <cell r="T2330"/>
          <cell r="U2330"/>
          <cell r="V2330"/>
          <cell r="W2330"/>
        </row>
        <row r="2331">
          <cell r="A2331"/>
          <cell r="B2331"/>
          <cell r="C2331"/>
          <cell r="D2331"/>
          <cell r="E2331"/>
          <cell r="F2331"/>
          <cell r="G2331"/>
          <cell r="H2331"/>
          <cell r="I2331"/>
          <cell r="J2331"/>
          <cell r="K2331"/>
          <cell r="L2331"/>
          <cell r="M2331"/>
          <cell r="N2331"/>
          <cell r="O2331"/>
          <cell r="P2331"/>
          <cell r="Q2331"/>
          <cell r="R2331"/>
          <cell r="S2331"/>
          <cell r="T2331"/>
          <cell r="U2331"/>
          <cell r="V2331"/>
          <cell r="W2331"/>
        </row>
        <row r="2332">
          <cell r="A2332"/>
          <cell r="B2332"/>
          <cell r="C2332"/>
          <cell r="D2332"/>
          <cell r="E2332"/>
          <cell r="F2332"/>
          <cell r="G2332"/>
          <cell r="H2332"/>
          <cell r="I2332"/>
          <cell r="J2332"/>
          <cell r="K2332"/>
          <cell r="L2332"/>
          <cell r="M2332"/>
          <cell r="N2332"/>
          <cell r="O2332"/>
          <cell r="P2332"/>
          <cell r="Q2332"/>
          <cell r="R2332"/>
          <cell r="S2332"/>
          <cell r="T2332"/>
          <cell r="U2332"/>
          <cell r="V2332"/>
          <cell r="W2332"/>
        </row>
        <row r="2333">
          <cell r="A2333"/>
          <cell r="B2333"/>
          <cell r="C2333"/>
          <cell r="D2333"/>
          <cell r="E2333"/>
          <cell r="F2333"/>
          <cell r="G2333"/>
          <cell r="H2333"/>
          <cell r="I2333"/>
          <cell r="J2333"/>
          <cell r="K2333"/>
          <cell r="L2333"/>
          <cell r="M2333"/>
          <cell r="N2333"/>
          <cell r="O2333"/>
          <cell r="P2333"/>
          <cell r="Q2333"/>
          <cell r="R2333"/>
          <cell r="S2333"/>
          <cell r="T2333"/>
          <cell r="U2333"/>
          <cell r="V2333"/>
          <cell r="W2333"/>
        </row>
        <row r="2334">
          <cell r="A2334"/>
          <cell r="B2334"/>
          <cell r="C2334"/>
          <cell r="D2334"/>
          <cell r="E2334"/>
          <cell r="F2334"/>
          <cell r="G2334"/>
          <cell r="H2334"/>
          <cell r="I2334"/>
          <cell r="J2334"/>
          <cell r="K2334"/>
          <cell r="L2334"/>
          <cell r="M2334"/>
          <cell r="N2334"/>
          <cell r="O2334"/>
          <cell r="P2334"/>
          <cell r="Q2334"/>
          <cell r="R2334"/>
          <cell r="S2334"/>
          <cell r="T2334"/>
          <cell r="U2334"/>
          <cell r="V2334"/>
          <cell r="W2334"/>
        </row>
        <row r="2335">
          <cell r="A2335"/>
          <cell r="B2335"/>
          <cell r="C2335"/>
          <cell r="D2335"/>
          <cell r="E2335"/>
          <cell r="F2335"/>
          <cell r="G2335"/>
          <cell r="H2335"/>
          <cell r="I2335"/>
          <cell r="J2335"/>
          <cell r="K2335"/>
          <cell r="L2335"/>
          <cell r="M2335"/>
          <cell r="N2335"/>
          <cell r="O2335"/>
          <cell r="P2335"/>
          <cell r="Q2335"/>
          <cell r="R2335"/>
          <cell r="S2335"/>
          <cell r="T2335"/>
          <cell r="U2335"/>
          <cell r="V2335"/>
          <cell r="W2335"/>
        </row>
        <row r="2336">
          <cell r="A2336"/>
          <cell r="B2336"/>
          <cell r="C2336"/>
          <cell r="D2336"/>
          <cell r="E2336"/>
          <cell r="F2336"/>
          <cell r="G2336"/>
          <cell r="H2336"/>
          <cell r="I2336"/>
          <cell r="J2336"/>
          <cell r="K2336"/>
          <cell r="L2336"/>
          <cell r="M2336"/>
          <cell r="N2336"/>
          <cell r="O2336"/>
          <cell r="P2336"/>
          <cell r="Q2336"/>
          <cell r="R2336"/>
          <cell r="S2336"/>
          <cell r="T2336"/>
          <cell r="U2336"/>
          <cell r="V2336"/>
          <cell r="W2336"/>
        </row>
        <row r="2337">
          <cell r="A2337"/>
          <cell r="B2337"/>
          <cell r="C2337"/>
          <cell r="D2337"/>
          <cell r="E2337"/>
          <cell r="F2337"/>
          <cell r="G2337"/>
          <cell r="H2337"/>
          <cell r="I2337"/>
          <cell r="J2337"/>
          <cell r="K2337"/>
          <cell r="L2337"/>
          <cell r="M2337"/>
          <cell r="N2337"/>
          <cell r="O2337"/>
          <cell r="P2337"/>
          <cell r="Q2337"/>
          <cell r="R2337"/>
          <cell r="S2337"/>
          <cell r="T2337"/>
          <cell r="U2337"/>
          <cell r="V2337"/>
          <cell r="W2337"/>
        </row>
        <row r="2338">
          <cell r="A2338"/>
          <cell r="B2338"/>
          <cell r="C2338"/>
          <cell r="D2338"/>
          <cell r="E2338"/>
          <cell r="F2338"/>
          <cell r="G2338"/>
          <cell r="H2338"/>
          <cell r="I2338"/>
          <cell r="J2338"/>
          <cell r="K2338"/>
          <cell r="L2338"/>
          <cell r="M2338"/>
          <cell r="N2338"/>
          <cell r="O2338"/>
          <cell r="P2338"/>
          <cell r="Q2338"/>
          <cell r="R2338"/>
          <cell r="S2338"/>
          <cell r="T2338"/>
          <cell r="U2338"/>
          <cell r="V2338"/>
          <cell r="W2338"/>
        </row>
        <row r="2339">
          <cell r="A2339"/>
          <cell r="B2339"/>
          <cell r="C2339"/>
          <cell r="D2339"/>
          <cell r="E2339"/>
          <cell r="F2339"/>
          <cell r="G2339"/>
          <cell r="H2339"/>
          <cell r="I2339"/>
          <cell r="J2339"/>
          <cell r="K2339"/>
          <cell r="L2339"/>
          <cell r="M2339"/>
          <cell r="N2339"/>
          <cell r="O2339"/>
          <cell r="P2339"/>
          <cell r="Q2339"/>
          <cell r="R2339"/>
          <cell r="S2339"/>
          <cell r="T2339"/>
          <cell r="U2339"/>
          <cell r="V2339"/>
          <cell r="W2339"/>
        </row>
        <row r="2340">
          <cell r="A2340"/>
          <cell r="B2340"/>
          <cell r="C2340"/>
          <cell r="D2340"/>
          <cell r="E2340"/>
          <cell r="F2340"/>
          <cell r="G2340"/>
          <cell r="H2340"/>
          <cell r="I2340"/>
          <cell r="J2340"/>
          <cell r="K2340"/>
          <cell r="L2340"/>
          <cell r="M2340"/>
          <cell r="N2340"/>
          <cell r="O2340"/>
          <cell r="P2340"/>
          <cell r="Q2340"/>
          <cell r="R2340"/>
          <cell r="S2340"/>
          <cell r="T2340"/>
          <cell r="U2340"/>
          <cell r="V2340"/>
          <cell r="W2340"/>
        </row>
        <row r="2341">
          <cell r="A2341"/>
          <cell r="B2341"/>
          <cell r="C2341"/>
          <cell r="D2341"/>
          <cell r="E2341"/>
          <cell r="F2341"/>
          <cell r="G2341"/>
          <cell r="H2341"/>
          <cell r="I2341"/>
          <cell r="J2341"/>
          <cell r="K2341"/>
          <cell r="L2341"/>
          <cell r="M2341"/>
          <cell r="N2341"/>
          <cell r="O2341"/>
          <cell r="P2341"/>
          <cell r="Q2341"/>
          <cell r="R2341"/>
          <cell r="S2341"/>
          <cell r="T2341"/>
          <cell r="U2341"/>
          <cell r="V2341"/>
          <cell r="W2341"/>
        </row>
        <row r="2342">
          <cell r="A2342"/>
          <cell r="B2342"/>
          <cell r="C2342"/>
          <cell r="D2342"/>
          <cell r="E2342"/>
          <cell r="F2342"/>
          <cell r="G2342"/>
          <cell r="H2342"/>
          <cell r="I2342"/>
          <cell r="J2342"/>
          <cell r="K2342"/>
          <cell r="L2342"/>
          <cell r="M2342"/>
          <cell r="N2342"/>
          <cell r="O2342"/>
          <cell r="P2342"/>
          <cell r="Q2342"/>
          <cell r="R2342"/>
          <cell r="S2342"/>
          <cell r="T2342"/>
          <cell r="U2342"/>
          <cell r="V2342"/>
          <cell r="W2342"/>
        </row>
        <row r="2343">
          <cell r="A2343"/>
          <cell r="B2343"/>
          <cell r="C2343"/>
          <cell r="D2343"/>
          <cell r="E2343"/>
          <cell r="F2343"/>
          <cell r="G2343"/>
          <cell r="H2343"/>
          <cell r="I2343"/>
          <cell r="J2343"/>
          <cell r="K2343"/>
          <cell r="L2343"/>
          <cell r="M2343"/>
          <cell r="N2343"/>
          <cell r="O2343"/>
          <cell r="P2343"/>
          <cell r="Q2343"/>
          <cell r="R2343"/>
          <cell r="S2343"/>
          <cell r="T2343"/>
          <cell r="U2343"/>
          <cell r="V2343"/>
          <cell r="W2343"/>
        </row>
        <row r="2344">
          <cell r="A2344"/>
          <cell r="B2344"/>
          <cell r="C2344"/>
          <cell r="D2344"/>
          <cell r="E2344"/>
          <cell r="F2344"/>
          <cell r="G2344"/>
          <cell r="H2344"/>
          <cell r="I2344"/>
          <cell r="J2344"/>
          <cell r="K2344"/>
          <cell r="L2344"/>
          <cell r="M2344"/>
          <cell r="N2344"/>
          <cell r="O2344"/>
          <cell r="P2344"/>
          <cell r="Q2344"/>
          <cell r="R2344"/>
          <cell r="S2344"/>
          <cell r="T2344"/>
          <cell r="U2344"/>
          <cell r="V2344"/>
          <cell r="W2344"/>
        </row>
        <row r="2345">
          <cell r="A2345"/>
          <cell r="B2345"/>
          <cell r="C2345"/>
          <cell r="D2345"/>
          <cell r="E2345"/>
          <cell r="F2345"/>
          <cell r="G2345"/>
          <cell r="H2345"/>
          <cell r="I2345"/>
          <cell r="J2345"/>
          <cell r="K2345"/>
          <cell r="L2345"/>
          <cell r="M2345"/>
          <cell r="N2345"/>
          <cell r="O2345"/>
          <cell r="P2345"/>
          <cell r="Q2345"/>
          <cell r="R2345"/>
          <cell r="S2345"/>
          <cell r="T2345"/>
          <cell r="U2345"/>
          <cell r="V2345"/>
          <cell r="W2345"/>
        </row>
        <row r="2346">
          <cell r="A2346"/>
          <cell r="B2346"/>
          <cell r="C2346"/>
          <cell r="D2346"/>
          <cell r="E2346"/>
          <cell r="F2346"/>
          <cell r="G2346"/>
          <cell r="H2346"/>
          <cell r="I2346"/>
          <cell r="J2346"/>
          <cell r="K2346"/>
          <cell r="L2346"/>
          <cell r="M2346"/>
          <cell r="N2346"/>
          <cell r="O2346"/>
          <cell r="P2346"/>
          <cell r="Q2346"/>
          <cell r="R2346"/>
          <cell r="S2346"/>
          <cell r="T2346"/>
          <cell r="U2346"/>
          <cell r="V2346"/>
          <cell r="W2346"/>
        </row>
        <row r="2347">
          <cell r="A2347"/>
          <cell r="B2347"/>
          <cell r="C2347"/>
          <cell r="D2347"/>
          <cell r="E2347"/>
          <cell r="F2347"/>
          <cell r="G2347"/>
          <cell r="H2347"/>
          <cell r="I2347"/>
          <cell r="J2347"/>
          <cell r="K2347"/>
          <cell r="L2347"/>
          <cell r="M2347"/>
          <cell r="N2347"/>
          <cell r="O2347"/>
          <cell r="P2347"/>
          <cell r="Q2347"/>
          <cell r="R2347"/>
          <cell r="S2347"/>
          <cell r="T2347"/>
          <cell r="U2347"/>
          <cell r="V2347"/>
          <cell r="W2347"/>
        </row>
        <row r="2348">
          <cell r="A2348"/>
          <cell r="B2348"/>
          <cell r="C2348"/>
          <cell r="D2348"/>
          <cell r="E2348"/>
          <cell r="F2348"/>
          <cell r="G2348"/>
          <cell r="H2348"/>
          <cell r="I2348"/>
          <cell r="J2348"/>
          <cell r="K2348"/>
          <cell r="L2348"/>
          <cell r="M2348"/>
          <cell r="N2348"/>
          <cell r="O2348"/>
          <cell r="P2348"/>
          <cell r="Q2348"/>
          <cell r="R2348"/>
          <cell r="S2348"/>
          <cell r="T2348"/>
          <cell r="U2348"/>
          <cell r="V2348"/>
          <cell r="W2348"/>
        </row>
        <row r="2349">
          <cell r="A2349"/>
          <cell r="B2349"/>
          <cell r="C2349"/>
          <cell r="D2349"/>
          <cell r="E2349"/>
          <cell r="F2349"/>
          <cell r="G2349"/>
          <cell r="H2349"/>
          <cell r="I2349"/>
          <cell r="J2349"/>
          <cell r="K2349"/>
          <cell r="L2349"/>
          <cell r="M2349"/>
          <cell r="N2349"/>
          <cell r="O2349"/>
          <cell r="P2349"/>
          <cell r="Q2349"/>
          <cell r="R2349"/>
          <cell r="S2349"/>
          <cell r="T2349"/>
          <cell r="U2349"/>
          <cell r="V2349"/>
          <cell r="W2349"/>
        </row>
        <row r="2350">
          <cell r="A2350"/>
          <cell r="B2350"/>
          <cell r="C2350"/>
          <cell r="D2350"/>
          <cell r="E2350"/>
          <cell r="F2350"/>
          <cell r="G2350"/>
          <cell r="H2350"/>
          <cell r="I2350"/>
          <cell r="J2350"/>
          <cell r="K2350"/>
          <cell r="L2350"/>
          <cell r="M2350"/>
          <cell r="N2350"/>
          <cell r="O2350"/>
          <cell r="P2350"/>
          <cell r="Q2350"/>
          <cell r="R2350"/>
          <cell r="S2350"/>
          <cell r="T2350"/>
          <cell r="U2350"/>
          <cell r="V2350"/>
          <cell r="W2350"/>
        </row>
        <row r="2351">
          <cell r="A2351"/>
          <cell r="B2351"/>
          <cell r="C2351"/>
          <cell r="D2351"/>
          <cell r="E2351"/>
          <cell r="F2351"/>
          <cell r="G2351"/>
          <cell r="H2351"/>
          <cell r="I2351"/>
          <cell r="J2351"/>
          <cell r="K2351"/>
          <cell r="L2351"/>
          <cell r="M2351"/>
          <cell r="N2351"/>
          <cell r="O2351"/>
          <cell r="P2351"/>
          <cell r="Q2351"/>
          <cell r="R2351"/>
          <cell r="S2351"/>
          <cell r="T2351"/>
          <cell r="U2351"/>
          <cell r="V2351"/>
          <cell r="W2351"/>
        </row>
        <row r="2352">
          <cell r="A2352"/>
          <cell r="B2352"/>
          <cell r="C2352"/>
          <cell r="D2352"/>
          <cell r="E2352"/>
          <cell r="F2352"/>
          <cell r="G2352"/>
          <cell r="H2352"/>
          <cell r="I2352"/>
          <cell r="J2352"/>
          <cell r="K2352"/>
          <cell r="L2352"/>
          <cell r="M2352"/>
          <cell r="N2352"/>
          <cell r="O2352"/>
          <cell r="P2352"/>
          <cell r="Q2352"/>
          <cell r="R2352"/>
          <cell r="S2352"/>
          <cell r="T2352"/>
          <cell r="U2352"/>
          <cell r="V2352"/>
          <cell r="W2352"/>
        </row>
        <row r="2353">
          <cell r="A2353"/>
          <cell r="B2353"/>
          <cell r="C2353"/>
          <cell r="D2353"/>
          <cell r="E2353"/>
          <cell r="F2353"/>
          <cell r="G2353"/>
          <cell r="H2353"/>
          <cell r="I2353"/>
          <cell r="J2353"/>
          <cell r="K2353"/>
          <cell r="L2353"/>
          <cell r="M2353"/>
          <cell r="N2353"/>
          <cell r="O2353"/>
          <cell r="P2353"/>
          <cell r="Q2353"/>
          <cell r="R2353"/>
          <cell r="S2353"/>
          <cell r="T2353"/>
          <cell r="U2353"/>
          <cell r="V2353"/>
          <cell r="W2353"/>
        </row>
        <row r="2354">
          <cell r="A2354"/>
          <cell r="B2354"/>
          <cell r="C2354"/>
          <cell r="D2354"/>
          <cell r="E2354"/>
          <cell r="F2354"/>
          <cell r="G2354"/>
          <cell r="H2354"/>
          <cell r="I2354"/>
          <cell r="J2354"/>
          <cell r="K2354"/>
          <cell r="L2354"/>
          <cell r="M2354"/>
          <cell r="N2354"/>
          <cell r="O2354"/>
          <cell r="P2354"/>
          <cell r="Q2354"/>
          <cell r="R2354"/>
          <cell r="S2354"/>
          <cell r="T2354"/>
          <cell r="U2354"/>
          <cell r="V2354"/>
          <cell r="W2354"/>
        </row>
        <row r="2355">
          <cell r="A2355"/>
          <cell r="B2355"/>
          <cell r="C2355"/>
          <cell r="D2355"/>
          <cell r="E2355"/>
          <cell r="F2355"/>
          <cell r="G2355"/>
          <cell r="H2355"/>
          <cell r="I2355"/>
          <cell r="J2355"/>
          <cell r="K2355"/>
          <cell r="L2355"/>
          <cell r="M2355"/>
          <cell r="N2355"/>
          <cell r="O2355"/>
          <cell r="P2355"/>
          <cell r="Q2355"/>
          <cell r="R2355"/>
          <cell r="S2355"/>
          <cell r="T2355"/>
          <cell r="U2355"/>
          <cell r="V2355"/>
          <cell r="W2355"/>
        </row>
        <row r="2356">
          <cell r="A2356"/>
          <cell r="B2356"/>
          <cell r="C2356"/>
          <cell r="D2356"/>
          <cell r="E2356"/>
          <cell r="F2356"/>
          <cell r="G2356"/>
          <cell r="H2356"/>
          <cell r="I2356"/>
          <cell r="J2356"/>
          <cell r="K2356"/>
          <cell r="L2356"/>
          <cell r="M2356"/>
          <cell r="N2356"/>
          <cell r="O2356"/>
          <cell r="P2356"/>
          <cell r="Q2356"/>
          <cell r="R2356"/>
          <cell r="S2356"/>
          <cell r="T2356"/>
          <cell r="U2356"/>
          <cell r="V2356"/>
          <cell r="W2356"/>
        </row>
        <row r="2357">
          <cell r="A2357"/>
          <cell r="B2357"/>
          <cell r="C2357"/>
          <cell r="D2357"/>
          <cell r="E2357"/>
          <cell r="F2357"/>
          <cell r="G2357"/>
          <cell r="H2357"/>
          <cell r="I2357"/>
          <cell r="J2357"/>
          <cell r="K2357"/>
          <cell r="L2357"/>
          <cell r="M2357"/>
          <cell r="N2357"/>
          <cell r="O2357"/>
          <cell r="P2357"/>
          <cell r="Q2357"/>
          <cell r="R2357"/>
          <cell r="S2357"/>
          <cell r="T2357"/>
          <cell r="U2357"/>
          <cell r="V2357"/>
          <cell r="W2357"/>
        </row>
        <row r="2358">
          <cell r="A2358"/>
          <cell r="B2358"/>
          <cell r="C2358"/>
          <cell r="D2358"/>
          <cell r="E2358"/>
          <cell r="F2358"/>
          <cell r="G2358"/>
          <cell r="H2358"/>
          <cell r="I2358"/>
          <cell r="J2358"/>
          <cell r="K2358"/>
          <cell r="L2358"/>
          <cell r="M2358"/>
          <cell r="N2358"/>
          <cell r="O2358"/>
          <cell r="P2358"/>
          <cell r="Q2358"/>
          <cell r="R2358"/>
          <cell r="S2358"/>
          <cell r="T2358"/>
          <cell r="U2358"/>
          <cell r="V2358"/>
          <cell r="W2358"/>
        </row>
        <row r="2359">
          <cell r="A2359"/>
          <cell r="B2359"/>
          <cell r="C2359"/>
          <cell r="D2359"/>
          <cell r="E2359"/>
          <cell r="F2359"/>
          <cell r="G2359"/>
          <cell r="H2359"/>
          <cell r="I2359"/>
          <cell r="J2359"/>
          <cell r="K2359"/>
          <cell r="L2359"/>
          <cell r="M2359"/>
          <cell r="N2359"/>
          <cell r="O2359"/>
          <cell r="P2359"/>
          <cell r="Q2359"/>
          <cell r="R2359"/>
          <cell r="S2359"/>
          <cell r="T2359"/>
          <cell r="U2359"/>
          <cell r="V2359"/>
          <cell r="W2359"/>
        </row>
        <row r="2360">
          <cell r="A2360"/>
          <cell r="B2360"/>
          <cell r="C2360"/>
          <cell r="D2360"/>
          <cell r="E2360"/>
          <cell r="F2360"/>
          <cell r="G2360"/>
          <cell r="H2360"/>
          <cell r="I2360"/>
          <cell r="J2360"/>
          <cell r="K2360"/>
          <cell r="L2360"/>
          <cell r="M2360"/>
          <cell r="N2360"/>
          <cell r="O2360"/>
          <cell r="P2360"/>
          <cell r="Q2360"/>
          <cell r="R2360"/>
          <cell r="S2360"/>
          <cell r="T2360"/>
          <cell r="U2360"/>
          <cell r="V2360"/>
          <cell r="W2360"/>
        </row>
        <row r="2361">
          <cell r="A2361"/>
          <cell r="B2361"/>
          <cell r="C2361"/>
          <cell r="D2361"/>
          <cell r="E2361"/>
          <cell r="F2361"/>
          <cell r="G2361"/>
          <cell r="H2361"/>
          <cell r="I2361"/>
          <cell r="J2361"/>
          <cell r="K2361"/>
          <cell r="L2361"/>
          <cell r="M2361"/>
          <cell r="N2361"/>
          <cell r="O2361"/>
          <cell r="P2361"/>
          <cell r="Q2361"/>
          <cell r="R2361"/>
          <cell r="S2361"/>
          <cell r="T2361"/>
          <cell r="U2361"/>
          <cell r="V2361"/>
          <cell r="W2361"/>
        </row>
        <row r="2362">
          <cell r="A2362"/>
          <cell r="B2362"/>
          <cell r="C2362"/>
          <cell r="D2362"/>
          <cell r="E2362"/>
          <cell r="F2362"/>
          <cell r="G2362"/>
          <cell r="H2362"/>
          <cell r="I2362"/>
          <cell r="J2362"/>
          <cell r="K2362"/>
          <cell r="L2362"/>
          <cell r="M2362"/>
          <cell r="N2362"/>
          <cell r="O2362"/>
          <cell r="P2362"/>
          <cell r="Q2362"/>
          <cell r="R2362"/>
          <cell r="S2362"/>
          <cell r="T2362"/>
          <cell r="U2362"/>
          <cell r="V2362"/>
          <cell r="W2362"/>
        </row>
        <row r="2363">
          <cell r="A2363"/>
          <cell r="B2363"/>
          <cell r="C2363"/>
          <cell r="D2363"/>
          <cell r="E2363"/>
          <cell r="F2363"/>
          <cell r="G2363"/>
          <cell r="H2363"/>
          <cell r="I2363"/>
          <cell r="J2363"/>
          <cell r="K2363"/>
          <cell r="L2363"/>
          <cell r="M2363"/>
          <cell r="N2363"/>
          <cell r="O2363"/>
          <cell r="P2363"/>
          <cell r="Q2363"/>
          <cell r="R2363"/>
          <cell r="S2363"/>
          <cell r="T2363"/>
          <cell r="U2363"/>
          <cell r="V2363"/>
          <cell r="W2363"/>
        </row>
        <row r="2364">
          <cell r="A2364"/>
          <cell r="B2364"/>
          <cell r="C2364"/>
          <cell r="D2364"/>
          <cell r="E2364"/>
          <cell r="F2364"/>
          <cell r="G2364"/>
          <cell r="H2364"/>
          <cell r="I2364"/>
          <cell r="J2364"/>
          <cell r="K2364"/>
          <cell r="L2364"/>
          <cell r="M2364"/>
          <cell r="N2364"/>
          <cell r="O2364"/>
          <cell r="P2364"/>
          <cell r="Q2364"/>
          <cell r="R2364"/>
          <cell r="S2364"/>
          <cell r="T2364"/>
          <cell r="U2364"/>
          <cell r="V2364"/>
          <cell r="W2364"/>
        </row>
        <row r="2365">
          <cell r="A2365"/>
          <cell r="B2365"/>
          <cell r="C2365"/>
          <cell r="D2365"/>
          <cell r="E2365"/>
          <cell r="F2365"/>
          <cell r="G2365"/>
          <cell r="H2365"/>
          <cell r="I2365"/>
          <cell r="J2365"/>
          <cell r="K2365"/>
          <cell r="L2365"/>
          <cell r="M2365"/>
          <cell r="N2365"/>
          <cell r="O2365"/>
          <cell r="P2365"/>
          <cell r="Q2365"/>
          <cell r="R2365"/>
          <cell r="S2365"/>
          <cell r="T2365"/>
          <cell r="U2365"/>
          <cell r="V2365"/>
          <cell r="W2365"/>
        </row>
        <row r="2366">
          <cell r="A2366"/>
          <cell r="B2366"/>
          <cell r="C2366"/>
          <cell r="D2366"/>
          <cell r="E2366"/>
          <cell r="F2366"/>
          <cell r="G2366"/>
          <cell r="H2366"/>
          <cell r="I2366"/>
          <cell r="J2366"/>
          <cell r="K2366"/>
          <cell r="L2366"/>
          <cell r="M2366"/>
          <cell r="N2366"/>
          <cell r="O2366"/>
          <cell r="P2366"/>
          <cell r="Q2366"/>
          <cell r="R2366"/>
          <cell r="S2366"/>
          <cell r="T2366"/>
          <cell r="U2366"/>
          <cell r="V2366"/>
          <cell r="W2366"/>
        </row>
        <row r="2367">
          <cell r="A2367"/>
          <cell r="B2367"/>
          <cell r="C2367"/>
          <cell r="D2367"/>
          <cell r="E2367"/>
          <cell r="F2367"/>
          <cell r="G2367"/>
          <cell r="H2367"/>
          <cell r="I2367"/>
          <cell r="J2367"/>
          <cell r="K2367"/>
          <cell r="L2367"/>
          <cell r="M2367"/>
          <cell r="N2367"/>
          <cell r="O2367"/>
          <cell r="P2367"/>
          <cell r="Q2367"/>
          <cell r="R2367"/>
          <cell r="S2367"/>
          <cell r="T2367"/>
          <cell r="U2367"/>
          <cell r="V2367"/>
          <cell r="W2367"/>
        </row>
        <row r="2368">
          <cell r="A2368"/>
          <cell r="B2368"/>
          <cell r="C2368"/>
          <cell r="D2368"/>
          <cell r="E2368"/>
          <cell r="F2368"/>
          <cell r="G2368"/>
          <cell r="H2368"/>
          <cell r="I2368"/>
          <cell r="J2368"/>
          <cell r="K2368"/>
          <cell r="L2368"/>
          <cell r="M2368"/>
          <cell r="N2368"/>
          <cell r="O2368"/>
          <cell r="P2368"/>
          <cell r="Q2368"/>
          <cell r="R2368"/>
          <cell r="S2368"/>
          <cell r="T2368"/>
          <cell r="U2368"/>
          <cell r="V2368"/>
          <cell r="W2368"/>
        </row>
        <row r="2369">
          <cell r="A2369"/>
          <cell r="B2369"/>
          <cell r="C2369"/>
          <cell r="D2369"/>
          <cell r="E2369"/>
          <cell r="F2369"/>
          <cell r="G2369"/>
          <cell r="H2369"/>
          <cell r="I2369"/>
          <cell r="J2369"/>
          <cell r="K2369"/>
          <cell r="L2369"/>
          <cell r="M2369"/>
          <cell r="N2369"/>
          <cell r="O2369"/>
          <cell r="P2369"/>
          <cell r="Q2369"/>
          <cell r="R2369"/>
          <cell r="S2369"/>
          <cell r="T2369"/>
          <cell r="U2369"/>
          <cell r="V2369"/>
          <cell r="W2369"/>
        </row>
        <row r="2370">
          <cell r="A2370"/>
          <cell r="B2370"/>
          <cell r="C2370"/>
          <cell r="D2370"/>
          <cell r="E2370"/>
          <cell r="F2370"/>
          <cell r="G2370"/>
          <cell r="H2370"/>
          <cell r="I2370"/>
          <cell r="J2370"/>
          <cell r="K2370"/>
          <cell r="L2370"/>
          <cell r="M2370"/>
          <cell r="N2370"/>
          <cell r="O2370"/>
          <cell r="P2370"/>
          <cell r="Q2370"/>
          <cell r="R2370"/>
          <cell r="S2370"/>
          <cell r="T2370"/>
          <cell r="U2370"/>
          <cell r="V2370"/>
          <cell r="W2370"/>
        </row>
        <row r="2371">
          <cell r="A2371"/>
          <cell r="B2371"/>
          <cell r="C2371"/>
          <cell r="D2371"/>
          <cell r="E2371"/>
          <cell r="F2371"/>
          <cell r="G2371"/>
          <cell r="H2371"/>
          <cell r="I2371"/>
          <cell r="J2371"/>
          <cell r="K2371"/>
          <cell r="L2371"/>
          <cell r="M2371"/>
          <cell r="N2371"/>
          <cell r="O2371"/>
          <cell r="P2371"/>
          <cell r="Q2371"/>
          <cell r="R2371"/>
          <cell r="S2371"/>
          <cell r="T2371"/>
          <cell r="U2371"/>
          <cell r="V2371"/>
          <cell r="W2371"/>
        </row>
        <row r="2372">
          <cell r="A2372"/>
          <cell r="B2372"/>
          <cell r="C2372"/>
          <cell r="D2372"/>
          <cell r="E2372"/>
          <cell r="F2372"/>
          <cell r="G2372"/>
          <cell r="H2372"/>
          <cell r="I2372"/>
          <cell r="J2372"/>
          <cell r="K2372"/>
          <cell r="L2372"/>
          <cell r="M2372"/>
          <cell r="N2372"/>
          <cell r="O2372"/>
          <cell r="P2372"/>
          <cell r="Q2372"/>
          <cell r="R2372"/>
          <cell r="S2372"/>
          <cell r="T2372"/>
          <cell r="U2372"/>
          <cell r="V2372"/>
          <cell r="W2372"/>
        </row>
        <row r="2373">
          <cell r="A2373"/>
          <cell r="B2373"/>
          <cell r="C2373"/>
          <cell r="D2373"/>
          <cell r="E2373"/>
          <cell r="F2373"/>
          <cell r="G2373"/>
          <cell r="H2373"/>
          <cell r="I2373"/>
          <cell r="J2373"/>
          <cell r="K2373"/>
          <cell r="L2373"/>
          <cell r="M2373"/>
          <cell r="N2373"/>
          <cell r="O2373"/>
          <cell r="P2373"/>
          <cell r="Q2373"/>
          <cell r="R2373"/>
          <cell r="S2373"/>
          <cell r="T2373"/>
          <cell r="U2373"/>
          <cell r="V2373"/>
          <cell r="W2373"/>
        </row>
        <row r="2374">
          <cell r="A2374"/>
          <cell r="B2374"/>
          <cell r="C2374"/>
          <cell r="D2374"/>
          <cell r="E2374"/>
          <cell r="F2374"/>
          <cell r="G2374"/>
          <cell r="H2374"/>
          <cell r="I2374"/>
          <cell r="J2374"/>
          <cell r="K2374"/>
          <cell r="L2374"/>
          <cell r="M2374"/>
          <cell r="N2374"/>
          <cell r="O2374"/>
          <cell r="P2374"/>
          <cell r="Q2374"/>
          <cell r="R2374"/>
          <cell r="S2374"/>
          <cell r="T2374"/>
          <cell r="U2374"/>
          <cell r="V2374"/>
          <cell r="W2374"/>
        </row>
        <row r="2375">
          <cell r="A2375"/>
          <cell r="B2375"/>
          <cell r="C2375"/>
          <cell r="D2375"/>
          <cell r="E2375"/>
          <cell r="F2375"/>
          <cell r="G2375"/>
          <cell r="H2375"/>
          <cell r="I2375"/>
          <cell r="J2375"/>
          <cell r="K2375"/>
          <cell r="L2375"/>
          <cell r="M2375"/>
          <cell r="N2375"/>
          <cell r="O2375"/>
          <cell r="P2375"/>
          <cell r="Q2375"/>
          <cell r="R2375"/>
          <cell r="S2375"/>
          <cell r="T2375"/>
          <cell r="U2375"/>
          <cell r="V2375"/>
          <cell r="W2375"/>
        </row>
        <row r="2376">
          <cell r="A2376"/>
          <cell r="B2376"/>
          <cell r="C2376"/>
          <cell r="D2376"/>
          <cell r="E2376"/>
          <cell r="F2376"/>
          <cell r="G2376"/>
          <cell r="H2376"/>
          <cell r="I2376"/>
          <cell r="J2376"/>
          <cell r="K2376"/>
          <cell r="L2376"/>
          <cell r="M2376"/>
          <cell r="N2376"/>
          <cell r="O2376"/>
          <cell r="P2376"/>
          <cell r="Q2376"/>
          <cell r="R2376"/>
          <cell r="S2376"/>
          <cell r="T2376"/>
          <cell r="U2376"/>
          <cell r="V2376"/>
          <cell r="W2376"/>
        </row>
        <row r="2377">
          <cell r="A2377"/>
          <cell r="B2377"/>
          <cell r="C2377"/>
          <cell r="D2377"/>
          <cell r="E2377"/>
          <cell r="F2377"/>
          <cell r="G2377"/>
          <cell r="H2377"/>
          <cell r="I2377"/>
          <cell r="J2377"/>
          <cell r="K2377"/>
          <cell r="L2377"/>
          <cell r="M2377"/>
          <cell r="N2377"/>
          <cell r="O2377"/>
          <cell r="P2377"/>
          <cell r="Q2377"/>
          <cell r="R2377"/>
          <cell r="S2377"/>
          <cell r="T2377"/>
          <cell r="U2377"/>
          <cell r="V2377"/>
          <cell r="W2377"/>
        </row>
        <row r="2378">
          <cell r="A2378"/>
          <cell r="B2378"/>
          <cell r="C2378"/>
          <cell r="D2378"/>
          <cell r="E2378"/>
          <cell r="F2378"/>
          <cell r="G2378"/>
          <cell r="H2378"/>
          <cell r="I2378"/>
          <cell r="J2378"/>
          <cell r="K2378"/>
          <cell r="L2378"/>
          <cell r="M2378"/>
          <cell r="N2378"/>
          <cell r="O2378"/>
          <cell r="P2378"/>
          <cell r="Q2378"/>
          <cell r="R2378"/>
          <cell r="S2378"/>
          <cell r="T2378"/>
          <cell r="U2378"/>
          <cell r="V2378"/>
          <cell r="W2378"/>
        </row>
        <row r="2379">
          <cell r="A2379"/>
          <cell r="B2379"/>
          <cell r="C2379"/>
          <cell r="D2379"/>
          <cell r="E2379"/>
          <cell r="F2379"/>
          <cell r="G2379"/>
          <cell r="H2379"/>
          <cell r="I2379"/>
          <cell r="J2379"/>
          <cell r="K2379"/>
          <cell r="L2379"/>
          <cell r="M2379"/>
          <cell r="N2379"/>
          <cell r="O2379"/>
          <cell r="P2379"/>
          <cell r="Q2379"/>
          <cell r="R2379"/>
          <cell r="S2379"/>
          <cell r="T2379"/>
          <cell r="U2379"/>
          <cell r="V2379"/>
          <cell r="W2379"/>
        </row>
        <row r="2380">
          <cell r="A2380"/>
          <cell r="B2380"/>
          <cell r="C2380"/>
          <cell r="D2380"/>
          <cell r="E2380"/>
          <cell r="F2380"/>
          <cell r="G2380"/>
          <cell r="H2380"/>
          <cell r="I2380"/>
          <cell r="J2380"/>
          <cell r="K2380"/>
          <cell r="L2380"/>
          <cell r="M2380"/>
          <cell r="N2380"/>
          <cell r="O2380"/>
          <cell r="P2380"/>
          <cell r="Q2380"/>
          <cell r="R2380"/>
          <cell r="S2380"/>
          <cell r="T2380"/>
          <cell r="U2380"/>
          <cell r="V2380"/>
          <cell r="W2380"/>
        </row>
        <row r="2381">
          <cell r="A2381"/>
          <cell r="B2381"/>
          <cell r="C2381"/>
          <cell r="D2381"/>
          <cell r="E2381"/>
          <cell r="F2381"/>
          <cell r="G2381"/>
          <cell r="H2381"/>
          <cell r="I2381"/>
          <cell r="J2381"/>
          <cell r="K2381"/>
          <cell r="L2381"/>
          <cell r="M2381"/>
          <cell r="N2381"/>
          <cell r="O2381"/>
          <cell r="P2381"/>
          <cell r="Q2381"/>
          <cell r="R2381"/>
          <cell r="S2381"/>
          <cell r="T2381"/>
          <cell r="U2381"/>
          <cell r="V2381"/>
          <cell r="W2381"/>
        </row>
        <row r="2382">
          <cell r="A2382"/>
          <cell r="B2382"/>
          <cell r="C2382"/>
          <cell r="D2382"/>
          <cell r="E2382"/>
          <cell r="F2382"/>
          <cell r="G2382"/>
          <cell r="H2382"/>
          <cell r="I2382"/>
          <cell r="J2382"/>
          <cell r="K2382"/>
          <cell r="L2382"/>
          <cell r="M2382"/>
          <cell r="N2382"/>
          <cell r="O2382"/>
          <cell r="P2382"/>
          <cell r="Q2382"/>
          <cell r="R2382"/>
          <cell r="S2382"/>
          <cell r="T2382"/>
          <cell r="U2382"/>
          <cell r="V2382"/>
          <cell r="W2382"/>
        </row>
        <row r="2383">
          <cell r="A2383"/>
          <cell r="B2383"/>
          <cell r="C2383"/>
          <cell r="D2383"/>
          <cell r="E2383"/>
          <cell r="F2383"/>
          <cell r="G2383"/>
          <cell r="H2383"/>
          <cell r="I2383"/>
          <cell r="J2383"/>
          <cell r="K2383"/>
          <cell r="L2383"/>
          <cell r="M2383"/>
          <cell r="N2383"/>
          <cell r="O2383"/>
          <cell r="P2383"/>
          <cell r="Q2383"/>
          <cell r="R2383"/>
          <cell r="S2383"/>
          <cell r="T2383"/>
          <cell r="U2383"/>
          <cell r="V2383"/>
          <cell r="W2383"/>
        </row>
        <row r="2384">
          <cell r="A2384"/>
          <cell r="B2384"/>
          <cell r="C2384"/>
          <cell r="D2384"/>
          <cell r="E2384"/>
          <cell r="F2384"/>
          <cell r="G2384"/>
          <cell r="H2384"/>
          <cell r="I2384"/>
          <cell r="J2384"/>
          <cell r="K2384"/>
          <cell r="L2384"/>
          <cell r="M2384"/>
          <cell r="N2384"/>
          <cell r="O2384"/>
          <cell r="P2384"/>
          <cell r="Q2384"/>
          <cell r="R2384"/>
          <cell r="S2384"/>
          <cell r="T2384"/>
          <cell r="U2384"/>
          <cell r="V2384"/>
          <cell r="W2384"/>
        </row>
        <row r="2385">
          <cell r="A2385"/>
          <cell r="B2385"/>
          <cell r="C2385"/>
          <cell r="D2385"/>
          <cell r="E2385"/>
          <cell r="F2385"/>
          <cell r="G2385"/>
          <cell r="H2385"/>
          <cell r="I2385"/>
          <cell r="J2385"/>
          <cell r="K2385"/>
          <cell r="L2385"/>
          <cell r="M2385"/>
          <cell r="N2385"/>
          <cell r="O2385"/>
          <cell r="P2385"/>
          <cell r="Q2385"/>
          <cell r="R2385"/>
          <cell r="S2385"/>
          <cell r="T2385"/>
          <cell r="U2385"/>
          <cell r="V2385"/>
          <cell r="W2385"/>
        </row>
        <row r="2386">
          <cell r="A2386"/>
          <cell r="B2386"/>
          <cell r="C2386"/>
          <cell r="D2386"/>
          <cell r="E2386"/>
          <cell r="F2386"/>
          <cell r="G2386"/>
          <cell r="H2386"/>
          <cell r="I2386"/>
          <cell r="J2386"/>
          <cell r="K2386"/>
          <cell r="L2386"/>
          <cell r="M2386"/>
          <cell r="N2386"/>
          <cell r="O2386"/>
          <cell r="P2386"/>
          <cell r="Q2386"/>
          <cell r="R2386"/>
          <cell r="S2386"/>
          <cell r="T2386"/>
          <cell r="U2386"/>
          <cell r="V2386"/>
          <cell r="W2386"/>
        </row>
        <row r="2387">
          <cell r="A2387"/>
          <cell r="B2387"/>
          <cell r="C2387"/>
          <cell r="D2387"/>
          <cell r="E2387"/>
          <cell r="F2387"/>
          <cell r="G2387"/>
          <cell r="H2387"/>
          <cell r="I2387"/>
          <cell r="J2387"/>
          <cell r="K2387"/>
          <cell r="L2387"/>
          <cell r="M2387"/>
          <cell r="N2387"/>
          <cell r="O2387"/>
          <cell r="P2387"/>
          <cell r="Q2387"/>
          <cell r="R2387"/>
          <cell r="S2387"/>
          <cell r="T2387"/>
          <cell r="U2387"/>
          <cell r="V2387"/>
          <cell r="W2387"/>
        </row>
        <row r="2388">
          <cell r="A2388"/>
          <cell r="B2388"/>
          <cell r="C2388"/>
          <cell r="D2388"/>
          <cell r="E2388"/>
          <cell r="F2388"/>
          <cell r="G2388"/>
          <cell r="H2388"/>
          <cell r="I2388"/>
          <cell r="J2388"/>
          <cell r="K2388"/>
          <cell r="L2388"/>
          <cell r="M2388"/>
          <cell r="N2388"/>
          <cell r="O2388"/>
          <cell r="P2388"/>
          <cell r="Q2388"/>
          <cell r="R2388"/>
          <cell r="S2388"/>
          <cell r="T2388"/>
          <cell r="U2388"/>
          <cell r="V2388"/>
          <cell r="W2388"/>
        </row>
        <row r="2389">
          <cell r="A2389"/>
          <cell r="B2389"/>
          <cell r="C2389"/>
          <cell r="D2389"/>
          <cell r="E2389"/>
          <cell r="F2389"/>
          <cell r="G2389"/>
          <cell r="H2389"/>
          <cell r="I2389"/>
          <cell r="J2389"/>
          <cell r="K2389"/>
          <cell r="L2389"/>
          <cell r="M2389"/>
          <cell r="N2389"/>
          <cell r="O2389"/>
          <cell r="P2389"/>
          <cell r="Q2389"/>
          <cell r="R2389"/>
          <cell r="S2389"/>
          <cell r="T2389"/>
          <cell r="U2389"/>
          <cell r="V2389"/>
          <cell r="W2389"/>
        </row>
        <row r="2390">
          <cell r="A2390"/>
          <cell r="B2390"/>
          <cell r="C2390"/>
          <cell r="D2390"/>
          <cell r="E2390"/>
          <cell r="F2390"/>
          <cell r="G2390"/>
          <cell r="H2390"/>
          <cell r="I2390"/>
          <cell r="J2390"/>
          <cell r="K2390"/>
          <cell r="L2390"/>
          <cell r="M2390"/>
          <cell r="N2390"/>
          <cell r="O2390"/>
          <cell r="P2390"/>
          <cell r="Q2390"/>
          <cell r="R2390"/>
          <cell r="S2390"/>
          <cell r="T2390"/>
          <cell r="U2390"/>
          <cell r="V2390"/>
          <cell r="W2390"/>
        </row>
        <row r="2391">
          <cell r="A2391"/>
          <cell r="B2391"/>
          <cell r="C2391"/>
          <cell r="D2391"/>
          <cell r="E2391"/>
          <cell r="F2391"/>
          <cell r="G2391"/>
          <cell r="H2391"/>
          <cell r="I2391"/>
          <cell r="J2391"/>
          <cell r="K2391"/>
          <cell r="L2391"/>
          <cell r="M2391"/>
          <cell r="N2391"/>
          <cell r="O2391"/>
          <cell r="P2391"/>
          <cell r="Q2391"/>
          <cell r="R2391"/>
          <cell r="S2391"/>
          <cell r="T2391"/>
          <cell r="U2391"/>
          <cell r="V2391"/>
          <cell r="W2391"/>
        </row>
        <row r="2392">
          <cell r="A2392"/>
          <cell r="B2392"/>
          <cell r="C2392"/>
          <cell r="D2392"/>
          <cell r="E2392"/>
          <cell r="F2392"/>
          <cell r="G2392"/>
          <cell r="H2392"/>
          <cell r="I2392"/>
          <cell r="J2392"/>
          <cell r="K2392"/>
          <cell r="L2392"/>
          <cell r="M2392"/>
          <cell r="N2392"/>
          <cell r="O2392"/>
          <cell r="P2392"/>
          <cell r="Q2392"/>
          <cell r="R2392"/>
          <cell r="S2392"/>
          <cell r="T2392"/>
          <cell r="U2392"/>
          <cell r="V2392"/>
          <cell r="W2392"/>
        </row>
        <row r="2393">
          <cell r="A2393"/>
          <cell r="B2393"/>
          <cell r="C2393"/>
          <cell r="D2393"/>
          <cell r="E2393"/>
          <cell r="F2393"/>
          <cell r="G2393"/>
          <cell r="H2393"/>
          <cell r="I2393"/>
          <cell r="J2393"/>
          <cell r="K2393"/>
          <cell r="L2393"/>
          <cell r="M2393"/>
          <cell r="N2393"/>
          <cell r="O2393"/>
          <cell r="P2393"/>
          <cell r="Q2393"/>
          <cell r="R2393"/>
          <cell r="S2393"/>
          <cell r="T2393"/>
          <cell r="U2393"/>
          <cell r="V2393"/>
          <cell r="W2393"/>
        </row>
        <row r="2394">
          <cell r="A2394"/>
          <cell r="B2394"/>
          <cell r="C2394"/>
          <cell r="D2394"/>
          <cell r="E2394"/>
          <cell r="F2394"/>
          <cell r="G2394"/>
          <cell r="H2394"/>
          <cell r="I2394"/>
          <cell r="J2394"/>
          <cell r="K2394"/>
          <cell r="L2394"/>
          <cell r="M2394"/>
          <cell r="N2394"/>
          <cell r="O2394"/>
          <cell r="P2394"/>
          <cell r="Q2394"/>
          <cell r="R2394"/>
          <cell r="S2394"/>
          <cell r="T2394"/>
          <cell r="U2394"/>
          <cell r="V2394"/>
          <cell r="W2394"/>
        </row>
        <row r="2395">
          <cell r="A2395"/>
          <cell r="B2395"/>
          <cell r="C2395"/>
          <cell r="D2395"/>
          <cell r="E2395"/>
          <cell r="F2395"/>
          <cell r="G2395"/>
          <cell r="H2395"/>
          <cell r="I2395"/>
          <cell r="J2395"/>
          <cell r="K2395"/>
          <cell r="L2395"/>
          <cell r="M2395"/>
          <cell r="N2395"/>
          <cell r="O2395"/>
          <cell r="P2395"/>
          <cell r="Q2395"/>
          <cell r="R2395"/>
          <cell r="S2395"/>
          <cell r="T2395"/>
          <cell r="U2395"/>
          <cell r="V2395"/>
          <cell r="W2395"/>
        </row>
        <row r="2396">
          <cell r="A2396"/>
          <cell r="B2396"/>
          <cell r="C2396"/>
          <cell r="D2396"/>
          <cell r="E2396"/>
          <cell r="F2396"/>
          <cell r="G2396"/>
          <cell r="H2396"/>
          <cell r="I2396"/>
          <cell r="J2396"/>
          <cell r="K2396"/>
          <cell r="L2396"/>
          <cell r="M2396"/>
          <cell r="N2396"/>
          <cell r="O2396"/>
          <cell r="P2396"/>
          <cell r="Q2396"/>
          <cell r="R2396"/>
          <cell r="S2396"/>
          <cell r="T2396"/>
          <cell r="U2396"/>
          <cell r="V2396"/>
          <cell r="W2396"/>
        </row>
        <row r="2397">
          <cell r="A2397"/>
          <cell r="B2397"/>
          <cell r="C2397"/>
          <cell r="D2397"/>
          <cell r="E2397"/>
          <cell r="F2397"/>
          <cell r="G2397"/>
          <cell r="H2397"/>
          <cell r="I2397"/>
          <cell r="J2397"/>
          <cell r="K2397"/>
          <cell r="L2397"/>
          <cell r="M2397"/>
          <cell r="N2397"/>
          <cell r="O2397"/>
          <cell r="P2397"/>
          <cell r="Q2397"/>
          <cell r="R2397"/>
          <cell r="S2397"/>
          <cell r="T2397"/>
          <cell r="U2397"/>
          <cell r="V2397"/>
          <cell r="W2397"/>
        </row>
        <row r="2398">
          <cell r="A2398"/>
          <cell r="B2398"/>
          <cell r="C2398"/>
          <cell r="D2398"/>
          <cell r="E2398"/>
          <cell r="F2398"/>
          <cell r="G2398"/>
          <cell r="H2398"/>
          <cell r="I2398"/>
          <cell r="J2398"/>
          <cell r="K2398"/>
          <cell r="L2398"/>
          <cell r="M2398"/>
          <cell r="N2398"/>
          <cell r="O2398"/>
          <cell r="P2398"/>
          <cell r="Q2398"/>
          <cell r="R2398"/>
          <cell r="S2398"/>
          <cell r="T2398"/>
          <cell r="U2398"/>
          <cell r="V2398"/>
          <cell r="W2398"/>
        </row>
        <row r="2399">
          <cell r="A2399"/>
          <cell r="B2399"/>
          <cell r="C2399"/>
          <cell r="D2399"/>
          <cell r="E2399"/>
          <cell r="F2399"/>
          <cell r="G2399"/>
          <cell r="H2399"/>
          <cell r="I2399"/>
          <cell r="J2399"/>
          <cell r="K2399"/>
          <cell r="L2399"/>
          <cell r="M2399"/>
          <cell r="N2399"/>
          <cell r="O2399"/>
          <cell r="P2399"/>
          <cell r="Q2399"/>
          <cell r="R2399"/>
          <cell r="S2399"/>
          <cell r="T2399"/>
          <cell r="U2399"/>
          <cell r="V2399"/>
          <cell r="W2399"/>
        </row>
        <row r="2400">
          <cell r="A2400"/>
          <cell r="B2400"/>
          <cell r="C2400"/>
          <cell r="D2400"/>
          <cell r="E2400"/>
          <cell r="F2400"/>
          <cell r="G2400"/>
          <cell r="H2400"/>
          <cell r="I2400"/>
          <cell r="J2400"/>
          <cell r="K2400"/>
          <cell r="L2400"/>
          <cell r="M2400"/>
          <cell r="N2400"/>
          <cell r="O2400"/>
          <cell r="P2400"/>
          <cell r="Q2400"/>
          <cell r="R2400"/>
          <cell r="S2400"/>
          <cell r="T2400"/>
          <cell r="U2400"/>
          <cell r="V2400"/>
          <cell r="W2400"/>
        </row>
        <row r="2401">
          <cell r="A2401"/>
          <cell r="B2401"/>
          <cell r="C2401"/>
          <cell r="D2401"/>
          <cell r="E2401"/>
          <cell r="F2401"/>
          <cell r="G2401"/>
          <cell r="H2401"/>
          <cell r="I2401"/>
          <cell r="J2401"/>
          <cell r="K2401"/>
          <cell r="L2401"/>
          <cell r="M2401"/>
          <cell r="N2401"/>
          <cell r="O2401"/>
          <cell r="P2401"/>
          <cell r="Q2401"/>
          <cell r="R2401"/>
          <cell r="S2401"/>
          <cell r="T2401"/>
          <cell r="U2401"/>
          <cell r="V2401"/>
          <cell r="W2401"/>
        </row>
        <row r="2402">
          <cell r="A2402"/>
          <cell r="B2402"/>
          <cell r="C2402"/>
          <cell r="D2402"/>
          <cell r="E2402"/>
          <cell r="F2402"/>
          <cell r="G2402"/>
          <cell r="H2402"/>
          <cell r="I2402"/>
          <cell r="J2402"/>
          <cell r="K2402"/>
          <cell r="L2402"/>
          <cell r="M2402"/>
          <cell r="N2402"/>
          <cell r="O2402"/>
          <cell r="P2402"/>
          <cell r="Q2402"/>
          <cell r="R2402"/>
          <cell r="S2402"/>
          <cell r="T2402"/>
          <cell r="U2402"/>
          <cell r="V2402"/>
          <cell r="W2402"/>
        </row>
        <row r="2403">
          <cell r="A2403"/>
          <cell r="B2403"/>
          <cell r="C2403"/>
          <cell r="D2403"/>
          <cell r="E2403"/>
          <cell r="F2403"/>
          <cell r="G2403"/>
          <cell r="H2403"/>
          <cell r="I2403"/>
          <cell r="J2403"/>
          <cell r="K2403"/>
          <cell r="L2403"/>
          <cell r="M2403"/>
          <cell r="N2403"/>
          <cell r="O2403"/>
          <cell r="P2403"/>
          <cell r="Q2403"/>
          <cell r="R2403"/>
          <cell r="S2403"/>
          <cell r="T2403"/>
          <cell r="U2403"/>
          <cell r="V2403"/>
          <cell r="W2403"/>
        </row>
        <row r="2404">
          <cell r="A2404"/>
          <cell r="B2404"/>
          <cell r="C2404"/>
          <cell r="D2404"/>
          <cell r="E2404"/>
          <cell r="F2404"/>
          <cell r="G2404"/>
          <cell r="H2404"/>
          <cell r="I2404"/>
          <cell r="J2404"/>
          <cell r="K2404"/>
          <cell r="L2404"/>
          <cell r="M2404"/>
          <cell r="N2404"/>
          <cell r="O2404"/>
          <cell r="P2404"/>
          <cell r="Q2404"/>
          <cell r="R2404"/>
          <cell r="S2404"/>
          <cell r="T2404"/>
          <cell r="U2404"/>
          <cell r="V2404"/>
          <cell r="W2404"/>
        </row>
        <row r="2405">
          <cell r="A2405"/>
          <cell r="B2405"/>
          <cell r="C2405"/>
          <cell r="D2405"/>
          <cell r="E2405"/>
          <cell r="F2405"/>
          <cell r="G2405"/>
          <cell r="H2405"/>
          <cell r="I2405"/>
          <cell r="J2405"/>
          <cell r="K2405"/>
          <cell r="L2405"/>
          <cell r="M2405"/>
          <cell r="N2405"/>
          <cell r="O2405"/>
          <cell r="P2405"/>
          <cell r="Q2405"/>
          <cell r="R2405"/>
          <cell r="S2405"/>
          <cell r="T2405"/>
          <cell r="U2405"/>
          <cell r="V2405"/>
          <cell r="W2405"/>
        </row>
        <row r="2406">
          <cell r="A2406"/>
          <cell r="B2406"/>
          <cell r="C2406"/>
          <cell r="D2406"/>
          <cell r="E2406"/>
          <cell r="F2406"/>
          <cell r="G2406"/>
          <cell r="H2406"/>
          <cell r="I2406"/>
          <cell r="J2406"/>
          <cell r="K2406"/>
          <cell r="L2406"/>
          <cell r="M2406"/>
          <cell r="N2406"/>
          <cell r="O2406"/>
          <cell r="P2406"/>
          <cell r="Q2406"/>
          <cell r="R2406"/>
          <cell r="S2406"/>
          <cell r="T2406"/>
          <cell r="U2406"/>
          <cell r="V2406"/>
          <cell r="W2406"/>
        </row>
        <row r="2407">
          <cell r="A2407"/>
          <cell r="B2407"/>
          <cell r="C2407"/>
          <cell r="D2407"/>
          <cell r="E2407"/>
          <cell r="F2407"/>
          <cell r="G2407"/>
          <cell r="H2407"/>
          <cell r="I2407"/>
          <cell r="J2407"/>
          <cell r="K2407"/>
          <cell r="L2407"/>
          <cell r="M2407"/>
          <cell r="N2407"/>
          <cell r="O2407"/>
          <cell r="P2407"/>
          <cell r="Q2407"/>
          <cell r="R2407"/>
          <cell r="S2407"/>
          <cell r="T2407"/>
          <cell r="U2407"/>
          <cell r="V2407"/>
          <cell r="W2407"/>
        </row>
        <row r="2408">
          <cell r="A2408"/>
          <cell r="B2408"/>
          <cell r="C2408"/>
          <cell r="D2408"/>
          <cell r="E2408"/>
          <cell r="F2408"/>
          <cell r="G2408"/>
          <cell r="H2408"/>
          <cell r="I2408"/>
          <cell r="J2408"/>
          <cell r="K2408"/>
          <cell r="L2408"/>
          <cell r="M2408"/>
          <cell r="N2408"/>
          <cell r="O2408"/>
          <cell r="P2408"/>
          <cell r="Q2408"/>
          <cell r="R2408"/>
          <cell r="S2408"/>
          <cell r="T2408"/>
          <cell r="U2408"/>
          <cell r="V2408"/>
          <cell r="W2408"/>
        </row>
        <row r="2409">
          <cell r="A2409"/>
          <cell r="B2409"/>
          <cell r="C2409"/>
          <cell r="D2409"/>
          <cell r="E2409"/>
          <cell r="F2409"/>
          <cell r="G2409"/>
          <cell r="H2409"/>
          <cell r="I2409"/>
          <cell r="J2409"/>
          <cell r="K2409"/>
          <cell r="L2409"/>
          <cell r="M2409"/>
          <cell r="N2409"/>
          <cell r="O2409"/>
          <cell r="P2409"/>
          <cell r="Q2409"/>
          <cell r="R2409"/>
          <cell r="S2409"/>
          <cell r="T2409"/>
          <cell r="U2409"/>
          <cell r="V2409"/>
          <cell r="W2409"/>
        </row>
        <row r="2410">
          <cell r="A2410"/>
          <cell r="B2410"/>
          <cell r="C2410"/>
          <cell r="D2410"/>
          <cell r="E2410"/>
          <cell r="F2410"/>
          <cell r="G2410"/>
          <cell r="H2410"/>
          <cell r="I2410"/>
          <cell r="J2410"/>
          <cell r="K2410"/>
          <cell r="L2410"/>
          <cell r="M2410"/>
          <cell r="N2410"/>
          <cell r="O2410"/>
          <cell r="P2410"/>
          <cell r="Q2410"/>
          <cell r="R2410"/>
          <cell r="S2410"/>
          <cell r="T2410"/>
          <cell r="U2410"/>
          <cell r="V2410"/>
          <cell r="W2410"/>
        </row>
        <row r="2411">
          <cell r="A2411"/>
          <cell r="B2411"/>
          <cell r="C2411"/>
          <cell r="D2411"/>
          <cell r="E2411"/>
          <cell r="F2411"/>
          <cell r="G2411"/>
          <cell r="H2411"/>
          <cell r="I2411"/>
          <cell r="J2411"/>
          <cell r="K2411"/>
          <cell r="L2411"/>
          <cell r="M2411"/>
          <cell r="N2411"/>
          <cell r="O2411"/>
          <cell r="P2411"/>
          <cell r="Q2411"/>
          <cell r="R2411"/>
          <cell r="S2411"/>
          <cell r="T2411"/>
          <cell r="U2411"/>
          <cell r="V2411"/>
          <cell r="W2411"/>
        </row>
        <row r="2412">
          <cell r="A2412"/>
          <cell r="B2412"/>
          <cell r="C2412"/>
          <cell r="D2412"/>
          <cell r="E2412"/>
          <cell r="F2412"/>
          <cell r="G2412"/>
          <cell r="H2412"/>
          <cell r="I2412"/>
          <cell r="J2412"/>
          <cell r="K2412"/>
          <cell r="L2412"/>
          <cell r="M2412"/>
          <cell r="N2412"/>
          <cell r="O2412"/>
          <cell r="P2412"/>
          <cell r="Q2412"/>
          <cell r="R2412"/>
          <cell r="S2412"/>
          <cell r="T2412"/>
          <cell r="U2412"/>
          <cell r="V2412"/>
          <cell r="W2412"/>
        </row>
        <row r="2413">
          <cell r="A2413"/>
          <cell r="B2413"/>
          <cell r="C2413"/>
          <cell r="D2413"/>
          <cell r="E2413"/>
          <cell r="F2413"/>
          <cell r="G2413"/>
          <cell r="H2413"/>
          <cell r="I2413"/>
          <cell r="J2413"/>
          <cell r="K2413"/>
          <cell r="L2413"/>
          <cell r="M2413"/>
          <cell r="N2413"/>
          <cell r="O2413"/>
          <cell r="P2413"/>
          <cell r="Q2413"/>
          <cell r="R2413"/>
          <cell r="S2413"/>
          <cell r="T2413"/>
          <cell r="U2413"/>
          <cell r="V2413"/>
          <cell r="W2413"/>
        </row>
        <row r="2414">
          <cell r="A2414"/>
          <cell r="B2414"/>
          <cell r="C2414"/>
          <cell r="D2414"/>
          <cell r="E2414"/>
          <cell r="F2414"/>
          <cell r="G2414"/>
          <cell r="H2414"/>
          <cell r="I2414"/>
          <cell r="J2414"/>
          <cell r="K2414"/>
          <cell r="L2414"/>
          <cell r="M2414"/>
          <cell r="N2414"/>
          <cell r="O2414"/>
          <cell r="P2414"/>
          <cell r="Q2414"/>
          <cell r="R2414"/>
          <cell r="S2414"/>
          <cell r="T2414"/>
          <cell r="U2414"/>
          <cell r="V2414"/>
          <cell r="W2414"/>
        </row>
        <row r="2415">
          <cell r="A2415"/>
          <cell r="B2415"/>
          <cell r="C2415"/>
          <cell r="D2415"/>
          <cell r="E2415"/>
          <cell r="F2415"/>
          <cell r="G2415"/>
          <cell r="H2415"/>
          <cell r="I2415"/>
          <cell r="J2415"/>
          <cell r="K2415"/>
          <cell r="L2415"/>
          <cell r="M2415"/>
          <cell r="N2415"/>
          <cell r="O2415"/>
          <cell r="P2415"/>
          <cell r="Q2415"/>
          <cell r="R2415"/>
          <cell r="S2415"/>
          <cell r="T2415"/>
          <cell r="U2415"/>
          <cell r="V2415"/>
          <cell r="W2415"/>
        </row>
        <row r="2416">
          <cell r="A2416"/>
          <cell r="B2416"/>
          <cell r="C2416"/>
          <cell r="D2416"/>
          <cell r="E2416"/>
          <cell r="F2416"/>
          <cell r="G2416"/>
          <cell r="H2416"/>
          <cell r="I2416"/>
          <cell r="J2416"/>
          <cell r="K2416"/>
          <cell r="L2416"/>
          <cell r="M2416"/>
          <cell r="N2416"/>
          <cell r="O2416"/>
          <cell r="P2416"/>
          <cell r="Q2416"/>
          <cell r="R2416"/>
          <cell r="S2416"/>
          <cell r="T2416"/>
          <cell r="U2416"/>
          <cell r="V2416"/>
          <cell r="W2416"/>
        </row>
        <row r="2417">
          <cell r="A2417"/>
          <cell r="B2417"/>
          <cell r="C2417"/>
          <cell r="D2417"/>
          <cell r="E2417"/>
          <cell r="F2417"/>
          <cell r="G2417"/>
          <cell r="H2417"/>
          <cell r="I2417"/>
          <cell r="J2417"/>
          <cell r="K2417"/>
          <cell r="L2417"/>
          <cell r="M2417"/>
          <cell r="N2417"/>
          <cell r="O2417"/>
          <cell r="P2417"/>
          <cell r="Q2417"/>
          <cell r="R2417"/>
          <cell r="S2417"/>
          <cell r="T2417"/>
          <cell r="U2417"/>
          <cell r="V2417"/>
          <cell r="W2417"/>
        </row>
        <row r="2418">
          <cell r="A2418"/>
          <cell r="B2418"/>
          <cell r="C2418"/>
          <cell r="D2418"/>
          <cell r="E2418"/>
          <cell r="F2418"/>
          <cell r="G2418"/>
          <cell r="H2418"/>
          <cell r="I2418"/>
          <cell r="J2418"/>
          <cell r="K2418"/>
          <cell r="L2418"/>
          <cell r="M2418"/>
          <cell r="N2418"/>
          <cell r="O2418"/>
          <cell r="P2418"/>
          <cell r="Q2418"/>
          <cell r="R2418"/>
          <cell r="S2418"/>
          <cell r="T2418"/>
          <cell r="U2418"/>
          <cell r="V2418"/>
          <cell r="W2418"/>
        </row>
        <row r="2419">
          <cell r="A2419"/>
          <cell r="B2419"/>
          <cell r="C2419"/>
          <cell r="D2419"/>
          <cell r="E2419"/>
          <cell r="F2419"/>
          <cell r="G2419"/>
          <cell r="H2419"/>
          <cell r="I2419"/>
          <cell r="J2419"/>
          <cell r="K2419"/>
          <cell r="L2419"/>
          <cell r="M2419"/>
          <cell r="N2419"/>
          <cell r="O2419"/>
          <cell r="P2419"/>
          <cell r="Q2419"/>
          <cell r="R2419"/>
          <cell r="S2419"/>
          <cell r="T2419"/>
          <cell r="U2419"/>
          <cell r="V2419"/>
          <cell r="W2419"/>
        </row>
        <row r="2420">
          <cell r="A2420"/>
          <cell r="B2420"/>
          <cell r="C2420"/>
          <cell r="D2420"/>
          <cell r="E2420"/>
          <cell r="F2420"/>
          <cell r="G2420"/>
          <cell r="H2420"/>
          <cell r="I2420"/>
          <cell r="J2420"/>
          <cell r="K2420"/>
          <cell r="L2420"/>
          <cell r="M2420"/>
          <cell r="N2420"/>
          <cell r="O2420"/>
          <cell r="P2420"/>
          <cell r="Q2420"/>
          <cell r="R2420"/>
          <cell r="S2420"/>
          <cell r="T2420"/>
          <cell r="U2420"/>
          <cell r="V2420"/>
          <cell r="W2420"/>
        </row>
        <row r="2421">
          <cell r="A2421"/>
          <cell r="B2421"/>
          <cell r="C2421"/>
          <cell r="D2421"/>
          <cell r="E2421"/>
          <cell r="F2421"/>
          <cell r="G2421"/>
          <cell r="H2421"/>
          <cell r="I2421"/>
          <cell r="J2421"/>
          <cell r="K2421"/>
          <cell r="L2421"/>
          <cell r="M2421"/>
          <cell r="N2421"/>
          <cell r="O2421"/>
          <cell r="P2421"/>
          <cell r="Q2421"/>
          <cell r="R2421"/>
          <cell r="S2421"/>
          <cell r="T2421"/>
          <cell r="U2421"/>
          <cell r="V2421"/>
          <cell r="W2421"/>
        </row>
        <row r="2422">
          <cell r="A2422"/>
          <cell r="B2422"/>
          <cell r="C2422"/>
          <cell r="D2422"/>
          <cell r="E2422"/>
          <cell r="F2422"/>
          <cell r="G2422"/>
          <cell r="H2422"/>
          <cell r="I2422"/>
          <cell r="J2422"/>
          <cell r="K2422"/>
          <cell r="L2422"/>
          <cell r="M2422"/>
          <cell r="N2422"/>
          <cell r="O2422"/>
          <cell r="P2422"/>
          <cell r="Q2422"/>
          <cell r="R2422"/>
          <cell r="S2422"/>
          <cell r="T2422"/>
          <cell r="U2422"/>
          <cell r="V2422"/>
          <cell r="W2422"/>
        </row>
        <row r="2423">
          <cell r="A2423"/>
          <cell r="B2423"/>
          <cell r="C2423"/>
          <cell r="D2423"/>
          <cell r="E2423"/>
          <cell r="F2423"/>
          <cell r="G2423"/>
          <cell r="H2423"/>
          <cell r="I2423"/>
          <cell r="J2423"/>
          <cell r="K2423"/>
          <cell r="L2423"/>
          <cell r="M2423"/>
          <cell r="N2423"/>
          <cell r="O2423"/>
          <cell r="P2423"/>
          <cell r="Q2423"/>
          <cell r="R2423"/>
          <cell r="S2423"/>
          <cell r="T2423"/>
          <cell r="U2423"/>
          <cell r="V2423"/>
          <cell r="W2423"/>
        </row>
        <row r="2424">
          <cell r="A2424"/>
          <cell r="B2424"/>
          <cell r="C2424"/>
          <cell r="D2424"/>
          <cell r="E2424"/>
          <cell r="F2424"/>
          <cell r="G2424"/>
          <cell r="H2424"/>
          <cell r="I2424"/>
          <cell r="J2424"/>
          <cell r="K2424"/>
          <cell r="L2424"/>
          <cell r="M2424"/>
          <cell r="N2424"/>
          <cell r="O2424"/>
          <cell r="P2424"/>
          <cell r="Q2424"/>
          <cell r="R2424"/>
          <cell r="S2424"/>
          <cell r="T2424"/>
          <cell r="U2424"/>
          <cell r="V2424"/>
          <cell r="W2424"/>
        </row>
        <row r="2425">
          <cell r="A2425"/>
          <cell r="B2425"/>
          <cell r="C2425"/>
          <cell r="D2425"/>
          <cell r="E2425"/>
          <cell r="F2425"/>
          <cell r="G2425"/>
          <cell r="H2425"/>
          <cell r="I2425"/>
          <cell r="J2425"/>
          <cell r="K2425"/>
          <cell r="L2425"/>
          <cell r="M2425"/>
          <cell r="N2425"/>
          <cell r="O2425"/>
          <cell r="P2425"/>
          <cell r="Q2425"/>
          <cell r="R2425"/>
          <cell r="S2425"/>
          <cell r="T2425"/>
          <cell r="U2425"/>
          <cell r="V2425"/>
          <cell r="W2425"/>
        </row>
        <row r="2426">
          <cell r="A2426"/>
          <cell r="B2426"/>
          <cell r="C2426"/>
          <cell r="D2426"/>
          <cell r="E2426"/>
          <cell r="F2426"/>
          <cell r="G2426"/>
          <cell r="H2426"/>
          <cell r="I2426"/>
          <cell r="J2426"/>
          <cell r="K2426"/>
          <cell r="L2426"/>
          <cell r="M2426"/>
          <cell r="N2426"/>
          <cell r="O2426"/>
          <cell r="P2426"/>
          <cell r="Q2426"/>
          <cell r="R2426"/>
          <cell r="S2426"/>
          <cell r="T2426"/>
          <cell r="U2426"/>
          <cell r="V2426"/>
          <cell r="W2426"/>
        </row>
        <row r="2427">
          <cell r="A2427"/>
          <cell r="B2427"/>
          <cell r="C2427"/>
          <cell r="D2427"/>
          <cell r="E2427"/>
          <cell r="F2427"/>
          <cell r="G2427"/>
          <cell r="H2427"/>
          <cell r="I2427"/>
          <cell r="J2427"/>
          <cell r="K2427"/>
          <cell r="L2427"/>
          <cell r="M2427"/>
          <cell r="N2427"/>
          <cell r="O2427"/>
          <cell r="P2427"/>
          <cell r="Q2427"/>
          <cell r="R2427"/>
          <cell r="S2427"/>
          <cell r="T2427"/>
          <cell r="U2427"/>
          <cell r="V2427"/>
          <cell r="W2427"/>
        </row>
        <row r="2428">
          <cell r="A2428"/>
          <cell r="B2428"/>
          <cell r="C2428"/>
          <cell r="D2428"/>
          <cell r="E2428"/>
          <cell r="F2428"/>
          <cell r="G2428"/>
          <cell r="H2428"/>
          <cell r="I2428"/>
          <cell r="J2428"/>
          <cell r="K2428"/>
          <cell r="L2428"/>
          <cell r="M2428"/>
          <cell r="N2428"/>
          <cell r="O2428"/>
          <cell r="P2428"/>
          <cell r="Q2428"/>
          <cell r="R2428"/>
          <cell r="S2428"/>
          <cell r="T2428"/>
          <cell r="U2428"/>
          <cell r="V2428"/>
          <cell r="W2428"/>
        </row>
        <row r="2429">
          <cell r="A2429"/>
          <cell r="B2429"/>
          <cell r="C2429"/>
          <cell r="D2429"/>
          <cell r="E2429"/>
          <cell r="F2429"/>
          <cell r="G2429"/>
          <cell r="H2429"/>
          <cell r="I2429"/>
          <cell r="J2429"/>
          <cell r="K2429"/>
          <cell r="L2429"/>
          <cell r="M2429"/>
          <cell r="N2429"/>
          <cell r="O2429"/>
          <cell r="P2429"/>
          <cell r="Q2429"/>
          <cell r="R2429"/>
          <cell r="S2429"/>
          <cell r="T2429"/>
          <cell r="U2429"/>
          <cell r="V2429"/>
          <cell r="W2429"/>
        </row>
        <row r="2430">
          <cell r="A2430"/>
          <cell r="B2430"/>
          <cell r="C2430"/>
          <cell r="D2430"/>
          <cell r="E2430"/>
          <cell r="F2430"/>
          <cell r="G2430"/>
          <cell r="H2430"/>
          <cell r="I2430"/>
          <cell r="J2430"/>
          <cell r="K2430"/>
          <cell r="L2430"/>
          <cell r="M2430"/>
          <cell r="N2430"/>
          <cell r="O2430"/>
          <cell r="P2430"/>
          <cell r="Q2430"/>
          <cell r="R2430"/>
          <cell r="S2430"/>
          <cell r="T2430"/>
          <cell r="U2430"/>
          <cell r="V2430"/>
          <cell r="W2430"/>
        </row>
        <row r="2431">
          <cell r="A2431"/>
          <cell r="B2431"/>
          <cell r="C2431"/>
          <cell r="D2431"/>
          <cell r="E2431"/>
          <cell r="F2431"/>
          <cell r="G2431"/>
          <cell r="H2431"/>
          <cell r="I2431"/>
          <cell r="J2431"/>
          <cell r="K2431"/>
          <cell r="L2431"/>
          <cell r="M2431"/>
          <cell r="N2431"/>
          <cell r="O2431"/>
          <cell r="P2431"/>
          <cell r="Q2431"/>
          <cell r="R2431"/>
          <cell r="S2431"/>
          <cell r="T2431"/>
          <cell r="U2431"/>
          <cell r="V2431"/>
          <cell r="W2431"/>
        </row>
        <row r="2432">
          <cell r="A2432"/>
          <cell r="B2432"/>
          <cell r="C2432"/>
          <cell r="D2432"/>
          <cell r="E2432"/>
          <cell r="F2432"/>
          <cell r="G2432"/>
          <cell r="H2432"/>
          <cell r="I2432"/>
          <cell r="J2432"/>
          <cell r="K2432"/>
          <cell r="L2432"/>
          <cell r="M2432"/>
          <cell r="N2432"/>
          <cell r="O2432"/>
          <cell r="P2432"/>
          <cell r="Q2432"/>
          <cell r="R2432"/>
          <cell r="S2432"/>
          <cell r="T2432"/>
          <cell r="U2432"/>
          <cell r="V2432"/>
          <cell r="W2432"/>
        </row>
        <row r="2433">
          <cell r="A2433"/>
          <cell r="B2433"/>
          <cell r="C2433"/>
          <cell r="D2433"/>
          <cell r="E2433"/>
          <cell r="F2433"/>
          <cell r="G2433"/>
          <cell r="H2433"/>
          <cell r="I2433"/>
          <cell r="J2433"/>
          <cell r="K2433"/>
          <cell r="L2433"/>
          <cell r="M2433"/>
          <cell r="N2433"/>
          <cell r="O2433"/>
          <cell r="P2433"/>
          <cell r="Q2433"/>
          <cell r="R2433"/>
          <cell r="S2433"/>
          <cell r="T2433"/>
          <cell r="U2433"/>
          <cell r="V2433"/>
          <cell r="W2433"/>
        </row>
        <row r="2434">
          <cell r="A2434"/>
          <cell r="B2434"/>
          <cell r="C2434"/>
          <cell r="D2434"/>
          <cell r="E2434"/>
          <cell r="F2434"/>
          <cell r="G2434"/>
          <cell r="H2434"/>
          <cell r="I2434"/>
          <cell r="J2434"/>
          <cell r="K2434"/>
          <cell r="L2434"/>
          <cell r="M2434"/>
          <cell r="N2434"/>
          <cell r="O2434"/>
          <cell r="P2434"/>
          <cell r="Q2434"/>
          <cell r="R2434"/>
          <cell r="S2434"/>
          <cell r="T2434"/>
          <cell r="U2434"/>
          <cell r="V2434"/>
          <cell r="W2434"/>
        </row>
        <row r="2435">
          <cell r="A2435"/>
          <cell r="B2435"/>
          <cell r="C2435"/>
          <cell r="D2435"/>
          <cell r="E2435"/>
          <cell r="F2435"/>
          <cell r="G2435"/>
          <cell r="H2435"/>
          <cell r="I2435"/>
          <cell r="J2435"/>
          <cell r="K2435"/>
          <cell r="L2435"/>
          <cell r="M2435"/>
          <cell r="N2435"/>
          <cell r="O2435"/>
          <cell r="P2435"/>
          <cell r="Q2435"/>
          <cell r="R2435"/>
          <cell r="S2435"/>
          <cell r="T2435"/>
          <cell r="U2435"/>
          <cell r="V2435"/>
          <cell r="W2435"/>
        </row>
        <row r="2436">
          <cell r="A2436"/>
          <cell r="B2436"/>
          <cell r="C2436"/>
          <cell r="D2436"/>
          <cell r="E2436"/>
          <cell r="F2436"/>
          <cell r="G2436"/>
          <cell r="H2436"/>
          <cell r="I2436"/>
          <cell r="J2436"/>
          <cell r="K2436"/>
          <cell r="L2436"/>
          <cell r="M2436"/>
          <cell r="N2436"/>
          <cell r="O2436"/>
          <cell r="P2436"/>
          <cell r="Q2436"/>
          <cell r="R2436"/>
          <cell r="S2436"/>
          <cell r="T2436"/>
          <cell r="U2436"/>
          <cell r="V2436"/>
          <cell r="W2436"/>
        </row>
        <row r="2437">
          <cell r="A2437"/>
          <cell r="B2437"/>
          <cell r="C2437"/>
          <cell r="D2437"/>
          <cell r="E2437"/>
          <cell r="F2437"/>
          <cell r="G2437"/>
          <cell r="H2437"/>
          <cell r="I2437"/>
          <cell r="J2437"/>
          <cell r="K2437"/>
          <cell r="L2437"/>
          <cell r="M2437"/>
          <cell r="N2437"/>
          <cell r="O2437"/>
          <cell r="P2437"/>
          <cell r="Q2437"/>
          <cell r="R2437"/>
          <cell r="S2437"/>
          <cell r="T2437"/>
          <cell r="U2437"/>
          <cell r="V2437"/>
          <cell r="W2437"/>
        </row>
        <row r="2438">
          <cell r="A2438"/>
          <cell r="B2438"/>
          <cell r="C2438"/>
          <cell r="D2438"/>
          <cell r="E2438"/>
          <cell r="F2438"/>
          <cell r="G2438"/>
          <cell r="H2438"/>
          <cell r="I2438"/>
          <cell r="J2438"/>
          <cell r="K2438"/>
          <cell r="L2438"/>
          <cell r="M2438"/>
          <cell r="N2438"/>
          <cell r="O2438"/>
          <cell r="P2438"/>
          <cell r="Q2438"/>
          <cell r="R2438"/>
          <cell r="S2438"/>
          <cell r="T2438"/>
          <cell r="U2438"/>
          <cell r="V2438"/>
          <cell r="W2438"/>
        </row>
        <row r="2439">
          <cell r="A2439"/>
          <cell r="B2439"/>
          <cell r="C2439"/>
          <cell r="D2439"/>
          <cell r="E2439"/>
          <cell r="F2439"/>
          <cell r="G2439"/>
          <cell r="H2439"/>
          <cell r="I2439"/>
          <cell r="J2439"/>
          <cell r="K2439"/>
          <cell r="L2439"/>
          <cell r="M2439"/>
          <cell r="N2439"/>
          <cell r="O2439"/>
          <cell r="P2439"/>
          <cell r="Q2439"/>
          <cell r="R2439"/>
          <cell r="S2439"/>
          <cell r="T2439"/>
          <cell r="U2439"/>
          <cell r="V2439"/>
          <cell r="W2439"/>
        </row>
        <row r="2440">
          <cell r="A2440"/>
          <cell r="B2440"/>
          <cell r="C2440"/>
          <cell r="D2440"/>
          <cell r="E2440"/>
          <cell r="F2440"/>
          <cell r="G2440"/>
          <cell r="H2440"/>
          <cell r="I2440"/>
          <cell r="J2440"/>
          <cell r="K2440"/>
          <cell r="L2440"/>
          <cell r="M2440"/>
          <cell r="N2440"/>
          <cell r="O2440"/>
          <cell r="P2440"/>
          <cell r="Q2440"/>
          <cell r="R2440"/>
          <cell r="S2440"/>
          <cell r="T2440"/>
          <cell r="U2440"/>
          <cell r="V2440"/>
          <cell r="W2440"/>
        </row>
        <row r="2441">
          <cell r="A2441"/>
          <cell r="B2441"/>
          <cell r="C2441"/>
          <cell r="D2441"/>
          <cell r="E2441"/>
          <cell r="F2441"/>
          <cell r="G2441"/>
          <cell r="H2441"/>
          <cell r="I2441"/>
          <cell r="J2441"/>
          <cell r="K2441"/>
          <cell r="L2441"/>
          <cell r="M2441"/>
          <cell r="N2441"/>
          <cell r="O2441"/>
          <cell r="P2441"/>
          <cell r="Q2441"/>
          <cell r="R2441"/>
          <cell r="S2441"/>
          <cell r="T2441"/>
          <cell r="U2441"/>
          <cell r="V2441"/>
          <cell r="W2441"/>
        </row>
        <row r="2442">
          <cell r="A2442"/>
          <cell r="B2442"/>
          <cell r="C2442"/>
          <cell r="D2442"/>
          <cell r="E2442"/>
          <cell r="F2442"/>
          <cell r="G2442"/>
          <cell r="H2442"/>
          <cell r="I2442"/>
          <cell r="J2442"/>
          <cell r="K2442"/>
          <cell r="L2442"/>
          <cell r="M2442"/>
          <cell r="N2442"/>
          <cell r="O2442"/>
          <cell r="P2442"/>
          <cell r="Q2442"/>
          <cell r="R2442"/>
          <cell r="S2442"/>
          <cell r="T2442"/>
          <cell r="U2442"/>
          <cell r="V2442"/>
          <cell r="W2442"/>
        </row>
        <row r="2443">
          <cell r="A2443"/>
          <cell r="B2443"/>
          <cell r="C2443"/>
          <cell r="D2443"/>
          <cell r="E2443"/>
          <cell r="F2443"/>
          <cell r="G2443"/>
          <cell r="H2443"/>
          <cell r="I2443"/>
          <cell r="J2443"/>
          <cell r="K2443"/>
          <cell r="L2443"/>
          <cell r="M2443"/>
          <cell r="N2443"/>
          <cell r="O2443"/>
          <cell r="P2443"/>
          <cell r="Q2443"/>
          <cell r="R2443"/>
          <cell r="S2443"/>
          <cell r="T2443"/>
          <cell r="U2443"/>
          <cell r="V2443"/>
          <cell r="W2443"/>
        </row>
        <row r="2444">
          <cell r="A2444"/>
          <cell r="B2444"/>
          <cell r="C2444"/>
          <cell r="D2444"/>
          <cell r="E2444"/>
          <cell r="F2444"/>
          <cell r="G2444"/>
          <cell r="H2444"/>
          <cell r="I2444"/>
          <cell r="J2444"/>
          <cell r="K2444"/>
          <cell r="L2444"/>
          <cell r="M2444"/>
          <cell r="N2444"/>
          <cell r="O2444"/>
          <cell r="P2444"/>
          <cell r="Q2444"/>
          <cell r="R2444"/>
          <cell r="S2444"/>
          <cell r="T2444"/>
          <cell r="U2444"/>
          <cell r="V2444"/>
          <cell r="W2444"/>
        </row>
        <row r="2445">
          <cell r="A2445"/>
          <cell r="B2445"/>
          <cell r="C2445"/>
          <cell r="D2445"/>
          <cell r="E2445"/>
          <cell r="F2445"/>
          <cell r="G2445"/>
          <cell r="H2445"/>
          <cell r="I2445"/>
          <cell r="J2445"/>
          <cell r="K2445"/>
          <cell r="L2445"/>
          <cell r="M2445"/>
          <cell r="N2445"/>
          <cell r="O2445"/>
          <cell r="P2445"/>
          <cell r="Q2445"/>
          <cell r="R2445"/>
          <cell r="S2445"/>
          <cell r="T2445"/>
          <cell r="U2445"/>
          <cell r="V2445"/>
          <cell r="W2445"/>
        </row>
        <row r="2446">
          <cell r="A2446"/>
          <cell r="B2446"/>
          <cell r="C2446"/>
          <cell r="D2446"/>
          <cell r="E2446"/>
          <cell r="F2446"/>
          <cell r="G2446"/>
          <cell r="H2446"/>
          <cell r="I2446"/>
          <cell r="J2446"/>
          <cell r="K2446"/>
          <cell r="L2446"/>
          <cell r="M2446"/>
          <cell r="N2446"/>
          <cell r="O2446"/>
          <cell r="P2446"/>
          <cell r="Q2446"/>
          <cell r="R2446"/>
          <cell r="S2446"/>
          <cell r="T2446"/>
          <cell r="U2446"/>
          <cell r="V2446"/>
          <cell r="W2446"/>
        </row>
        <row r="2447">
          <cell r="A2447"/>
          <cell r="B2447"/>
          <cell r="C2447"/>
          <cell r="D2447"/>
          <cell r="E2447"/>
          <cell r="F2447"/>
          <cell r="G2447"/>
          <cell r="H2447"/>
          <cell r="I2447"/>
          <cell r="J2447"/>
          <cell r="K2447"/>
          <cell r="L2447"/>
          <cell r="M2447"/>
          <cell r="N2447"/>
          <cell r="O2447"/>
          <cell r="P2447"/>
          <cell r="Q2447"/>
          <cell r="R2447"/>
          <cell r="S2447"/>
          <cell r="T2447"/>
          <cell r="U2447"/>
          <cell r="V2447"/>
          <cell r="W2447"/>
        </row>
        <row r="2448">
          <cell r="A2448"/>
          <cell r="B2448"/>
          <cell r="C2448"/>
          <cell r="D2448"/>
          <cell r="E2448"/>
          <cell r="F2448"/>
          <cell r="G2448"/>
          <cell r="H2448"/>
          <cell r="I2448"/>
          <cell r="J2448"/>
          <cell r="K2448"/>
          <cell r="L2448"/>
          <cell r="M2448"/>
          <cell r="N2448"/>
          <cell r="O2448"/>
          <cell r="P2448"/>
          <cell r="Q2448"/>
          <cell r="R2448"/>
          <cell r="S2448"/>
          <cell r="T2448"/>
          <cell r="U2448"/>
          <cell r="V2448"/>
          <cell r="W2448"/>
        </row>
        <row r="2449">
          <cell r="A2449"/>
          <cell r="B2449"/>
          <cell r="C2449"/>
          <cell r="D2449"/>
          <cell r="E2449"/>
          <cell r="F2449"/>
          <cell r="G2449"/>
          <cell r="H2449"/>
          <cell r="I2449"/>
          <cell r="J2449"/>
          <cell r="K2449"/>
          <cell r="L2449"/>
          <cell r="M2449"/>
          <cell r="N2449"/>
          <cell r="O2449"/>
          <cell r="P2449"/>
          <cell r="Q2449"/>
          <cell r="R2449"/>
          <cell r="S2449"/>
          <cell r="T2449"/>
          <cell r="U2449"/>
          <cell r="V2449"/>
          <cell r="W2449"/>
        </row>
        <row r="2450">
          <cell r="A2450"/>
          <cell r="B2450"/>
          <cell r="C2450"/>
          <cell r="D2450"/>
          <cell r="E2450"/>
          <cell r="F2450"/>
          <cell r="G2450"/>
          <cell r="H2450"/>
          <cell r="I2450"/>
          <cell r="J2450"/>
          <cell r="K2450"/>
          <cell r="L2450"/>
          <cell r="M2450"/>
          <cell r="N2450"/>
          <cell r="O2450"/>
          <cell r="P2450"/>
          <cell r="Q2450"/>
          <cell r="R2450"/>
          <cell r="S2450"/>
          <cell r="T2450"/>
          <cell r="U2450"/>
          <cell r="V2450"/>
          <cell r="W2450"/>
        </row>
        <row r="2451">
          <cell r="A2451"/>
          <cell r="B2451"/>
          <cell r="C2451"/>
          <cell r="D2451"/>
          <cell r="E2451"/>
          <cell r="F2451"/>
          <cell r="G2451"/>
          <cell r="H2451"/>
          <cell r="I2451"/>
          <cell r="J2451"/>
          <cell r="K2451"/>
          <cell r="L2451"/>
          <cell r="M2451"/>
          <cell r="N2451"/>
          <cell r="O2451"/>
          <cell r="P2451"/>
          <cell r="Q2451"/>
          <cell r="R2451"/>
          <cell r="S2451"/>
          <cell r="T2451"/>
          <cell r="U2451"/>
          <cell r="V2451"/>
          <cell r="W2451"/>
        </row>
        <row r="2452">
          <cell r="A2452"/>
          <cell r="B2452"/>
          <cell r="C2452"/>
          <cell r="D2452"/>
          <cell r="E2452"/>
          <cell r="F2452"/>
          <cell r="G2452"/>
          <cell r="H2452"/>
          <cell r="I2452"/>
          <cell r="J2452"/>
          <cell r="K2452"/>
          <cell r="L2452"/>
          <cell r="M2452"/>
          <cell r="N2452"/>
          <cell r="O2452"/>
          <cell r="P2452"/>
          <cell r="Q2452"/>
          <cell r="R2452"/>
          <cell r="S2452"/>
          <cell r="T2452"/>
          <cell r="U2452"/>
          <cell r="V2452"/>
          <cell r="W2452"/>
        </row>
        <row r="2453">
          <cell r="A2453"/>
          <cell r="B2453"/>
          <cell r="C2453"/>
          <cell r="D2453"/>
          <cell r="E2453"/>
          <cell r="F2453"/>
          <cell r="G2453"/>
          <cell r="H2453"/>
          <cell r="I2453"/>
          <cell r="J2453"/>
          <cell r="K2453"/>
          <cell r="L2453"/>
          <cell r="M2453"/>
          <cell r="N2453"/>
          <cell r="O2453"/>
          <cell r="P2453"/>
          <cell r="Q2453"/>
          <cell r="R2453"/>
          <cell r="S2453"/>
          <cell r="T2453"/>
          <cell r="U2453"/>
          <cell r="V2453"/>
          <cell r="W2453"/>
        </row>
        <row r="2454">
          <cell r="A2454"/>
          <cell r="B2454"/>
          <cell r="C2454"/>
          <cell r="D2454"/>
          <cell r="E2454"/>
          <cell r="F2454"/>
          <cell r="G2454"/>
          <cell r="H2454"/>
          <cell r="I2454"/>
          <cell r="J2454"/>
          <cell r="K2454"/>
          <cell r="L2454"/>
          <cell r="M2454"/>
          <cell r="N2454"/>
          <cell r="O2454"/>
          <cell r="P2454"/>
          <cell r="Q2454"/>
          <cell r="R2454"/>
          <cell r="S2454"/>
          <cell r="T2454"/>
          <cell r="U2454"/>
          <cell r="V2454"/>
          <cell r="W2454"/>
        </row>
        <row r="2455">
          <cell r="A2455"/>
          <cell r="B2455"/>
          <cell r="C2455"/>
          <cell r="D2455"/>
          <cell r="E2455"/>
          <cell r="F2455"/>
          <cell r="G2455"/>
          <cell r="H2455"/>
          <cell r="I2455"/>
          <cell r="J2455"/>
          <cell r="K2455"/>
          <cell r="L2455"/>
          <cell r="M2455"/>
          <cell r="N2455"/>
          <cell r="O2455"/>
          <cell r="P2455"/>
          <cell r="Q2455"/>
          <cell r="R2455"/>
          <cell r="S2455"/>
          <cell r="T2455"/>
          <cell r="U2455"/>
          <cell r="V2455"/>
          <cell r="W2455"/>
        </row>
        <row r="2456">
          <cell r="A2456"/>
          <cell r="B2456"/>
          <cell r="C2456"/>
          <cell r="D2456"/>
          <cell r="E2456"/>
          <cell r="F2456"/>
          <cell r="G2456"/>
          <cell r="H2456"/>
          <cell r="I2456"/>
          <cell r="J2456"/>
          <cell r="K2456"/>
          <cell r="L2456"/>
          <cell r="M2456"/>
          <cell r="N2456"/>
          <cell r="O2456"/>
          <cell r="P2456"/>
          <cell r="Q2456"/>
          <cell r="R2456"/>
          <cell r="S2456"/>
          <cell r="T2456"/>
          <cell r="U2456"/>
          <cell r="V2456"/>
          <cell r="W2456"/>
        </row>
        <row r="2457">
          <cell r="A2457"/>
          <cell r="B2457"/>
          <cell r="C2457"/>
          <cell r="D2457"/>
          <cell r="E2457"/>
          <cell r="F2457"/>
          <cell r="G2457"/>
          <cell r="H2457"/>
          <cell r="I2457"/>
          <cell r="J2457"/>
          <cell r="K2457"/>
          <cell r="L2457"/>
          <cell r="M2457"/>
          <cell r="N2457"/>
          <cell r="O2457"/>
          <cell r="P2457"/>
          <cell r="Q2457"/>
          <cell r="R2457"/>
          <cell r="S2457"/>
          <cell r="T2457"/>
          <cell r="U2457"/>
          <cell r="V2457"/>
          <cell r="W2457"/>
        </row>
        <row r="2458">
          <cell r="A2458"/>
          <cell r="B2458"/>
          <cell r="C2458"/>
          <cell r="D2458"/>
          <cell r="E2458"/>
          <cell r="F2458"/>
          <cell r="G2458"/>
          <cell r="H2458"/>
          <cell r="I2458"/>
          <cell r="J2458"/>
          <cell r="K2458"/>
          <cell r="L2458"/>
          <cell r="M2458"/>
          <cell r="N2458"/>
          <cell r="O2458"/>
          <cell r="P2458"/>
          <cell r="Q2458"/>
          <cell r="R2458"/>
          <cell r="S2458"/>
          <cell r="T2458"/>
          <cell r="U2458"/>
          <cell r="V2458"/>
          <cell r="W2458"/>
        </row>
        <row r="2459">
          <cell r="A2459"/>
          <cell r="B2459"/>
          <cell r="C2459"/>
          <cell r="D2459"/>
          <cell r="E2459"/>
          <cell r="F2459"/>
          <cell r="G2459"/>
          <cell r="H2459"/>
          <cell r="I2459"/>
          <cell r="J2459"/>
          <cell r="K2459"/>
          <cell r="L2459"/>
          <cell r="M2459"/>
          <cell r="N2459"/>
          <cell r="O2459"/>
          <cell r="P2459"/>
          <cell r="Q2459"/>
          <cell r="R2459"/>
          <cell r="S2459"/>
          <cell r="T2459"/>
          <cell r="U2459"/>
          <cell r="V2459"/>
          <cell r="W2459"/>
        </row>
        <row r="2460">
          <cell r="A2460"/>
          <cell r="B2460"/>
          <cell r="C2460"/>
          <cell r="D2460"/>
          <cell r="E2460"/>
          <cell r="F2460"/>
          <cell r="G2460"/>
          <cell r="H2460"/>
          <cell r="I2460"/>
          <cell r="J2460"/>
          <cell r="K2460"/>
          <cell r="L2460"/>
          <cell r="M2460"/>
          <cell r="N2460"/>
          <cell r="O2460"/>
          <cell r="P2460"/>
          <cell r="Q2460"/>
          <cell r="R2460"/>
          <cell r="S2460"/>
          <cell r="T2460"/>
          <cell r="U2460"/>
          <cell r="V2460"/>
          <cell r="W2460"/>
        </row>
        <row r="2461">
          <cell r="A2461"/>
          <cell r="B2461"/>
          <cell r="C2461"/>
          <cell r="D2461"/>
          <cell r="E2461"/>
          <cell r="F2461"/>
          <cell r="G2461"/>
          <cell r="H2461"/>
          <cell r="I2461"/>
          <cell r="J2461"/>
          <cell r="K2461"/>
          <cell r="L2461"/>
          <cell r="M2461"/>
          <cell r="N2461"/>
          <cell r="O2461"/>
          <cell r="P2461"/>
          <cell r="Q2461"/>
          <cell r="R2461"/>
          <cell r="S2461"/>
          <cell r="T2461"/>
          <cell r="U2461"/>
          <cell r="V2461"/>
          <cell r="W2461"/>
        </row>
        <row r="2462">
          <cell r="A2462"/>
          <cell r="B2462"/>
          <cell r="C2462"/>
          <cell r="D2462"/>
          <cell r="E2462"/>
          <cell r="F2462"/>
          <cell r="G2462"/>
          <cell r="H2462"/>
          <cell r="I2462"/>
          <cell r="J2462"/>
          <cell r="K2462"/>
          <cell r="L2462"/>
          <cell r="M2462"/>
          <cell r="N2462"/>
          <cell r="O2462"/>
          <cell r="P2462"/>
          <cell r="Q2462"/>
          <cell r="R2462"/>
          <cell r="S2462"/>
          <cell r="T2462"/>
          <cell r="U2462"/>
          <cell r="V2462"/>
          <cell r="W2462"/>
        </row>
        <row r="2463">
          <cell r="A2463"/>
          <cell r="B2463"/>
          <cell r="C2463"/>
          <cell r="D2463"/>
          <cell r="E2463"/>
          <cell r="F2463"/>
          <cell r="G2463"/>
          <cell r="H2463"/>
          <cell r="I2463"/>
          <cell r="J2463"/>
          <cell r="K2463"/>
          <cell r="L2463"/>
          <cell r="M2463"/>
          <cell r="N2463"/>
          <cell r="O2463"/>
          <cell r="P2463"/>
          <cell r="Q2463"/>
          <cell r="R2463"/>
          <cell r="S2463"/>
          <cell r="T2463"/>
          <cell r="U2463"/>
          <cell r="V2463"/>
          <cell r="W2463"/>
        </row>
        <row r="2464">
          <cell r="A2464"/>
          <cell r="B2464"/>
          <cell r="C2464"/>
          <cell r="D2464"/>
          <cell r="E2464"/>
          <cell r="F2464"/>
          <cell r="G2464"/>
          <cell r="H2464"/>
          <cell r="I2464"/>
          <cell r="J2464"/>
          <cell r="K2464"/>
          <cell r="L2464"/>
          <cell r="M2464"/>
          <cell r="N2464"/>
          <cell r="O2464"/>
          <cell r="P2464"/>
          <cell r="Q2464"/>
          <cell r="R2464"/>
          <cell r="S2464"/>
          <cell r="T2464"/>
          <cell r="U2464"/>
          <cell r="V2464"/>
          <cell r="W2464"/>
        </row>
        <row r="2465">
          <cell r="A2465"/>
          <cell r="B2465"/>
          <cell r="C2465"/>
          <cell r="D2465"/>
          <cell r="E2465"/>
          <cell r="F2465"/>
          <cell r="G2465"/>
          <cell r="H2465"/>
          <cell r="I2465"/>
          <cell r="J2465"/>
          <cell r="K2465"/>
          <cell r="L2465"/>
          <cell r="M2465"/>
          <cell r="N2465"/>
          <cell r="O2465"/>
          <cell r="P2465"/>
          <cell r="Q2465"/>
          <cell r="R2465"/>
          <cell r="S2465"/>
          <cell r="T2465"/>
          <cell r="U2465"/>
          <cell r="V2465"/>
          <cell r="W2465"/>
        </row>
        <row r="2466">
          <cell r="A2466"/>
          <cell r="B2466"/>
          <cell r="C2466"/>
          <cell r="D2466"/>
          <cell r="E2466"/>
          <cell r="F2466"/>
          <cell r="G2466"/>
          <cell r="H2466"/>
          <cell r="I2466"/>
          <cell r="J2466"/>
          <cell r="K2466"/>
          <cell r="L2466"/>
          <cell r="M2466"/>
          <cell r="N2466"/>
          <cell r="O2466"/>
          <cell r="P2466"/>
          <cell r="Q2466"/>
          <cell r="R2466"/>
          <cell r="S2466"/>
          <cell r="T2466"/>
          <cell r="U2466"/>
          <cell r="V2466"/>
          <cell r="W2466"/>
        </row>
        <row r="2467">
          <cell r="A2467"/>
          <cell r="B2467"/>
          <cell r="C2467"/>
          <cell r="D2467"/>
          <cell r="E2467"/>
          <cell r="F2467"/>
          <cell r="G2467"/>
          <cell r="H2467"/>
          <cell r="I2467"/>
          <cell r="J2467"/>
          <cell r="K2467"/>
          <cell r="L2467"/>
          <cell r="M2467"/>
          <cell r="N2467"/>
          <cell r="O2467"/>
          <cell r="P2467"/>
          <cell r="Q2467"/>
          <cell r="R2467"/>
          <cell r="S2467"/>
          <cell r="T2467"/>
          <cell r="U2467"/>
          <cell r="V2467"/>
          <cell r="W2467"/>
        </row>
        <row r="2468">
          <cell r="A2468"/>
          <cell r="B2468"/>
          <cell r="C2468"/>
          <cell r="D2468"/>
          <cell r="E2468"/>
          <cell r="F2468"/>
          <cell r="G2468"/>
          <cell r="H2468"/>
          <cell r="I2468"/>
          <cell r="J2468"/>
          <cell r="K2468"/>
          <cell r="L2468"/>
          <cell r="M2468"/>
          <cell r="N2468"/>
          <cell r="O2468"/>
          <cell r="P2468"/>
          <cell r="Q2468"/>
          <cell r="R2468"/>
          <cell r="S2468"/>
          <cell r="T2468"/>
          <cell r="U2468"/>
          <cell r="V2468"/>
          <cell r="W2468"/>
        </row>
        <row r="2469">
          <cell r="A2469"/>
          <cell r="B2469"/>
          <cell r="C2469"/>
          <cell r="D2469"/>
          <cell r="E2469"/>
          <cell r="F2469"/>
          <cell r="G2469"/>
          <cell r="H2469"/>
          <cell r="I2469"/>
          <cell r="J2469"/>
          <cell r="K2469"/>
          <cell r="L2469"/>
          <cell r="M2469"/>
          <cell r="N2469"/>
          <cell r="O2469"/>
          <cell r="P2469"/>
          <cell r="Q2469"/>
          <cell r="R2469"/>
          <cell r="S2469"/>
          <cell r="T2469"/>
          <cell r="U2469"/>
          <cell r="V2469"/>
          <cell r="W2469"/>
        </row>
        <row r="2470">
          <cell r="A2470"/>
          <cell r="B2470"/>
          <cell r="C2470"/>
          <cell r="D2470"/>
          <cell r="E2470"/>
          <cell r="F2470"/>
          <cell r="G2470"/>
          <cell r="H2470"/>
          <cell r="I2470"/>
          <cell r="J2470"/>
          <cell r="K2470"/>
          <cell r="L2470"/>
          <cell r="M2470"/>
          <cell r="N2470"/>
          <cell r="O2470"/>
          <cell r="P2470"/>
          <cell r="Q2470"/>
          <cell r="R2470"/>
          <cell r="S2470"/>
          <cell r="T2470"/>
          <cell r="U2470"/>
          <cell r="V2470"/>
          <cell r="W2470"/>
        </row>
        <row r="2471">
          <cell r="A2471"/>
          <cell r="B2471"/>
          <cell r="C2471"/>
          <cell r="D2471"/>
          <cell r="E2471"/>
          <cell r="F2471"/>
          <cell r="G2471"/>
          <cell r="H2471"/>
          <cell r="I2471"/>
          <cell r="J2471"/>
          <cell r="K2471"/>
          <cell r="L2471"/>
          <cell r="M2471"/>
          <cell r="N2471"/>
          <cell r="O2471"/>
          <cell r="P2471"/>
          <cell r="Q2471"/>
          <cell r="R2471"/>
          <cell r="S2471"/>
          <cell r="T2471"/>
          <cell r="U2471"/>
          <cell r="V2471"/>
          <cell r="W2471"/>
        </row>
        <row r="2472">
          <cell r="A2472"/>
          <cell r="B2472"/>
          <cell r="C2472"/>
          <cell r="D2472"/>
          <cell r="E2472"/>
          <cell r="F2472"/>
          <cell r="G2472"/>
          <cell r="H2472"/>
          <cell r="I2472"/>
          <cell r="J2472"/>
          <cell r="K2472"/>
          <cell r="L2472"/>
          <cell r="M2472"/>
          <cell r="N2472"/>
          <cell r="O2472"/>
          <cell r="P2472"/>
          <cell r="Q2472"/>
          <cell r="R2472"/>
          <cell r="S2472"/>
          <cell r="T2472"/>
          <cell r="U2472"/>
          <cell r="V2472"/>
          <cell r="W2472"/>
        </row>
        <row r="2473">
          <cell r="A2473"/>
          <cell r="B2473"/>
          <cell r="C2473"/>
          <cell r="D2473"/>
          <cell r="E2473"/>
          <cell r="F2473"/>
          <cell r="G2473"/>
          <cell r="H2473"/>
          <cell r="I2473"/>
          <cell r="J2473"/>
          <cell r="K2473"/>
          <cell r="L2473"/>
          <cell r="M2473"/>
          <cell r="N2473"/>
          <cell r="O2473"/>
          <cell r="P2473"/>
          <cell r="Q2473"/>
          <cell r="R2473"/>
          <cell r="S2473"/>
          <cell r="T2473"/>
          <cell r="U2473"/>
          <cell r="V2473"/>
          <cell r="W2473"/>
        </row>
        <row r="2474">
          <cell r="A2474"/>
          <cell r="B2474"/>
          <cell r="C2474"/>
          <cell r="D2474"/>
          <cell r="E2474"/>
          <cell r="F2474"/>
          <cell r="G2474"/>
          <cell r="H2474"/>
          <cell r="I2474"/>
          <cell r="J2474"/>
          <cell r="K2474"/>
          <cell r="L2474"/>
          <cell r="M2474"/>
          <cell r="N2474"/>
          <cell r="O2474"/>
          <cell r="P2474"/>
          <cell r="Q2474"/>
          <cell r="R2474"/>
          <cell r="S2474"/>
          <cell r="T2474"/>
          <cell r="U2474"/>
          <cell r="V2474"/>
          <cell r="W2474"/>
        </row>
        <row r="2475">
          <cell r="A2475"/>
          <cell r="B2475"/>
          <cell r="C2475"/>
          <cell r="D2475"/>
          <cell r="E2475"/>
          <cell r="F2475"/>
          <cell r="G2475"/>
          <cell r="H2475"/>
          <cell r="I2475"/>
          <cell r="J2475"/>
          <cell r="K2475"/>
          <cell r="L2475"/>
          <cell r="M2475"/>
          <cell r="N2475"/>
          <cell r="O2475"/>
          <cell r="P2475"/>
          <cell r="Q2475"/>
          <cell r="R2475"/>
          <cell r="S2475"/>
          <cell r="T2475"/>
          <cell r="U2475"/>
          <cell r="V2475"/>
          <cell r="W2475"/>
        </row>
        <row r="2476">
          <cell r="A2476"/>
          <cell r="B2476"/>
          <cell r="C2476"/>
          <cell r="D2476"/>
          <cell r="E2476"/>
          <cell r="F2476"/>
          <cell r="G2476"/>
          <cell r="H2476"/>
          <cell r="I2476"/>
          <cell r="J2476"/>
          <cell r="K2476"/>
          <cell r="L2476"/>
          <cell r="M2476"/>
          <cell r="N2476"/>
          <cell r="O2476"/>
          <cell r="P2476"/>
          <cell r="Q2476"/>
          <cell r="R2476"/>
          <cell r="S2476"/>
          <cell r="T2476"/>
          <cell r="U2476"/>
          <cell r="V2476"/>
          <cell r="W2476"/>
        </row>
        <row r="2477">
          <cell r="A2477"/>
          <cell r="B2477"/>
          <cell r="C2477"/>
          <cell r="D2477"/>
          <cell r="E2477"/>
          <cell r="F2477"/>
          <cell r="G2477"/>
          <cell r="H2477"/>
          <cell r="I2477"/>
          <cell r="J2477"/>
          <cell r="K2477"/>
          <cell r="L2477"/>
          <cell r="M2477"/>
          <cell r="N2477"/>
          <cell r="O2477"/>
          <cell r="P2477"/>
          <cell r="Q2477"/>
          <cell r="R2477"/>
          <cell r="S2477"/>
          <cell r="T2477"/>
          <cell r="U2477"/>
          <cell r="V2477"/>
          <cell r="W2477"/>
        </row>
        <row r="2478">
          <cell r="A2478"/>
          <cell r="B2478"/>
          <cell r="C2478"/>
          <cell r="D2478"/>
          <cell r="E2478"/>
          <cell r="F2478"/>
          <cell r="G2478"/>
          <cell r="H2478"/>
          <cell r="I2478"/>
          <cell r="J2478"/>
          <cell r="K2478"/>
          <cell r="L2478"/>
          <cell r="M2478"/>
          <cell r="N2478"/>
          <cell r="O2478"/>
          <cell r="P2478"/>
          <cell r="Q2478"/>
          <cell r="R2478"/>
          <cell r="S2478"/>
          <cell r="T2478"/>
          <cell r="U2478"/>
          <cell r="V2478"/>
          <cell r="W2478"/>
        </row>
        <row r="2479">
          <cell r="A2479"/>
          <cell r="B2479"/>
          <cell r="C2479"/>
          <cell r="D2479"/>
          <cell r="E2479"/>
          <cell r="F2479"/>
          <cell r="G2479"/>
          <cell r="H2479"/>
          <cell r="I2479"/>
          <cell r="J2479"/>
          <cell r="K2479"/>
          <cell r="L2479"/>
          <cell r="M2479"/>
          <cell r="N2479"/>
          <cell r="O2479"/>
          <cell r="P2479"/>
          <cell r="Q2479"/>
          <cell r="R2479"/>
          <cell r="S2479"/>
          <cell r="T2479"/>
          <cell r="U2479"/>
          <cell r="V2479"/>
          <cell r="W2479"/>
        </row>
        <row r="2480">
          <cell r="A2480"/>
          <cell r="B2480"/>
          <cell r="C2480"/>
          <cell r="D2480"/>
          <cell r="E2480"/>
          <cell r="F2480"/>
          <cell r="G2480"/>
          <cell r="H2480"/>
          <cell r="I2480"/>
          <cell r="J2480"/>
          <cell r="K2480"/>
          <cell r="L2480"/>
          <cell r="M2480"/>
          <cell r="N2480"/>
          <cell r="O2480"/>
          <cell r="P2480"/>
          <cell r="Q2480"/>
          <cell r="R2480"/>
          <cell r="S2480"/>
          <cell r="T2480"/>
          <cell r="U2480"/>
          <cell r="V2480"/>
          <cell r="W2480"/>
        </row>
        <row r="2481">
          <cell r="A2481"/>
          <cell r="B2481"/>
          <cell r="C2481"/>
          <cell r="D2481"/>
          <cell r="E2481"/>
          <cell r="F2481"/>
          <cell r="G2481"/>
          <cell r="H2481"/>
          <cell r="I2481"/>
          <cell r="J2481"/>
          <cell r="K2481"/>
          <cell r="L2481"/>
          <cell r="M2481"/>
          <cell r="N2481"/>
          <cell r="O2481"/>
          <cell r="P2481"/>
          <cell r="Q2481"/>
          <cell r="R2481"/>
          <cell r="S2481"/>
          <cell r="T2481"/>
          <cell r="U2481"/>
          <cell r="V2481"/>
          <cell r="W2481"/>
        </row>
      </sheetData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ulative Changes Graph"/>
      <sheetName val="Bar Graphs - Data"/>
      <sheetName val="Emissions"/>
      <sheetName val="1st year - Energy Efficiency"/>
      <sheetName val="Coal Generation Graph"/>
      <sheetName val="Thermal Retirements"/>
      <sheetName val="Capital Investments"/>
      <sheetName val="Transmission Option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Summaries\_LT Plan Runs\[Plexos Portfolio - 5230 - _LT 21IRP 20yr - P02-MMGR (CO,NG) Intl Prod Run.xlsx]Control Form</v>
          </cell>
        </row>
      </sheetData>
      <sheetData sheetId="1"/>
      <sheetData sheetId="2"/>
      <sheetData sheetId="3">
        <row r="3">
          <cell r="M3" t="str">
            <v>P02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>
        <row r="1">
          <cell r="A1" t="str">
            <v>Parent Name</v>
          </cell>
        </row>
      </sheetData>
      <sheetData sheetId="17"/>
      <sheetData sheetId="18">
        <row r="3">
          <cell r="N3" t="str">
            <v>Colstrip 3</v>
          </cell>
        </row>
      </sheetData>
      <sheetData sheetId="19"/>
      <sheetData sheetId="20"/>
      <sheetData sheetId="21"/>
      <sheetData sheetId="22"/>
      <sheetData sheetId="23"/>
      <sheetData sheetId="24">
        <row r="58">
          <cell r="G58">
            <v>20</v>
          </cell>
        </row>
      </sheetData>
      <sheetData sheetId="25"/>
      <sheetData sheetId="26"/>
      <sheetData sheetId="27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unit_name</v>
          </cell>
          <cell r="AM1" t="str">
            <v>Production (ton)</v>
          </cell>
          <cell r="AN1" t="str">
            <v>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</sheetData>
      <sheetData sheetId="28"/>
      <sheetData sheetId="29"/>
      <sheetData sheetId="30"/>
      <sheetData sheetId="31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Flow (GWh)</v>
          </cell>
          <cell r="AM1" t="str">
            <v>Flow Back (GWh)</v>
          </cell>
          <cell r="AN1" t="str">
            <v>Net Flow (GWh)</v>
          </cell>
          <cell r="AO1" t="str">
            <v>Export Limit (MW)</v>
          </cell>
          <cell r="AP1" t="str">
            <v>Import Limit (MW)</v>
          </cell>
          <cell r="AQ1" t="str">
            <v>Max Flow (MW)</v>
          </cell>
          <cell r="AR1" t="str">
            <v>Min Flow (MW)</v>
          </cell>
          <cell r="AS1" t="str">
            <v>Firm Capacity (MW)</v>
          </cell>
          <cell r="AT1" t="str">
            <v>Available Transfer Capability (GWh)</v>
          </cell>
          <cell r="AU1" t="str">
            <v>Available Transfer Capability Back (GWh)</v>
          </cell>
          <cell r="AV1" t="str">
            <v>Units Built</v>
          </cell>
          <cell r="AW1" t="str">
            <v>Export Capacity Built (MW)</v>
          </cell>
          <cell r="AX1" t="str">
            <v>Import Capacity Built (MW)</v>
          </cell>
          <cell r="AY1" t="str">
            <v>Build 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  <row r="162">
          <cell r="AF162" t="str">
            <v>5230 _LT 21IRP 20yr - P02-MMGR (CO,NG) Intl Prod Run</v>
          </cell>
        </row>
        <row r="163">
          <cell r="AF163" t="str">
            <v>5230 _LT 21IRP 20yr - P02-MMGR (CO,NG) Intl Prod Run</v>
          </cell>
        </row>
        <row r="164">
          <cell r="AF164" t="str">
            <v>5230 _LT 21IRP 20yr - P02-MMGR (CO,NG) Intl Prod Run</v>
          </cell>
        </row>
        <row r="165">
          <cell r="AF165" t="str">
            <v>5230 _LT 21IRP 20yr - P02-MMGR (CO,NG) Intl Prod Run</v>
          </cell>
        </row>
        <row r="166">
          <cell r="AF166" t="str">
            <v>5230 _LT 21IRP 20yr - P02-MMGR (CO,NG) Intl Prod Run</v>
          </cell>
        </row>
        <row r="167">
          <cell r="AF167" t="str">
            <v>5230 _LT 21IRP 20yr - P02-MMGR (CO,NG) Intl Prod Run</v>
          </cell>
        </row>
        <row r="168">
          <cell r="AF168" t="str">
            <v>5230 _LT 21IRP 20yr - P02-MMGR (CO,NG) Intl Prod Run</v>
          </cell>
        </row>
        <row r="169">
          <cell r="AF169" t="str">
            <v>5230 _LT 21IRP 20yr - P02-MMGR (CO,NG) Intl Prod Run</v>
          </cell>
        </row>
        <row r="170">
          <cell r="AF170" t="str">
            <v>5230 _LT 21IRP 20yr - P02-MMGR (CO,NG) Intl Prod Run</v>
          </cell>
        </row>
        <row r="171">
          <cell r="AF171" t="str">
            <v>5230 _LT 21IRP 20yr - P02-MMGR (CO,NG) Intl Prod Run</v>
          </cell>
        </row>
        <row r="172">
          <cell r="AF172" t="str">
            <v>5230 _LT 21IRP 20yr - P02-MMGR (CO,NG) Intl Prod Run</v>
          </cell>
        </row>
        <row r="173">
          <cell r="AF173" t="str">
            <v>5230 _LT 21IRP 20yr - P02-MMGR (CO,NG) Intl Prod Run</v>
          </cell>
        </row>
        <row r="174">
          <cell r="AF174" t="str">
            <v>5230 _LT 21IRP 20yr - P02-MMGR (CO,NG) Intl Prod Run</v>
          </cell>
        </row>
        <row r="175">
          <cell r="AF175" t="str">
            <v>5230 _LT 21IRP 20yr - P02-MMGR (CO,NG) Intl Prod Run</v>
          </cell>
        </row>
        <row r="176">
          <cell r="AF176" t="str">
            <v>5230 _LT 21IRP 20yr - P02-MMGR (CO,NG) Intl Prod Run</v>
          </cell>
        </row>
        <row r="177">
          <cell r="AF177" t="str">
            <v>5230 _LT 21IRP 20yr - P02-MMGR (CO,NG) Intl Prod Run</v>
          </cell>
        </row>
        <row r="178">
          <cell r="AF178" t="str">
            <v>5230 _LT 21IRP 20yr - P02-MMGR (CO,NG) Intl Prod Run</v>
          </cell>
        </row>
        <row r="179">
          <cell r="AF179" t="str">
            <v>5230 _LT 21IRP 20yr - P02-MMGR (CO,NG) Intl Prod Run</v>
          </cell>
        </row>
        <row r="180">
          <cell r="AF180" t="str">
            <v>5230 _LT 21IRP 20yr - P02-MMGR (CO,NG) Intl Prod Run</v>
          </cell>
        </row>
        <row r="181">
          <cell r="AF181" t="str">
            <v>5230 _LT 21IRP 20yr - P02-MMGR (CO,NG) Intl Prod Run</v>
          </cell>
        </row>
        <row r="182">
          <cell r="AF182" t="str">
            <v>5230 _LT 21IRP 20yr - P02-MMGR (CO,NG) Intl Prod Run</v>
          </cell>
        </row>
        <row r="183">
          <cell r="AF183" t="str">
            <v>5230 _LT 21IRP 20yr - P02-MMGR (CO,NG) Intl Prod Run</v>
          </cell>
        </row>
        <row r="184">
          <cell r="AF184" t="str">
            <v>5230 _LT 21IRP 20yr - P02-MMGR (CO,NG) Intl Prod Run</v>
          </cell>
        </row>
        <row r="185">
          <cell r="AF185" t="str">
            <v>5230 _LT 21IRP 20yr - P02-MMGR (CO,NG) Intl Prod Run</v>
          </cell>
        </row>
        <row r="186">
          <cell r="AF186" t="str">
            <v>5230 _LT 21IRP 20yr - P02-MMGR (CO,NG) Intl Prod Run</v>
          </cell>
        </row>
        <row r="187">
          <cell r="AF187" t="str">
            <v>5230 _LT 21IRP 20yr - P02-MMGR (CO,NG) Intl Prod Run</v>
          </cell>
        </row>
        <row r="188">
          <cell r="AF188" t="str">
            <v>5230 _LT 21IRP 20yr - P02-MMGR (CO,NG) Intl Prod Run</v>
          </cell>
        </row>
        <row r="189">
          <cell r="AF189" t="str">
            <v>5230 _LT 21IRP 20yr - P02-MMGR (CO,NG) Intl Prod Run</v>
          </cell>
        </row>
        <row r="190">
          <cell r="AF190" t="str">
            <v>5230 _LT 21IRP 20yr - P02-MMGR (CO,NG) Intl Prod Run</v>
          </cell>
        </row>
        <row r="191">
          <cell r="AF191" t="str">
            <v>5230 _LT 21IRP 20yr - P02-MMGR (CO,NG) Intl Prod Run</v>
          </cell>
        </row>
        <row r="192">
          <cell r="AF192" t="str">
            <v>5230 _LT 21IRP 20yr - P02-MMGR (CO,NG) Intl Prod Run</v>
          </cell>
        </row>
        <row r="193">
          <cell r="AF193" t="str">
            <v>5230 _LT 21IRP 20yr - P02-MMGR (CO,NG) Intl Prod Run</v>
          </cell>
        </row>
        <row r="194">
          <cell r="AF194" t="str">
            <v>5230 _LT 21IRP 20yr - P02-MMGR (CO,NG) Intl Prod Run</v>
          </cell>
        </row>
        <row r="195">
          <cell r="AF195" t="str">
            <v>5230 _LT 21IRP 20yr - P02-MMGR (CO,NG) Intl Prod Run</v>
          </cell>
        </row>
        <row r="196">
          <cell r="AF196" t="str">
            <v>5230 _LT 21IRP 20yr - P02-MMGR (CO,NG) Intl Prod Run</v>
          </cell>
        </row>
        <row r="197">
          <cell r="AF197" t="str">
            <v>5230 _LT 21IRP 20yr - P02-MMGR (CO,NG) Intl Prod Run</v>
          </cell>
        </row>
        <row r="198">
          <cell r="AF198" t="str">
            <v>5230 _LT 21IRP 20yr - P02-MMGR (CO,NG) Intl Prod Run</v>
          </cell>
        </row>
        <row r="199">
          <cell r="AF199" t="str">
            <v>5230 _LT 21IRP 20yr - P02-MMGR (CO,NG) Intl Prod Run</v>
          </cell>
        </row>
        <row r="200">
          <cell r="AF200" t="str">
            <v>5230 _LT 21IRP 20yr - P02-MMGR (CO,NG) Intl Prod Run</v>
          </cell>
        </row>
        <row r="201">
          <cell r="AF201" t="str">
            <v>5230 _LT 21IRP 20yr - P02-MMGR (CO,NG) Intl Prod Run</v>
          </cell>
        </row>
        <row r="202">
          <cell r="AF202" t="str">
            <v>5230 _LT 21IRP 20yr - P02-MMGR (CO,NG) Intl Prod Run</v>
          </cell>
        </row>
        <row r="203">
          <cell r="AF203" t="str">
            <v>5230 _LT 21IRP 20yr - P02-MMGR (CO,NG) Intl Prod Run</v>
          </cell>
        </row>
        <row r="204">
          <cell r="AF204" t="str">
            <v>5230 _LT 21IRP 20yr - P02-MMGR (CO,NG) Intl Prod Run</v>
          </cell>
        </row>
        <row r="205">
          <cell r="AF205" t="str">
            <v>5230 _LT 21IRP 20yr - P02-MMGR (CO,NG) Intl Prod Run</v>
          </cell>
        </row>
        <row r="206">
          <cell r="AF206" t="str">
            <v>5230 _LT 21IRP 20yr - P02-MMGR (CO,NG) Intl Prod Run</v>
          </cell>
        </row>
        <row r="207">
          <cell r="AF207" t="str">
            <v>5230 _LT 21IRP 20yr - P02-MMGR (CO,NG) Intl Prod Run</v>
          </cell>
        </row>
        <row r="208">
          <cell r="AF208" t="str">
            <v>5230 _LT 21IRP 20yr - P02-MMGR (CO,NG) Intl Prod Run</v>
          </cell>
        </row>
        <row r="209">
          <cell r="AF209" t="str">
            <v>5230 _LT 21IRP 20yr - P02-MMGR (CO,NG) Intl Prod Run</v>
          </cell>
        </row>
        <row r="210">
          <cell r="AF210" t="str">
            <v>5230 _LT 21IRP 20yr - P02-MMGR (CO,NG) Intl Prod Run</v>
          </cell>
        </row>
        <row r="211">
          <cell r="AF211" t="str">
            <v>5230 _LT 21IRP 20yr - P02-MMGR (CO,NG) Intl Prod Run</v>
          </cell>
        </row>
        <row r="212">
          <cell r="AF212" t="str">
            <v>5230 _LT 21IRP 20yr - P02-MMGR (CO,NG) Intl Prod Run</v>
          </cell>
        </row>
        <row r="213">
          <cell r="AF213" t="str">
            <v>5230 _LT 21IRP 20yr - P02-MMGR (CO,NG) Intl Prod Run</v>
          </cell>
        </row>
        <row r="214">
          <cell r="AF214" t="str">
            <v>5230 _LT 21IRP 20yr - P02-MMGR (CO,NG) Intl Prod Run</v>
          </cell>
        </row>
        <row r="215">
          <cell r="AF215" t="str">
            <v>5230 _LT 21IRP 20yr - P02-MMGR (CO,NG) Intl Prod Run</v>
          </cell>
        </row>
        <row r="216">
          <cell r="AF216" t="str">
            <v>5230 _LT 21IRP 20yr - P02-MMGR (CO,NG) Intl Prod Run</v>
          </cell>
        </row>
        <row r="217">
          <cell r="AF217" t="str">
            <v>5230 _LT 21IRP 20yr - P02-MMGR (CO,NG) Intl Prod Run</v>
          </cell>
        </row>
        <row r="218">
          <cell r="AF218" t="str">
            <v>5230 _LT 21IRP 20yr - P02-MMGR (CO,NG) Intl Prod Run</v>
          </cell>
        </row>
        <row r="219">
          <cell r="AF219" t="str">
            <v>5230 _LT 21IRP 20yr - P02-MMGR (CO,NG) Intl Prod Run</v>
          </cell>
        </row>
        <row r="220">
          <cell r="AF220" t="str">
            <v>5230 _LT 21IRP 20yr - P02-MMGR (CO,NG) Intl Prod Run</v>
          </cell>
        </row>
        <row r="221">
          <cell r="AF221" t="str">
            <v>5230 _LT 21IRP 20yr - P02-MMGR (CO,NG) Intl Prod Run</v>
          </cell>
        </row>
        <row r="222">
          <cell r="AF222" t="str">
            <v>5230 _LT 21IRP 20yr - P02-MMGR (CO,NG) Intl Prod Run</v>
          </cell>
        </row>
        <row r="223">
          <cell r="AF223" t="str">
            <v>5230 _LT 21IRP 20yr - P02-MMGR (CO,NG) Intl Prod Run</v>
          </cell>
        </row>
        <row r="224">
          <cell r="AF224" t="str">
            <v>5230 _LT 21IRP 20yr - P02-MMGR (CO,NG) Intl Prod Run</v>
          </cell>
        </row>
        <row r="225">
          <cell r="AF225" t="str">
            <v>5230 _LT 21IRP 20yr - P02-MMGR (CO,NG) Intl Prod Run</v>
          </cell>
        </row>
        <row r="226">
          <cell r="AF226" t="str">
            <v>5230 _LT 21IRP 20yr - P02-MMGR (CO,NG) Intl Prod Run</v>
          </cell>
        </row>
        <row r="227">
          <cell r="AF227" t="str">
            <v>5230 _LT 21IRP 20yr - P02-MMGR (CO,NG) Intl Prod Run</v>
          </cell>
        </row>
        <row r="228">
          <cell r="AF228" t="str">
            <v>5230 _LT 21IRP 20yr - P02-MMGR (CO,NG) Intl Prod Run</v>
          </cell>
        </row>
        <row r="229">
          <cell r="AF229" t="str">
            <v>5230 _LT 21IRP 20yr - P02-MMGR (CO,NG) Intl Prod Run</v>
          </cell>
        </row>
        <row r="230">
          <cell r="AF230" t="str">
            <v>5230 _LT 21IRP 20yr - P02-MMGR (CO,NG) Intl Prod Run</v>
          </cell>
        </row>
        <row r="231">
          <cell r="AF231" t="str">
            <v>5230 _LT 21IRP 20yr - P02-MMGR (CO,NG) Intl Prod Run</v>
          </cell>
        </row>
        <row r="232">
          <cell r="AF232" t="str">
            <v>5230 _LT 21IRP 20yr - P02-MMGR (CO,NG) Intl Prod Run</v>
          </cell>
        </row>
        <row r="233">
          <cell r="AF233" t="str">
            <v>5230 _LT 21IRP 20yr - P02-MMGR (CO,NG) Intl Prod Run</v>
          </cell>
        </row>
        <row r="234">
          <cell r="AF234" t="str">
            <v>5230 _LT 21IRP 20yr - P02-MMGR (CO,NG) Intl Prod Run</v>
          </cell>
        </row>
        <row r="235">
          <cell r="AF235" t="str">
            <v>5230 _LT 21IRP 20yr - P02-MMGR (CO,NG) Intl Prod Run</v>
          </cell>
        </row>
        <row r="236">
          <cell r="AF236" t="str">
            <v>5230 _LT 21IRP 20yr - P02-MMGR (CO,NG) Intl Prod Run</v>
          </cell>
        </row>
        <row r="237">
          <cell r="AF237" t="str">
            <v>5230 _LT 21IRP 20yr - P02-MMGR (CO,NG) Intl Prod Run</v>
          </cell>
        </row>
        <row r="238">
          <cell r="AF238" t="str">
            <v>5230 _LT 21IRP 20yr - P02-MMGR (CO,NG) Intl Prod Run</v>
          </cell>
        </row>
        <row r="239">
          <cell r="AF239" t="str">
            <v>5230 _LT 21IRP 20yr - P02-MMGR (CO,NG) Intl Prod Run</v>
          </cell>
        </row>
        <row r="240">
          <cell r="AF240" t="str">
            <v>5230 _LT 21IRP 20yr - P02-MMGR (CO,NG) Intl Prod Run</v>
          </cell>
        </row>
        <row r="241">
          <cell r="AF241" t="str">
            <v>5230 _LT 21IRP 20yr - P02-MMGR (CO,NG) Intl Prod Run</v>
          </cell>
        </row>
        <row r="242">
          <cell r="AF242" t="str">
            <v>5230 _LT 21IRP 20yr - P02-MMGR (CO,NG) Intl Prod Run</v>
          </cell>
        </row>
        <row r="243">
          <cell r="AF243" t="str">
            <v>5230 _LT 21IRP 20yr - P02-MMGR (CO,NG) Intl Prod Run</v>
          </cell>
        </row>
        <row r="244">
          <cell r="AF244" t="str">
            <v>5230 _LT 21IRP 20yr - P02-MMGR (CO,NG) Intl Prod Run</v>
          </cell>
        </row>
        <row r="245">
          <cell r="AF245" t="str">
            <v>5230 _LT 21IRP 20yr - P02-MMGR (CO,NG) Intl Prod Run</v>
          </cell>
        </row>
        <row r="246">
          <cell r="AF246" t="str">
            <v>5230 _LT 21IRP 20yr - P02-MMGR (CO,NG) Intl Prod Run</v>
          </cell>
        </row>
        <row r="247">
          <cell r="AF247" t="str">
            <v>5230 _LT 21IRP 20yr - P02-MMGR (CO,NG) Intl Prod Run</v>
          </cell>
        </row>
        <row r="248">
          <cell r="AF248" t="str">
            <v>5230 _LT 21IRP 20yr - P02-MMGR (CO,NG) Intl Prod Run</v>
          </cell>
        </row>
        <row r="249">
          <cell r="AF249" t="str">
            <v>5230 _LT 21IRP 20yr - P02-MMGR (CO,NG) Intl Prod Run</v>
          </cell>
        </row>
        <row r="250">
          <cell r="AF250" t="str">
            <v>5230 _LT 21IRP 20yr - P02-MMGR (CO,NG) Intl Prod Run</v>
          </cell>
        </row>
        <row r="251">
          <cell r="AF251" t="str">
            <v>5230 _LT 21IRP 20yr - P02-MMGR (CO,NG) Intl Prod Run</v>
          </cell>
        </row>
        <row r="252">
          <cell r="AF252" t="str">
            <v>5230 _LT 21IRP 20yr - P02-MMGR (CO,NG) Intl Prod Run</v>
          </cell>
        </row>
        <row r="253">
          <cell r="AF253" t="str">
            <v>5230 _LT 21IRP 20yr - P02-MMGR (CO,NG) Intl Prod Run</v>
          </cell>
        </row>
        <row r="254">
          <cell r="AF254" t="str">
            <v>5230 _LT 21IRP 20yr - P02-MMGR (CO,NG) Intl Prod Run</v>
          </cell>
        </row>
        <row r="255">
          <cell r="AF255" t="str">
            <v>5230 _LT 21IRP 20yr - P02-MMGR (CO,NG) Intl Prod Run</v>
          </cell>
        </row>
        <row r="256">
          <cell r="AF256" t="str">
            <v>5230 _LT 21IRP 20yr - P02-MMGR (CO,NG) Intl Prod Run</v>
          </cell>
        </row>
        <row r="257">
          <cell r="AF257" t="str">
            <v>5230 _LT 21IRP 20yr - P02-MMGR (CO,NG) Intl Prod Run</v>
          </cell>
        </row>
        <row r="258">
          <cell r="AF258" t="str">
            <v>5230 _LT 21IRP 20yr - P02-MMGR (CO,NG) Intl Prod Run</v>
          </cell>
        </row>
        <row r="259">
          <cell r="AF259" t="str">
            <v>5230 _LT 21IRP 20yr - P02-MMGR (CO,NG) Intl Prod Run</v>
          </cell>
        </row>
        <row r="260">
          <cell r="AF260" t="str">
            <v>5230 _LT 21IRP 20yr - P02-MMGR (CO,NG) Intl Prod Run</v>
          </cell>
        </row>
        <row r="261">
          <cell r="AF261" t="str">
            <v>5230 _LT 21IRP 20yr - P02-MMGR (CO,NG) Intl Prod Run</v>
          </cell>
        </row>
        <row r="262">
          <cell r="AF262" t="str">
            <v>5230 _LT 21IRP 20yr - P02-MMGR (CO,NG) Intl Prod Run</v>
          </cell>
        </row>
        <row r="263">
          <cell r="AF263" t="str">
            <v>5230 _LT 21IRP 20yr - P02-MMGR (CO,NG) Intl Prod Run</v>
          </cell>
        </row>
        <row r="264">
          <cell r="AF264" t="str">
            <v>5230 _LT 21IRP 20yr - P02-MMGR (CO,NG) Intl Prod Run</v>
          </cell>
        </row>
        <row r="265">
          <cell r="AF265" t="str">
            <v>5230 _LT 21IRP 20yr - P02-MMGR (CO,NG) Intl Prod Run</v>
          </cell>
        </row>
        <row r="266">
          <cell r="AF266" t="str">
            <v>5230 _LT 21IRP 20yr - P02-MMGR (CO,NG) Intl Prod Run</v>
          </cell>
        </row>
        <row r="267">
          <cell r="AF267" t="str">
            <v>5230 _LT 21IRP 20yr - P02-MMGR (CO,NG) Intl Prod Run</v>
          </cell>
        </row>
        <row r="268">
          <cell r="AF268" t="str">
            <v>5230 _LT 21IRP 20yr - P02-MMGR (CO,NG) Intl Prod Run</v>
          </cell>
        </row>
        <row r="269">
          <cell r="AF269" t="str">
            <v>5230 _LT 21IRP 20yr - P02-MMGR (CO,NG) Intl Prod Run</v>
          </cell>
        </row>
        <row r="270">
          <cell r="AF270" t="str">
            <v>5230 _LT 21IRP 20yr - P02-MMGR (CO,NG) Intl Prod Run</v>
          </cell>
        </row>
        <row r="271">
          <cell r="AF271" t="str">
            <v>5230 _LT 21IRP 20yr - P02-MMGR (CO,NG) Intl Prod Run</v>
          </cell>
        </row>
        <row r="272">
          <cell r="AF272" t="str">
            <v>5230 _LT 21IRP 20yr - P02-MMGR (CO,NG) Intl Prod Run</v>
          </cell>
        </row>
        <row r="273">
          <cell r="AF273" t="str">
            <v>5230 _LT 21IRP 20yr - P02-MMGR (CO,NG) Intl Prod Run</v>
          </cell>
        </row>
        <row r="274">
          <cell r="AF274" t="str">
            <v>5230 _LT 21IRP 20yr - P02-MMGR (CO,NG) Intl Prod Run</v>
          </cell>
        </row>
        <row r="275">
          <cell r="AF275" t="str">
            <v>5230 _LT 21IRP 20yr - P02-MMGR (CO,NG) Intl Prod Run</v>
          </cell>
        </row>
        <row r="276">
          <cell r="AF276" t="str">
            <v>5230 _LT 21IRP 20yr - P02-MMGR (CO,NG) Intl Prod Run</v>
          </cell>
        </row>
        <row r="277">
          <cell r="AF277" t="str">
            <v>5230 _LT 21IRP 20yr - P02-MMGR (CO,NG) Intl Prod Run</v>
          </cell>
        </row>
        <row r="278">
          <cell r="AF278" t="str">
            <v>5230 _LT 21IRP 20yr - P02-MMGR (CO,NG) Intl Prod Run</v>
          </cell>
        </row>
        <row r="279">
          <cell r="AF279" t="str">
            <v>5230 _LT 21IRP 20yr - P02-MMGR (CO,NG) Intl Prod Run</v>
          </cell>
        </row>
        <row r="280">
          <cell r="AF280" t="str">
            <v>5230 _LT 21IRP 20yr - P02-MMGR (CO,NG) Intl Prod Run</v>
          </cell>
        </row>
        <row r="281">
          <cell r="AF281" t="str">
            <v>5230 _LT 21IRP 20yr - P02-MMGR (CO,NG) Intl Prod Run</v>
          </cell>
        </row>
        <row r="282">
          <cell r="AF282" t="str">
            <v>5230 _LT 21IRP 20yr - P02-MMGR (CO,NG) Intl Prod Run</v>
          </cell>
        </row>
        <row r="283">
          <cell r="AF283" t="str">
            <v>5230 _LT 21IRP 20yr - P02-MMGR (CO,NG) Intl Prod Run</v>
          </cell>
        </row>
        <row r="284">
          <cell r="AF284" t="str">
            <v>5230 _LT 21IRP 20yr - P02-MMGR (CO,NG) Intl Prod Run</v>
          </cell>
        </row>
        <row r="285">
          <cell r="AF285" t="str">
            <v>5230 _LT 21IRP 20yr - P02-MMGR (CO,NG) Intl Prod Run</v>
          </cell>
        </row>
        <row r="286">
          <cell r="AF286" t="str">
            <v>5230 _LT 21IRP 20yr - P02-MMGR (CO,NG) Intl Prod Run</v>
          </cell>
        </row>
        <row r="287">
          <cell r="AF287" t="str">
            <v>5230 _LT 21IRP 20yr - P02-MMGR (CO,NG) Intl Prod Run</v>
          </cell>
        </row>
        <row r="288">
          <cell r="AF288" t="str">
            <v>5230 _LT 21IRP 20yr - P02-MMGR (CO,NG) Intl Prod Run</v>
          </cell>
        </row>
        <row r="289">
          <cell r="AF289" t="str">
            <v>5230 _LT 21IRP 20yr - P02-MMGR (CO,NG) Intl Prod Run</v>
          </cell>
        </row>
        <row r="290">
          <cell r="AF290" t="str">
            <v>5230 _LT 21IRP 20yr - P02-MMGR (CO,NG) Intl Prod Run</v>
          </cell>
        </row>
        <row r="291">
          <cell r="AF291" t="str">
            <v>5230 _LT 21IRP 20yr - P02-MMGR (CO,NG) Intl Prod Run</v>
          </cell>
        </row>
        <row r="292">
          <cell r="AF292" t="str">
            <v>5230 _LT 21IRP 20yr - P02-MMGR (CO,NG) Intl Prod Run</v>
          </cell>
        </row>
        <row r="293">
          <cell r="AF293" t="str">
            <v>5230 _LT 21IRP 20yr - P02-MMGR (CO,NG) Intl Prod Run</v>
          </cell>
        </row>
        <row r="294">
          <cell r="AF294" t="str">
            <v>5230 _LT 21IRP 20yr - P02-MMGR (CO,NG) Intl Prod Run</v>
          </cell>
        </row>
        <row r="295">
          <cell r="AF295" t="str">
            <v>5230 _LT 21IRP 20yr - P02-MMGR (CO,NG) Intl Prod Run</v>
          </cell>
        </row>
        <row r="296">
          <cell r="AF296" t="str">
            <v>5230 _LT 21IRP 20yr - P02-MMGR (CO,NG) Intl Prod Run</v>
          </cell>
        </row>
        <row r="297">
          <cell r="AF297" t="str">
            <v>5230 _LT 21IRP 20yr - P02-MMGR (CO,NG) Intl Prod Run</v>
          </cell>
        </row>
        <row r="298">
          <cell r="AF298" t="str">
            <v>5230 _LT 21IRP 20yr - P02-MMGR (CO,NG) Intl Prod Run</v>
          </cell>
        </row>
        <row r="299">
          <cell r="AF299" t="str">
            <v>5230 _LT 21IRP 20yr - P02-MMGR (CO,NG) Intl Prod Run</v>
          </cell>
        </row>
        <row r="300">
          <cell r="AF300" t="str">
            <v>5230 _LT 21IRP 20yr - P02-MMGR (CO,NG) Intl Prod Run</v>
          </cell>
        </row>
        <row r="301">
          <cell r="AF301" t="str">
            <v>5230 _LT 21IRP 20yr - P02-MMGR (CO,NG) Intl Prod Run</v>
          </cell>
        </row>
        <row r="302">
          <cell r="AF302" t="str">
            <v>5230 _LT 21IRP 20yr - P02-MMGR (CO,NG) Intl Prod Run</v>
          </cell>
        </row>
        <row r="303">
          <cell r="AF303" t="str">
            <v>5230 _LT 21IRP 20yr - P02-MMGR (CO,NG) Intl Prod Run</v>
          </cell>
        </row>
        <row r="304">
          <cell r="AF304" t="str">
            <v>5230 _LT 21IRP 20yr - P02-MMGR (CO,NG) Intl Prod Run</v>
          </cell>
        </row>
        <row r="305">
          <cell r="AF305" t="str">
            <v>5230 _LT 21IRP 20yr - P02-MMGR (CO,NG) Intl Prod Run</v>
          </cell>
        </row>
        <row r="306">
          <cell r="AF306" t="str">
            <v>5230 _LT 21IRP 20yr - P02-MMGR (CO,NG) Intl Prod Run</v>
          </cell>
        </row>
        <row r="307">
          <cell r="AF307" t="str">
            <v>5230 _LT 21IRP 20yr - P02-MMGR (CO,NG) Intl Prod Run</v>
          </cell>
        </row>
        <row r="308">
          <cell r="AF308" t="str">
            <v>5230 _LT 21IRP 20yr - P02-MMGR (CO,NG) Intl Prod Run</v>
          </cell>
        </row>
        <row r="309">
          <cell r="AF309" t="str">
            <v>5230 _LT 21IRP 20yr - P02-MMGR (CO,NG) Intl Prod Run</v>
          </cell>
        </row>
        <row r="310">
          <cell r="AF310" t="str">
            <v>5230 _LT 21IRP 20yr - P02-MMGR (CO,NG) Intl Prod Run</v>
          </cell>
        </row>
        <row r="311">
          <cell r="AF311" t="str">
            <v>5230 _LT 21IRP 20yr - P02-MMGR (CO,NG) Intl Prod Run</v>
          </cell>
        </row>
        <row r="312">
          <cell r="AF312" t="str">
            <v>5230 _LT 21IRP 20yr - P02-MMGR (CO,NG) Intl Prod Run</v>
          </cell>
        </row>
        <row r="313">
          <cell r="AF313" t="str">
            <v>5230 _LT 21IRP 20yr - P02-MMGR (CO,NG) Intl Prod Run</v>
          </cell>
        </row>
        <row r="314">
          <cell r="AF314" t="str">
            <v>5230 _LT 21IRP 20yr - P02-MMGR (CO,NG) Intl Prod Run</v>
          </cell>
        </row>
        <row r="315">
          <cell r="AF315" t="str">
            <v>5230 _LT 21IRP 20yr - P02-MMGR (CO,NG) Intl Prod Run</v>
          </cell>
        </row>
        <row r="316">
          <cell r="AF316" t="str">
            <v>5230 _LT 21IRP 20yr - P02-MMGR (CO,NG) Intl Prod Run</v>
          </cell>
        </row>
        <row r="317">
          <cell r="AF317" t="str">
            <v>5230 _LT 21IRP 20yr - P02-MMGR (CO,NG) Intl Prod Run</v>
          </cell>
        </row>
        <row r="318">
          <cell r="AF318" t="str">
            <v>5230 _LT 21IRP 20yr - P02-MMGR (CO,NG) Intl Prod Run</v>
          </cell>
        </row>
        <row r="319">
          <cell r="AF319" t="str">
            <v>5230 _LT 21IRP 20yr - P02-MMGR (CO,NG) Intl Prod Run</v>
          </cell>
        </row>
        <row r="320">
          <cell r="AF320" t="str">
            <v>5230 _LT 21IRP 20yr - P02-MMGR (CO,NG) Intl Prod Run</v>
          </cell>
        </row>
        <row r="321">
          <cell r="AF321" t="str">
            <v>5230 _LT 21IRP 20yr - P02-MMGR (CO,NG) Intl Prod Run</v>
          </cell>
        </row>
        <row r="322">
          <cell r="AF322" t="str">
            <v>5230 _LT 21IRP 20yr - P02-MMGR (CO,NG) Intl Prod Run</v>
          </cell>
        </row>
        <row r="323">
          <cell r="AF323" t="str">
            <v>5230 _LT 21IRP 20yr - P02-MMGR (CO,NG) Intl Prod Run</v>
          </cell>
        </row>
        <row r="324">
          <cell r="AF324" t="str">
            <v>5230 _LT 21IRP 20yr - P02-MMGR (CO,NG) Intl Prod Run</v>
          </cell>
        </row>
        <row r="325">
          <cell r="AF325" t="str">
            <v>5230 _LT 21IRP 20yr - P02-MMGR (CO,NG) Intl Prod Run</v>
          </cell>
        </row>
        <row r="326">
          <cell r="AF326" t="str">
            <v>5230 _LT 21IRP 20yr - P02-MMGR (CO,NG) Intl Prod Run</v>
          </cell>
        </row>
        <row r="327">
          <cell r="AF327" t="str">
            <v>5230 _LT 21IRP 20yr - P02-MMGR (CO,NG) Intl Prod Run</v>
          </cell>
        </row>
        <row r="328">
          <cell r="AF328" t="str">
            <v>5230 _LT 21IRP 20yr - P02-MMGR (CO,NG) Intl Prod Run</v>
          </cell>
        </row>
        <row r="329">
          <cell r="AF329" t="str">
            <v>5230 _LT 21IRP 20yr - P02-MMGR (CO,NG) Intl Prod Run</v>
          </cell>
        </row>
        <row r="330">
          <cell r="AF330" t="str">
            <v>5230 _LT 21IRP 20yr - P02-MMGR (CO,NG) Intl Prod Run</v>
          </cell>
        </row>
        <row r="331">
          <cell r="AF331" t="str">
            <v>5230 _LT 21IRP 20yr - P02-MMGR (CO,NG) Intl Prod Run</v>
          </cell>
        </row>
        <row r="332">
          <cell r="AF332" t="str">
            <v>5230 _LT 21IRP 20yr - P02-MMGR (CO,NG) Intl Prod Run</v>
          </cell>
        </row>
        <row r="333">
          <cell r="AF333" t="str">
            <v>5230 _LT 21IRP 20yr - P02-MMGR (CO,NG) Intl Prod Run</v>
          </cell>
        </row>
        <row r="334">
          <cell r="AF334" t="str">
            <v>5230 _LT 21IRP 20yr - P02-MMGR (CO,NG) Intl Prod Run</v>
          </cell>
        </row>
        <row r="335">
          <cell r="AF335" t="str">
            <v>5230 _LT 21IRP 20yr - P02-MMGR (CO,NG) Intl Prod Run</v>
          </cell>
        </row>
        <row r="336">
          <cell r="AF336" t="str">
            <v>5230 _LT 21IRP 20yr - P02-MMGR (CO,NG) Intl Prod Run</v>
          </cell>
        </row>
        <row r="337">
          <cell r="AF337" t="str">
            <v>5230 _LT 21IRP 20yr - P02-MMGR (CO,NG) Intl Prod Run</v>
          </cell>
        </row>
        <row r="338">
          <cell r="AF338" t="str">
            <v>5230 _LT 21IRP 20yr - P02-MMGR (CO,NG) Intl Prod Run</v>
          </cell>
        </row>
        <row r="339">
          <cell r="AF339" t="str">
            <v>5230 _LT 21IRP 20yr - P02-MMGR (CO,NG) Intl Prod Run</v>
          </cell>
        </row>
        <row r="340">
          <cell r="AF340" t="str">
            <v>5230 _LT 21IRP 20yr - P02-MMGR (CO,NG) Intl Prod Run</v>
          </cell>
        </row>
        <row r="341">
          <cell r="AF341" t="str">
            <v>5230 _LT 21IRP 20yr - P02-MMGR (CO,NG) Intl Prod Run</v>
          </cell>
        </row>
        <row r="342">
          <cell r="AF342" t="str">
            <v>5230 _LT 21IRP 20yr - P02-MMGR (CO,NG) Intl Prod Run</v>
          </cell>
        </row>
        <row r="343">
          <cell r="AF343" t="str">
            <v>5230 _LT 21IRP 20yr - P02-MMGR (CO,NG) Intl Prod Run</v>
          </cell>
        </row>
        <row r="344">
          <cell r="AF344" t="str">
            <v>5230 _LT 21IRP 20yr - P02-MMGR (CO,NG) Intl Prod Run</v>
          </cell>
        </row>
        <row r="345">
          <cell r="AF345" t="str">
            <v>5230 _LT 21IRP 20yr - P02-MMGR (CO,NG) Intl Prod Run</v>
          </cell>
        </row>
        <row r="346">
          <cell r="AF346" t="str">
            <v>5230 _LT 21IRP 20yr - P02-MMGR (CO,NG) Intl Prod Run</v>
          </cell>
        </row>
        <row r="347">
          <cell r="AF347" t="str">
            <v>5230 _LT 21IRP 20yr - P02-MMGR (CO,NG) Intl Prod Run</v>
          </cell>
        </row>
        <row r="348">
          <cell r="AF348" t="str">
            <v>5230 _LT 21IRP 20yr - P02-MMGR (CO,NG) Intl Prod Run</v>
          </cell>
        </row>
        <row r="349">
          <cell r="AF349" t="str">
            <v>5230 _LT 21IRP 20yr - P02-MMGR (CO,NG) Intl Prod Run</v>
          </cell>
        </row>
        <row r="350">
          <cell r="AF350" t="str">
            <v>5230 _LT 21IRP 20yr - P02-MMGR (CO,NG) Intl Prod Run</v>
          </cell>
        </row>
        <row r="351">
          <cell r="AF351" t="str">
            <v>5230 _LT 21IRP 20yr - P02-MMGR (CO,NG) Intl Prod Run</v>
          </cell>
        </row>
        <row r="352">
          <cell r="AF352" t="str">
            <v>5230 _LT 21IRP 20yr - P02-MMGR (CO,NG) Intl Prod Run</v>
          </cell>
        </row>
        <row r="353">
          <cell r="AF353" t="str">
            <v>5230 _LT 21IRP 20yr - P02-MMGR (CO,NG) Intl Prod Run</v>
          </cell>
        </row>
        <row r="354">
          <cell r="AF354" t="str">
            <v>5230 _LT 21IRP 20yr - P02-MMGR (CO,NG) Intl Prod Run</v>
          </cell>
        </row>
        <row r="355">
          <cell r="AF355" t="str">
            <v>5230 _LT 21IRP 20yr - P02-MMGR (CO,NG) Intl Prod Run</v>
          </cell>
        </row>
        <row r="356">
          <cell r="AF356" t="str">
            <v>5230 _LT 21IRP 20yr - P02-MMGR (CO,NG) Intl Prod Run</v>
          </cell>
        </row>
        <row r="357">
          <cell r="AF357" t="str">
            <v>5230 _LT 21IRP 20yr - P02-MMGR (CO,NG) Intl Prod Run</v>
          </cell>
        </row>
        <row r="358">
          <cell r="AF358" t="str">
            <v>5230 _LT 21IRP 20yr - P02-MMGR (CO,NG) Intl Prod Run</v>
          </cell>
        </row>
        <row r="359">
          <cell r="AF359" t="str">
            <v>5230 _LT 21IRP 20yr - P02-MMGR (CO,NG) Intl Prod Run</v>
          </cell>
        </row>
        <row r="360">
          <cell r="AF360" t="str">
            <v>5230 _LT 21IRP 20yr - P02-MMGR (CO,NG) Intl Prod Run</v>
          </cell>
        </row>
        <row r="361">
          <cell r="AF361" t="str">
            <v>5230 _LT 21IRP 20yr - P02-MMGR (CO,NG) Intl Prod Run</v>
          </cell>
        </row>
        <row r="362">
          <cell r="AF362" t="str">
            <v>5230 _LT 21IRP 20yr - P02-MMGR (CO,NG) Intl Prod Run</v>
          </cell>
        </row>
        <row r="363">
          <cell r="AF363" t="str">
            <v>5230 _LT 21IRP 20yr - P02-MMGR (CO,NG) Intl Prod Run</v>
          </cell>
        </row>
        <row r="364">
          <cell r="AF364" t="str">
            <v>5230 _LT 21IRP 20yr - P02-MMGR (CO,NG) Intl Prod Run</v>
          </cell>
        </row>
        <row r="365">
          <cell r="AF365" t="str">
            <v>5230 _LT 21IRP 20yr - P02-MMGR (CO,NG) Intl Prod Run</v>
          </cell>
        </row>
        <row r="366">
          <cell r="AF366" t="str">
            <v>5230 _LT 21IRP 20yr - P02-MMGR (CO,NG) Intl Prod Run</v>
          </cell>
        </row>
        <row r="367">
          <cell r="AF367" t="str">
            <v>5230 _LT 21IRP 20yr - P02-MMGR (CO,NG) Intl Prod Run</v>
          </cell>
        </row>
        <row r="368">
          <cell r="AF368" t="str">
            <v>5230 _LT 21IRP 20yr - P02-MMGR (CO,NG) Intl Prod Run</v>
          </cell>
        </row>
        <row r="369">
          <cell r="AF369" t="str">
            <v>5230 _LT 21IRP 20yr - P02-MMGR (CO,NG) Intl Prod Run</v>
          </cell>
        </row>
        <row r="370">
          <cell r="AF370" t="str">
            <v>5230 _LT 21IRP 20yr - P02-MMGR (CO,NG) Intl Prod Run</v>
          </cell>
        </row>
        <row r="371">
          <cell r="AF371" t="str">
            <v>5230 _LT 21IRP 20yr - P02-MMGR (CO,NG) Intl Prod Run</v>
          </cell>
        </row>
        <row r="372">
          <cell r="AF372" t="str">
            <v>5230 _LT 21IRP 20yr - P02-MMGR (CO,NG) Intl Prod Run</v>
          </cell>
        </row>
        <row r="373">
          <cell r="AF373" t="str">
            <v>5230 _LT 21IRP 20yr - P02-MMGR (CO,NG) Intl Prod Run</v>
          </cell>
        </row>
        <row r="374">
          <cell r="AF374" t="str">
            <v>5230 _LT 21IRP 20yr - P02-MMGR (CO,NG) Intl Prod Run</v>
          </cell>
        </row>
        <row r="375">
          <cell r="AF375" t="str">
            <v>5230 _LT 21IRP 20yr - P02-MMGR (CO,NG) Intl Prod Run</v>
          </cell>
        </row>
        <row r="376">
          <cell r="AF376" t="str">
            <v>5230 _LT 21IRP 20yr - P02-MMGR (CO,NG) Intl Prod Run</v>
          </cell>
        </row>
        <row r="377">
          <cell r="AF377" t="str">
            <v>5230 _LT 21IRP 20yr - P02-MMGR (CO,NG) Intl Prod Run</v>
          </cell>
        </row>
        <row r="378">
          <cell r="AF378" t="str">
            <v>5230 _LT 21IRP 20yr - P02-MMGR (CO,NG) Intl Prod Run</v>
          </cell>
        </row>
        <row r="379">
          <cell r="AF379" t="str">
            <v>5230 _LT 21IRP 20yr - P02-MMGR (CO,NG) Intl Prod Run</v>
          </cell>
        </row>
        <row r="380">
          <cell r="AF380" t="str">
            <v>5230 _LT 21IRP 20yr - P02-MMGR (CO,NG) Intl Prod Run</v>
          </cell>
        </row>
        <row r="381">
          <cell r="AF381" t="str">
            <v>5230 _LT 21IRP 20yr - P02-MMGR (CO,NG) Intl Prod Run</v>
          </cell>
        </row>
        <row r="382">
          <cell r="AF382" t="str">
            <v>5230 _LT 21IRP 20yr - P02-MMGR (CO,NG) Intl Prod Run</v>
          </cell>
        </row>
        <row r="383">
          <cell r="AF383" t="str">
            <v>5230 _LT 21IRP 20yr - P02-MMGR (CO,NG) Intl Prod Run</v>
          </cell>
        </row>
        <row r="384">
          <cell r="AF384" t="str">
            <v>5230 _LT 21IRP 20yr - P02-MMGR (CO,NG) Intl Prod Run</v>
          </cell>
        </row>
        <row r="385">
          <cell r="AF385" t="str">
            <v>5230 _LT 21IRP 20yr - P02-MMGR (CO,NG) Intl Prod Run</v>
          </cell>
        </row>
        <row r="386">
          <cell r="AF386" t="str">
            <v>5230 _LT 21IRP 20yr - P02-MMGR (CO,NG) Intl Prod Run</v>
          </cell>
        </row>
        <row r="387">
          <cell r="AF387" t="str">
            <v>5230 _LT 21IRP 20yr - P02-MMGR (CO,NG) Intl Prod Run</v>
          </cell>
        </row>
        <row r="388">
          <cell r="AF388" t="str">
            <v>5230 _LT 21IRP 20yr - P02-MMGR (CO,NG) Intl Prod Run</v>
          </cell>
        </row>
        <row r="389">
          <cell r="AF389" t="str">
            <v>5230 _LT 21IRP 20yr - P02-MMGR (CO,NG) Intl Prod Run</v>
          </cell>
        </row>
        <row r="390">
          <cell r="AF390" t="str">
            <v>5230 _LT 21IRP 20yr - P02-MMGR (CO,NG) Intl Prod Run</v>
          </cell>
        </row>
        <row r="391">
          <cell r="AF391" t="str">
            <v>5230 _LT 21IRP 20yr - P02-MMGR (CO,NG) Intl Prod Run</v>
          </cell>
        </row>
        <row r="392">
          <cell r="AF392" t="str">
            <v>5230 _LT 21IRP 20yr - P02-MMGR (CO,NG) Intl Prod Run</v>
          </cell>
        </row>
        <row r="393">
          <cell r="AF393" t="str">
            <v>5230 _LT 21IRP 20yr - P02-MMGR (CO,NG) Intl Prod Run</v>
          </cell>
        </row>
        <row r="394">
          <cell r="AF394" t="str">
            <v>5230 _LT 21IRP 20yr - P02-MMGR (CO,NG) Intl Prod Run</v>
          </cell>
        </row>
        <row r="395">
          <cell r="AF395" t="str">
            <v>5230 _LT 21IRP 20yr - P02-MMGR (CO,NG) Intl Prod Run</v>
          </cell>
        </row>
        <row r="396">
          <cell r="AF396" t="str">
            <v>5230 _LT 21IRP 20yr - P02-MMGR (CO,NG) Intl Prod Run</v>
          </cell>
        </row>
        <row r="397">
          <cell r="AF397" t="str">
            <v>5230 _LT 21IRP 20yr - P02-MMGR (CO,NG) Intl Prod Run</v>
          </cell>
        </row>
        <row r="398">
          <cell r="AF398" t="str">
            <v>5230 _LT 21IRP 20yr - P02-MMGR (CO,NG) Intl Prod Run</v>
          </cell>
        </row>
        <row r="399">
          <cell r="AF399" t="str">
            <v>5230 _LT 21IRP 20yr - P02-MMGR (CO,NG) Intl Prod Run</v>
          </cell>
        </row>
        <row r="400">
          <cell r="AF400" t="str">
            <v>5230 _LT 21IRP 20yr - P02-MMGR (CO,NG) Intl Prod Run</v>
          </cell>
        </row>
        <row r="401">
          <cell r="AF401" t="str">
            <v>5230 _LT 21IRP 20yr - P02-MMGR (CO,NG) Intl Prod Run</v>
          </cell>
        </row>
        <row r="402">
          <cell r="AF402" t="str">
            <v>5230 _LT 21IRP 20yr - P02-MMGR (CO,NG) Intl Prod Run</v>
          </cell>
        </row>
        <row r="403">
          <cell r="AF403" t="str">
            <v>5230 _LT 21IRP 20yr - P02-MMGR (CO,NG) Intl Prod Run</v>
          </cell>
        </row>
        <row r="404">
          <cell r="AF404" t="str">
            <v>5230 _LT 21IRP 20yr - P02-MMGR (CO,NG) Intl Prod Run</v>
          </cell>
        </row>
        <row r="405">
          <cell r="AF405" t="str">
            <v>5230 _LT 21IRP 20yr - P02-MMGR (CO,NG) Intl Prod Run</v>
          </cell>
        </row>
        <row r="406">
          <cell r="AF406" t="str">
            <v>5230 _LT 21IRP 20yr - P02-MMGR (CO,NG) Intl Prod Run</v>
          </cell>
        </row>
        <row r="407">
          <cell r="AF407" t="str">
            <v>5230 _LT 21IRP 20yr - P02-MMGR (CO,NG) Intl Prod Run</v>
          </cell>
        </row>
        <row r="408">
          <cell r="AF408" t="str">
            <v>5230 _LT 21IRP 20yr - P02-MMGR (CO,NG) Intl Prod Run</v>
          </cell>
        </row>
        <row r="409">
          <cell r="AF409" t="str">
            <v>5230 _LT 21IRP 20yr - P02-MMGR (CO,NG) Intl Prod Run</v>
          </cell>
        </row>
        <row r="410">
          <cell r="AF410" t="str">
            <v>5230 _LT 21IRP 20yr - P02-MMGR (CO,NG) Intl Prod Run</v>
          </cell>
        </row>
        <row r="411">
          <cell r="AF411" t="str">
            <v>5230 _LT 21IRP 20yr - P02-MMGR (CO,NG) Intl Prod Run</v>
          </cell>
        </row>
        <row r="412">
          <cell r="AF412" t="str">
            <v>5230 _LT 21IRP 20yr - P02-MMGR (CO,NG) Intl Prod Run</v>
          </cell>
        </row>
        <row r="413">
          <cell r="AF413" t="str">
            <v>5230 _LT 21IRP 20yr - P02-MMGR (CO,NG) Intl Prod Run</v>
          </cell>
        </row>
        <row r="414">
          <cell r="AF414" t="str">
            <v>5230 _LT 21IRP 20yr - P02-MMGR (CO,NG) Intl Prod Run</v>
          </cell>
        </row>
        <row r="415">
          <cell r="AF415" t="str">
            <v>5230 _LT 21IRP 20yr - P02-MMGR (CO,NG) Intl Prod Run</v>
          </cell>
        </row>
        <row r="416">
          <cell r="AF416" t="str">
            <v>5230 _LT 21IRP 20yr - P02-MMGR (CO,NG) Intl Prod Run</v>
          </cell>
        </row>
        <row r="417">
          <cell r="AF417" t="str">
            <v>5230 _LT 21IRP 20yr - P02-MMGR (CO,NG) Intl Prod Run</v>
          </cell>
        </row>
        <row r="418">
          <cell r="AF418" t="str">
            <v>5230 _LT 21IRP 20yr - P02-MMGR (CO,NG) Intl Prod Run</v>
          </cell>
        </row>
        <row r="419">
          <cell r="AF419" t="str">
            <v>5230 _LT 21IRP 20yr - P02-MMGR (CO,NG) Intl Prod Run</v>
          </cell>
        </row>
        <row r="420">
          <cell r="AF420" t="str">
            <v>5230 _LT 21IRP 20yr - P02-MMGR (CO,NG) Intl Prod Run</v>
          </cell>
        </row>
        <row r="421">
          <cell r="AF421" t="str">
            <v>5230 _LT 21IRP 20yr - P02-MMGR (CO,NG) Intl Prod Run</v>
          </cell>
        </row>
        <row r="422">
          <cell r="AF422" t="str">
            <v>5230 _LT 21IRP 20yr - P02-MMGR (CO,NG) Intl Prod Run</v>
          </cell>
        </row>
        <row r="423">
          <cell r="AF423" t="str">
            <v>5230 _LT 21IRP 20yr - P02-MMGR (CO,NG) Intl Prod Run</v>
          </cell>
        </row>
        <row r="424">
          <cell r="AF424" t="str">
            <v>5230 _LT 21IRP 20yr - P02-MMGR (CO,NG) Intl Prod Run</v>
          </cell>
        </row>
        <row r="425">
          <cell r="AF425" t="str">
            <v>5230 _LT 21IRP 20yr - P02-MMGR (CO,NG) Intl Prod Run</v>
          </cell>
        </row>
        <row r="426">
          <cell r="AF426" t="str">
            <v>5230 _LT 21IRP 20yr - P02-MMGR (CO,NG) Intl Prod Run</v>
          </cell>
        </row>
        <row r="427">
          <cell r="AF427" t="str">
            <v>5230 _LT 21IRP 20yr - P02-MMGR (CO,NG) Intl Prod Run</v>
          </cell>
        </row>
        <row r="428">
          <cell r="AF428" t="str">
            <v>5230 _LT 21IRP 20yr - P02-MMGR (CO,NG) Intl Prod Run</v>
          </cell>
        </row>
        <row r="429">
          <cell r="AF429" t="str">
            <v>5230 _LT 21IRP 20yr - P02-MMGR (CO,NG) Intl Prod Run</v>
          </cell>
        </row>
        <row r="430">
          <cell r="AF430" t="str">
            <v>5230 _LT 21IRP 20yr - P02-MMGR (CO,NG) Intl Prod Run</v>
          </cell>
        </row>
        <row r="431">
          <cell r="AF431" t="str">
            <v>5230 _LT 21IRP 20yr - P02-MMGR (CO,NG) Intl Prod Run</v>
          </cell>
        </row>
        <row r="432">
          <cell r="AF432" t="str">
            <v>5230 _LT 21IRP 20yr - P02-MMGR (CO,NG) Intl Prod Run</v>
          </cell>
        </row>
        <row r="433">
          <cell r="AF433" t="str">
            <v>5230 _LT 21IRP 20yr - P02-MMGR (CO,NG) Intl Prod Run</v>
          </cell>
        </row>
        <row r="434">
          <cell r="AF434" t="str">
            <v>5230 _LT 21IRP 20yr - P02-MMGR (CO,NG) Intl Prod Run</v>
          </cell>
        </row>
        <row r="435">
          <cell r="AF435" t="str">
            <v>5230 _LT 21IRP 20yr - P02-MMGR (CO,NG) Intl Prod Run</v>
          </cell>
        </row>
        <row r="436">
          <cell r="AF436" t="str">
            <v>5230 _LT 21IRP 20yr - P02-MMGR (CO,NG) Intl Prod Run</v>
          </cell>
        </row>
        <row r="437">
          <cell r="AF437" t="str">
            <v>5230 _LT 21IRP 20yr - P02-MMGR (CO,NG) Intl Prod Run</v>
          </cell>
        </row>
        <row r="438">
          <cell r="AF438" t="str">
            <v>5230 _LT 21IRP 20yr - P02-MMGR (CO,NG) Intl Prod Run</v>
          </cell>
        </row>
        <row r="439">
          <cell r="AF439" t="str">
            <v>5230 _LT 21IRP 20yr - P02-MMGR (CO,NG) Intl Prod Run</v>
          </cell>
        </row>
        <row r="440">
          <cell r="AF440" t="str">
            <v>5230 _LT 21IRP 20yr - P02-MMGR (CO,NG) Intl Prod Run</v>
          </cell>
        </row>
        <row r="441">
          <cell r="AF441" t="str">
            <v>5230 _LT 21IRP 20yr - P02-MMGR (CO,NG) Intl Prod Run</v>
          </cell>
        </row>
        <row r="442">
          <cell r="AF442" t="str">
            <v>5230 _LT 21IRP 20yr - P02-MMGR (CO,NG) Intl Prod Run</v>
          </cell>
        </row>
        <row r="443">
          <cell r="AF443" t="str">
            <v>5230 _LT 21IRP 20yr - P02-MMGR (CO,NG) Intl Prod Run</v>
          </cell>
        </row>
        <row r="444">
          <cell r="AF444" t="str">
            <v>5230 _LT 21IRP 20yr - P02-MMGR (CO,NG) Intl Prod Run</v>
          </cell>
        </row>
        <row r="445">
          <cell r="AF445" t="str">
            <v>5230 _LT 21IRP 20yr - P02-MMGR (CO,NG) Intl Prod Run</v>
          </cell>
        </row>
        <row r="446">
          <cell r="AF446" t="str">
            <v>5230 _LT 21IRP 20yr - P02-MMGR (CO,NG) Intl Prod Run</v>
          </cell>
        </row>
        <row r="447">
          <cell r="AF447" t="str">
            <v>5230 _LT 21IRP 20yr - P02-MMGR (CO,NG) Intl Prod Run</v>
          </cell>
        </row>
        <row r="448">
          <cell r="AF448" t="str">
            <v>5230 _LT 21IRP 20yr - P02-MMGR (CO,NG) Intl Prod Run</v>
          </cell>
        </row>
        <row r="449">
          <cell r="AF449" t="str">
            <v>5230 _LT 21IRP 20yr - P02-MMGR (CO,NG) Intl Prod Run</v>
          </cell>
        </row>
        <row r="450">
          <cell r="AF450" t="str">
            <v>5230 _LT 21IRP 20yr - P02-MMGR (CO,NG) Intl Prod Run</v>
          </cell>
        </row>
        <row r="451">
          <cell r="AF451" t="str">
            <v>5230 _LT 21IRP 20yr - P02-MMGR (CO,NG) Intl Prod Run</v>
          </cell>
        </row>
        <row r="452">
          <cell r="AF452" t="str">
            <v>5230 _LT 21IRP 20yr - P02-MMGR (CO,NG) Intl Prod Run</v>
          </cell>
        </row>
        <row r="453">
          <cell r="AF453" t="str">
            <v>5230 _LT 21IRP 20yr - P02-MMGR (CO,NG) Intl Prod Run</v>
          </cell>
        </row>
        <row r="454">
          <cell r="AF454" t="str">
            <v>5230 _LT 21IRP 20yr - P02-MMGR (CO,NG) Intl Prod Run</v>
          </cell>
        </row>
        <row r="455">
          <cell r="AF455" t="str">
            <v>5230 _LT 21IRP 20yr - P02-MMGR (CO,NG) Intl Prod Run</v>
          </cell>
        </row>
        <row r="456">
          <cell r="AF456" t="str">
            <v>5230 _LT 21IRP 20yr - P02-MMGR (CO,NG) Intl Prod Run</v>
          </cell>
        </row>
        <row r="457">
          <cell r="AF457" t="str">
            <v>5230 _LT 21IRP 20yr - P02-MMGR (CO,NG) Intl Prod Run</v>
          </cell>
        </row>
        <row r="458">
          <cell r="AF458" t="str">
            <v>5230 _LT 21IRP 20yr - P02-MMGR (CO,NG) Intl Prod Run</v>
          </cell>
        </row>
        <row r="459">
          <cell r="AF459" t="str">
            <v>5230 _LT 21IRP 20yr - P02-MMGR (CO,NG) Intl Prod Run</v>
          </cell>
        </row>
        <row r="460">
          <cell r="AF460" t="str">
            <v>5230 _LT 21IRP 20yr - P02-MMGR (CO,NG) Intl Prod Run</v>
          </cell>
        </row>
        <row r="461">
          <cell r="AF461" t="str">
            <v>5230 _LT 21IRP 20yr - P02-MMGR (CO,NG) Intl Prod Run</v>
          </cell>
        </row>
        <row r="462">
          <cell r="AF462" t="str">
            <v>5230 _LT 21IRP 20yr - P02-MMGR (CO,NG) Intl Prod Run</v>
          </cell>
        </row>
        <row r="463">
          <cell r="AF463" t="str">
            <v>5230 _LT 21IRP 20yr - P02-MMGR (CO,NG) Intl Prod Run</v>
          </cell>
        </row>
        <row r="464">
          <cell r="AF464" t="str">
            <v>5230 _LT 21IRP 20yr - P02-MMGR (CO,NG) Intl Prod Run</v>
          </cell>
        </row>
        <row r="465">
          <cell r="AF465" t="str">
            <v>5230 _LT 21IRP 20yr - P02-MMGR (CO,NG) Intl Prod Run</v>
          </cell>
        </row>
        <row r="466">
          <cell r="AF466" t="str">
            <v>5230 _LT 21IRP 20yr - P02-MMGR (CO,NG) Intl Prod Run</v>
          </cell>
        </row>
        <row r="467">
          <cell r="AF467" t="str">
            <v>5230 _LT 21IRP 20yr - P02-MMGR (CO,NG) Intl Prod Run</v>
          </cell>
        </row>
        <row r="468">
          <cell r="AF468" t="str">
            <v>5230 _LT 21IRP 20yr - P02-MMGR (CO,NG) Intl Prod Run</v>
          </cell>
        </row>
        <row r="469">
          <cell r="AF469" t="str">
            <v>5230 _LT 21IRP 20yr - P02-MMGR (CO,NG) Intl Prod Run</v>
          </cell>
        </row>
        <row r="470">
          <cell r="AF470" t="str">
            <v>5230 _LT 21IRP 20yr - P02-MMGR (CO,NG) Intl Prod Run</v>
          </cell>
        </row>
        <row r="471">
          <cell r="AF471" t="str">
            <v>5230 _LT 21IRP 20yr - P02-MMGR (CO,NG) Intl Prod Run</v>
          </cell>
        </row>
        <row r="472">
          <cell r="AF472" t="str">
            <v>5230 _LT 21IRP 20yr - P02-MMGR (CO,NG) Intl Prod Run</v>
          </cell>
        </row>
        <row r="473">
          <cell r="AF473" t="str">
            <v>5230 _LT 21IRP 20yr - P02-MMGR (CO,NG) Intl Prod Run</v>
          </cell>
        </row>
        <row r="474">
          <cell r="AF474" t="str">
            <v>5230 _LT 21IRP 20yr - P02-MMGR (CO,NG) Intl Prod Run</v>
          </cell>
        </row>
        <row r="475">
          <cell r="AF475" t="str">
            <v>5230 _LT 21IRP 20yr - P02-MMGR (CO,NG) Intl Prod Run</v>
          </cell>
        </row>
        <row r="476">
          <cell r="AF476" t="str">
            <v>5230 _LT 21IRP 20yr - P02-MMGR (CO,NG) Intl Prod Run</v>
          </cell>
        </row>
        <row r="477">
          <cell r="AF477" t="str">
            <v>5230 _LT 21IRP 20yr - P02-MMGR (CO,NG) Intl Prod Run</v>
          </cell>
        </row>
        <row r="478">
          <cell r="AF478" t="str">
            <v>5230 _LT 21IRP 20yr - P02-MMGR (CO,NG) Intl Prod Run</v>
          </cell>
        </row>
        <row r="479">
          <cell r="AF479" t="str">
            <v>5230 _LT 21IRP 20yr - P02-MMGR (CO,NG) Intl Prod Run</v>
          </cell>
        </row>
        <row r="480">
          <cell r="AF480" t="str">
            <v>5230 _LT 21IRP 20yr - P02-MMGR (CO,NG) Intl Prod Run</v>
          </cell>
        </row>
        <row r="481">
          <cell r="AF481" t="str">
            <v>5230 _LT 21IRP 20yr - P02-MMGR (CO,NG) Intl Prod Run</v>
          </cell>
        </row>
        <row r="482">
          <cell r="AF482" t="str">
            <v>5230 _LT 21IRP 20yr - P02-MMGR (CO,NG) Intl Prod Run</v>
          </cell>
        </row>
        <row r="483">
          <cell r="AF483" t="str">
            <v>5230 _LT 21IRP 20yr - P02-MMGR (CO,NG) Intl Prod Run</v>
          </cell>
        </row>
        <row r="484">
          <cell r="AF484" t="str">
            <v>5230 _LT 21IRP 20yr - P02-MMGR (CO,NG) Intl Prod Run</v>
          </cell>
        </row>
        <row r="485">
          <cell r="AF485" t="str">
            <v>5230 _LT 21IRP 20yr - P02-MMGR (CO,NG) Intl Prod Run</v>
          </cell>
        </row>
        <row r="486">
          <cell r="AF486" t="str">
            <v>5230 _LT 21IRP 20yr - P02-MMGR (CO,NG) Intl Prod Run</v>
          </cell>
        </row>
        <row r="487">
          <cell r="AF487" t="str">
            <v>5230 _LT 21IRP 20yr - P02-MMGR (CO,NG) Intl Prod Run</v>
          </cell>
        </row>
        <row r="488">
          <cell r="AF488" t="str">
            <v>5230 _LT 21IRP 20yr - P02-MMGR (CO,NG) Intl Prod Run</v>
          </cell>
        </row>
        <row r="489">
          <cell r="AF489" t="str">
            <v>5230 _LT 21IRP 20yr - P02-MMGR (CO,NG) Intl Prod Run</v>
          </cell>
        </row>
        <row r="490">
          <cell r="AF490" t="str">
            <v>5230 _LT 21IRP 20yr - P02-MMGR (CO,NG) Intl Prod Run</v>
          </cell>
        </row>
        <row r="491">
          <cell r="AF491" t="str">
            <v>5230 _LT 21IRP 20yr - P02-MMGR (CO,NG) Intl Prod Run</v>
          </cell>
        </row>
        <row r="492">
          <cell r="AF492" t="str">
            <v>5230 _LT 21IRP 20yr - P02-MMGR (CO,NG) Intl Prod Run</v>
          </cell>
        </row>
        <row r="493">
          <cell r="AF493" t="str">
            <v>5230 _LT 21IRP 20yr - P02-MMGR (CO,NG) Intl Prod Run</v>
          </cell>
        </row>
        <row r="494">
          <cell r="AF494" t="str">
            <v>5230 _LT 21IRP 20yr - P02-MMGR (CO,NG) Intl Prod Run</v>
          </cell>
        </row>
        <row r="495">
          <cell r="AF495" t="str">
            <v>5230 _LT 21IRP 20yr - P02-MMGR (CO,NG) Intl Prod Run</v>
          </cell>
        </row>
        <row r="496">
          <cell r="AF496" t="str">
            <v>5230 _LT 21IRP 20yr - P02-MMGR (CO,NG) Intl Prod Run</v>
          </cell>
        </row>
        <row r="497">
          <cell r="AF497" t="str">
            <v>5230 _LT 21IRP 20yr - P02-MMGR (CO,NG) Intl Prod Run</v>
          </cell>
        </row>
        <row r="498">
          <cell r="AF498" t="str">
            <v>5230 _LT 21IRP 20yr - P02-MMGR (CO,NG) Intl Prod Run</v>
          </cell>
        </row>
        <row r="499">
          <cell r="AF499" t="str">
            <v>5230 _LT 21IRP 20yr - P02-MMGR (CO,NG) Intl Prod Run</v>
          </cell>
        </row>
        <row r="500">
          <cell r="AF500" t="str">
            <v>5230 _LT 21IRP 20yr - P02-MMGR (CO,NG) Intl Prod Run</v>
          </cell>
        </row>
        <row r="501">
          <cell r="AF501" t="str">
            <v>5230 _LT 21IRP 20yr - P02-MMGR (CO,NG) Intl Prod Run</v>
          </cell>
        </row>
        <row r="502">
          <cell r="AF502" t="str">
            <v>5230 _LT 21IRP 20yr - P02-MMGR (CO,NG) Intl Prod Run</v>
          </cell>
        </row>
        <row r="503">
          <cell r="AF503" t="str">
            <v>5230 _LT 21IRP 20yr - P02-MMGR (CO,NG) Intl Prod Run</v>
          </cell>
        </row>
        <row r="504">
          <cell r="AF504" t="str">
            <v>5230 _LT 21IRP 20yr - P02-MMGR (CO,NG) Intl Prod Run</v>
          </cell>
        </row>
        <row r="505">
          <cell r="AF505" t="str">
            <v>5230 _LT 21IRP 20yr - P02-MMGR (CO,NG) Intl Prod Run</v>
          </cell>
        </row>
        <row r="506">
          <cell r="AF506" t="str">
            <v>5230 _LT 21IRP 20yr - P02-MMGR (CO,NG) Intl Prod Run</v>
          </cell>
        </row>
        <row r="507">
          <cell r="AF507" t="str">
            <v>5230 _LT 21IRP 20yr - P02-MMGR (CO,NG) Intl Prod Run</v>
          </cell>
        </row>
        <row r="508">
          <cell r="AF508" t="str">
            <v>5230 _LT 21IRP 20yr - P02-MMGR (CO,NG) Intl Prod Run</v>
          </cell>
        </row>
        <row r="509">
          <cell r="AF509" t="str">
            <v>5230 _LT 21IRP 20yr - P02-MMGR (CO,NG) Intl Prod Run</v>
          </cell>
        </row>
        <row r="510">
          <cell r="AF510" t="str">
            <v>5230 _LT 21IRP 20yr - P02-MMGR (CO,NG) Intl Prod Run</v>
          </cell>
        </row>
        <row r="511">
          <cell r="AF511" t="str">
            <v>5230 _LT 21IRP 20yr - P02-MMGR (CO,NG) Intl Prod Run</v>
          </cell>
        </row>
        <row r="512">
          <cell r="AF512" t="str">
            <v>5230 _LT 21IRP 20yr - P02-MMGR (CO,NG) Intl Prod Run</v>
          </cell>
        </row>
        <row r="513">
          <cell r="AF513" t="str">
            <v>5230 _LT 21IRP 20yr - P02-MMGR (CO,NG) Intl Prod Run</v>
          </cell>
        </row>
        <row r="514">
          <cell r="AF514" t="str">
            <v>5230 _LT 21IRP 20yr - P02-MMGR (CO,NG) Intl Prod Run</v>
          </cell>
        </row>
        <row r="515">
          <cell r="AF515" t="str">
            <v>5230 _LT 21IRP 20yr - P02-MMGR (CO,NG) Intl Prod Run</v>
          </cell>
        </row>
        <row r="516">
          <cell r="AF516" t="str">
            <v>5230 _LT 21IRP 20yr - P02-MMGR (CO,NG) Intl Prod Run</v>
          </cell>
        </row>
        <row r="517">
          <cell r="AF517" t="str">
            <v>5230 _LT 21IRP 20yr - P02-MMGR (CO,NG) Intl Prod Run</v>
          </cell>
        </row>
        <row r="518">
          <cell r="AF518" t="str">
            <v>5230 _LT 21IRP 20yr - P02-MMGR (CO,NG) Intl Prod Run</v>
          </cell>
        </row>
        <row r="519">
          <cell r="AF519" t="str">
            <v>5230 _LT 21IRP 20yr - P02-MMGR (CO,NG) Intl Prod Run</v>
          </cell>
        </row>
        <row r="520">
          <cell r="AF520" t="str">
            <v>5230 _LT 21IRP 20yr - P02-MMGR (CO,NG) Intl Prod Run</v>
          </cell>
        </row>
        <row r="521">
          <cell r="AF521" t="str">
            <v>5230 _LT 21IRP 20yr - P02-MMGR (CO,NG) Intl Prod Run</v>
          </cell>
        </row>
        <row r="522">
          <cell r="AF522" t="str">
            <v>5230 _LT 21IRP 20yr - P02-MMGR (CO,NG) Intl Prod Run</v>
          </cell>
        </row>
        <row r="523">
          <cell r="AF523" t="str">
            <v>5230 _LT 21IRP 20yr - P02-MMGR (CO,NG) Intl Prod Run</v>
          </cell>
        </row>
        <row r="524">
          <cell r="AF524" t="str">
            <v>5230 _LT 21IRP 20yr - P02-MMGR (CO,NG) Intl Prod Run</v>
          </cell>
        </row>
        <row r="525">
          <cell r="AF525" t="str">
            <v>5230 _LT 21IRP 20yr - P02-MMGR (CO,NG) Intl Prod Run</v>
          </cell>
        </row>
        <row r="526">
          <cell r="AF526" t="str">
            <v>5230 _LT 21IRP 20yr - P02-MMGR (CO,NG) Intl Prod Run</v>
          </cell>
        </row>
        <row r="527">
          <cell r="AF527" t="str">
            <v>5230 _LT 21IRP 20yr - P02-MMGR (CO,NG) Intl Prod Run</v>
          </cell>
        </row>
        <row r="528">
          <cell r="AF528" t="str">
            <v>5230 _LT 21IRP 20yr - P02-MMGR (CO,NG) Intl Prod Run</v>
          </cell>
        </row>
        <row r="529">
          <cell r="AF529" t="str">
            <v>5230 _LT 21IRP 20yr - P02-MMGR (CO,NG) Intl Prod Run</v>
          </cell>
        </row>
        <row r="530">
          <cell r="AF530" t="str">
            <v>5230 _LT 21IRP 20yr - P02-MMGR (CO,NG) Intl Prod Run</v>
          </cell>
        </row>
        <row r="531">
          <cell r="AF531" t="str">
            <v>5230 _LT 21IRP 20yr - P02-MMGR (CO,NG) Intl Prod Run</v>
          </cell>
        </row>
        <row r="532">
          <cell r="AF532" t="str">
            <v>5230 _LT 21IRP 20yr - P02-MMGR (CO,NG) Intl Prod Run</v>
          </cell>
        </row>
        <row r="533">
          <cell r="AF533" t="str">
            <v>5230 _LT 21IRP 20yr - P02-MMGR (CO,NG) Intl Prod Run</v>
          </cell>
        </row>
        <row r="534">
          <cell r="AF534" t="str">
            <v>5230 _LT 21IRP 20yr - P02-MMGR (CO,NG) Intl Prod Run</v>
          </cell>
        </row>
        <row r="535">
          <cell r="AF535" t="str">
            <v>5230 _LT 21IRP 20yr - P02-MMGR (CO,NG) Intl Prod Run</v>
          </cell>
        </row>
        <row r="536">
          <cell r="AF536" t="str">
            <v>5230 _LT 21IRP 20yr - P02-MMGR (CO,NG) Intl Prod Run</v>
          </cell>
        </row>
        <row r="537">
          <cell r="AF537" t="str">
            <v>5230 _LT 21IRP 20yr - P02-MMGR (CO,NG) Intl Prod Run</v>
          </cell>
        </row>
        <row r="538">
          <cell r="AF538" t="str">
            <v>5230 _LT 21IRP 20yr - P02-MMGR (CO,NG) Intl Prod Run</v>
          </cell>
        </row>
        <row r="539">
          <cell r="AF539" t="str">
            <v>5230 _LT 21IRP 20yr - P02-MMGR (CO,NG) Intl Prod Run</v>
          </cell>
        </row>
        <row r="540">
          <cell r="AF540" t="str">
            <v>5230 _LT 21IRP 20yr - P02-MMGR (CO,NG) Intl Prod Run</v>
          </cell>
        </row>
        <row r="541">
          <cell r="AF541" t="str">
            <v>5230 _LT 21IRP 20yr - P02-MMGR (CO,NG) Intl Prod Run</v>
          </cell>
        </row>
        <row r="542">
          <cell r="AF542" t="str">
            <v>5230 _LT 21IRP 20yr - P02-MMGR (CO,NG) Intl Prod Run</v>
          </cell>
        </row>
        <row r="543">
          <cell r="AF543" t="str">
            <v>5230 _LT 21IRP 20yr - P02-MMGR (CO,NG) Intl Prod Run</v>
          </cell>
        </row>
        <row r="544">
          <cell r="AF544" t="str">
            <v>5230 _LT 21IRP 20yr - P02-MMGR (CO,NG) Intl Prod Run</v>
          </cell>
        </row>
        <row r="545">
          <cell r="AF545" t="str">
            <v>5230 _LT 21IRP 20yr - P02-MMGR (CO,NG) Intl Prod Run</v>
          </cell>
        </row>
        <row r="546">
          <cell r="AF546" t="str">
            <v>5230 _LT 21IRP 20yr - P02-MMGR (CO,NG) Intl Prod Run</v>
          </cell>
        </row>
        <row r="547">
          <cell r="AF547" t="str">
            <v>5230 _LT 21IRP 20yr - P02-MMGR (CO,NG) Intl Prod Run</v>
          </cell>
        </row>
        <row r="548">
          <cell r="AF548" t="str">
            <v>5230 _LT 21IRP 20yr - P02-MMGR (CO,NG) Intl Prod Run</v>
          </cell>
        </row>
        <row r="549">
          <cell r="AF549" t="str">
            <v>5230 _LT 21IRP 20yr - P02-MMGR (CO,NG) Intl Prod Run</v>
          </cell>
        </row>
        <row r="550">
          <cell r="AF550" t="str">
            <v>5230 _LT 21IRP 20yr - P02-MMGR (CO,NG) Intl Prod Run</v>
          </cell>
        </row>
        <row r="551">
          <cell r="AF551" t="str">
            <v>5230 _LT 21IRP 20yr - P02-MMGR (CO,NG) Intl Prod Run</v>
          </cell>
        </row>
        <row r="552">
          <cell r="AF552" t="str">
            <v>5230 _LT 21IRP 20yr - P02-MMGR (CO,NG) Intl Prod Run</v>
          </cell>
        </row>
        <row r="553">
          <cell r="AF553" t="str">
            <v>5230 _LT 21IRP 20yr - P02-MMGR (CO,NG) Intl Prod Run</v>
          </cell>
        </row>
        <row r="554">
          <cell r="AF554" t="str">
            <v>5230 _LT 21IRP 20yr - P02-MMGR (CO,NG) Intl Prod Run</v>
          </cell>
        </row>
        <row r="555">
          <cell r="AF555" t="str">
            <v>5230 _LT 21IRP 20yr - P02-MMGR (CO,NG) Intl Prod Run</v>
          </cell>
        </row>
        <row r="556">
          <cell r="AF556" t="str">
            <v>5230 _LT 21IRP 20yr - P02-MMGR (CO,NG) Intl Prod Run</v>
          </cell>
        </row>
        <row r="557">
          <cell r="AF557" t="str">
            <v>5230 _LT 21IRP 20yr - P02-MMGR (CO,NG) Intl Prod Run</v>
          </cell>
        </row>
        <row r="558">
          <cell r="AF558" t="str">
            <v>5230 _LT 21IRP 20yr - P02-MMGR (CO,NG) Intl Prod Run</v>
          </cell>
        </row>
        <row r="559">
          <cell r="AF559" t="str">
            <v>5230 _LT 21IRP 20yr - P02-MMGR (CO,NG) Intl Prod Run</v>
          </cell>
        </row>
        <row r="560">
          <cell r="AF560" t="str">
            <v>5230 _LT 21IRP 20yr - P02-MMGR (CO,NG) Intl Prod Run</v>
          </cell>
        </row>
        <row r="561">
          <cell r="AF561" t="str">
            <v>5230 _LT 21IRP 20yr - P02-MMGR (CO,NG) Intl Prod Run</v>
          </cell>
        </row>
        <row r="562">
          <cell r="AF562" t="str">
            <v>5230 _LT 21IRP 20yr - P02-MMGR (CO,NG) Intl Prod Run</v>
          </cell>
        </row>
        <row r="563">
          <cell r="AF563" t="str">
            <v>5230 _LT 21IRP 20yr - P02-MMGR (CO,NG) Intl Prod Run</v>
          </cell>
        </row>
        <row r="564">
          <cell r="AF564" t="str">
            <v>5230 _LT 21IRP 20yr - P02-MMGR (CO,NG) Intl Prod Run</v>
          </cell>
        </row>
        <row r="565">
          <cell r="AF565" t="str">
            <v>5230 _LT 21IRP 20yr - P02-MMGR (CO,NG) Intl Prod Run</v>
          </cell>
        </row>
        <row r="566">
          <cell r="AF566" t="str">
            <v>5230 _LT 21IRP 20yr - P02-MMGR (CO,NG) Intl Prod Run</v>
          </cell>
        </row>
        <row r="567">
          <cell r="AF567" t="str">
            <v>5230 _LT 21IRP 20yr - P02-MMGR (CO,NG) Intl Prod Run</v>
          </cell>
        </row>
        <row r="568">
          <cell r="AF568" t="str">
            <v>5230 _LT 21IRP 20yr - P02-MMGR (CO,NG) Intl Prod Run</v>
          </cell>
        </row>
        <row r="569">
          <cell r="AF569" t="str">
            <v>5230 _LT 21IRP 20yr - P02-MMGR (CO,NG) Intl Prod Run</v>
          </cell>
        </row>
        <row r="570">
          <cell r="AF570" t="str">
            <v>5230 _LT 21IRP 20yr - P02-MMGR (CO,NG) Intl Prod Run</v>
          </cell>
        </row>
        <row r="571">
          <cell r="AF571" t="str">
            <v>5230 _LT 21IRP 20yr - P02-MMGR (CO,NG) Intl Prod Run</v>
          </cell>
        </row>
        <row r="572">
          <cell r="AF572" t="str">
            <v>5230 _LT 21IRP 20yr - P02-MMGR (CO,NG) Intl Prod Run</v>
          </cell>
        </row>
        <row r="573">
          <cell r="AF573" t="str">
            <v>5230 _LT 21IRP 20yr - P02-MMGR (CO,NG) Intl Prod Run</v>
          </cell>
        </row>
        <row r="574">
          <cell r="AF574" t="str">
            <v>5230 _LT 21IRP 20yr - P02-MMGR (CO,NG) Intl Prod Run</v>
          </cell>
        </row>
        <row r="575">
          <cell r="AF575" t="str">
            <v>5230 _LT 21IRP 20yr - P02-MMGR (CO,NG) Intl Prod Run</v>
          </cell>
        </row>
        <row r="576">
          <cell r="AF576" t="str">
            <v>5230 _LT 21IRP 20yr - P02-MMGR (CO,NG) Intl Prod Run</v>
          </cell>
        </row>
        <row r="577">
          <cell r="AF577" t="str">
            <v>5230 _LT 21IRP 20yr - P02-MMGR (CO,NG) Intl Prod Run</v>
          </cell>
        </row>
        <row r="578">
          <cell r="AF578" t="str">
            <v>5230 _LT 21IRP 20yr - P02-MMGR (CO,NG) Intl Prod Run</v>
          </cell>
        </row>
        <row r="579">
          <cell r="AF579" t="str">
            <v>5230 _LT 21IRP 20yr - P02-MMGR (CO,NG) Intl Prod Run</v>
          </cell>
        </row>
        <row r="580">
          <cell r="AF580" t="str">
            <v>5230 _LT 21IRP 20yr - P02-MMGR (CO,NG) Intl Prod Run</v>
          </cell>
        </row>
        <row r="581">
          <cell r="AF581" t="str">
            <v>5230 _LT 21IRP 20yr - P02-MMGR (CO,NG) Intl Prod Run</v>
          </cell>
        </row>
        <row r="582">
          <cell r="AF582" t="str">
            <v>5230 _LT 21IRP 20yr - P02-MMGR (CO,NG) Intl Prod Run</v>
          </cell>
        </row>
        <row r="583">
          <cell r="AF583" t="str">
            <v>5230 _LT 21IRP 20yr - P02-MMGR (CO,NG) Intl Prod Run</v>
          </cell>
        </row>
        <row r="584">
          <cell r="AF584" t="str">
            <v>5230 _LT 21IRP 20yr - P02-MMGR (CO,NG) Intl Prod Run</v>
          </cell>
        </row>
        <row r="585">
          <cell r="AF585" t="str">
            <v>5230 _LT 21IRP 20yr - P02-MMGR (CO,NG) Intl Prod Run</v>
          </cell>
        </row>
        <row r="586">
          <cell r="AF586" t="str">
            <v>5230 _LT 21IRP 20yr - P02-MMGR (CO,NG) Intl Prod Run</v>
          </cell>
        </row>
        <row r="587">
          <cell r="AF587" t="str">
            <v>5230 _LT 21IRP 20yr - P02-MMGR (CO,NG) Intl Prod Run</v>
          </cell>
        </row>
        <row r="588">
          <cell r="AF588" t="str">
            <v>5230 _LT 21IRP 20yr - P02-MMGR (CO,NG) Intl Prod Run</v>
          </cell>
        </row>
        <row r="589">
          <cell r="AF589" t="str">
            <v>5230 _LT 21IRP 20yr - P02-MMGR (CO,NG) Intl Prod Run</v>
          </cell>
        </row>
        <row r="590">
          <cell r="AF590" t="str">
            <v>5230 _LT 21IRP 20yr - P02-MMGR (CO,NG) Intl Prod Run</v>
          </cell>
        </row>
        <row r="591">
          <cell r="AF591" t="str">
            <v>5230 _LT 21IRP 20yr - P02-MMGR (CO,NG) Intl Prod Run</v>
          </cell>
        </row>
        <row r="592">
          <cell r="AF592" t="str">
            <v>5230 _LT 21IRP 20yr - P02-MMGR (CO,NG) Intl Prod Run</v>
          </cell>
        </row>
        <row r="593">
          <cell r="AF593" t="str">
            <v>5230 _LT 21IRP 20yr - P02-MMGR (CO,NG) Intl Prod Run</v>
          </cell>
        </row>
        <row r="594">
          <cell r="AF594" t="str">
            <v>5230 _LT 21IRP 20yr - P02-MMGR (CO,NG) Intl Prod Run</v>
          </cell>
        </row>
        <row r="595">
          <cell r="AF595" t="str">
            <v>5230 _LT 21IRP 20yr - P02-MMGR (CO,NG) Intl Prod Run</v>
          </cell>
        </row>
        <row r="596">
          <cell r="AF596" t="str">
            <v>5230 _LT 21IRP 20yr - P02-MMGR (CO,NG) Intl Prod Run</v>
          </cell>
        </row>
        <row r="597">
          <cell r="AF597" t="str">
            <v>5230 _LT 21IRP 20yr - P02-MMGR (CO,NG) Intl Prod Run</v>
          </cell>
        </row>
        <row r="598">
          <cell r="AF598" t="str">
            <v>5230 _LT 21IRP 20yr - P02-MMGR (CO,NG) Intl Prod Run</v>
          </cell>
        </row>
        <row r="599">
          <cell r="AF599" t="str">
            <v>5230 _LT 21IRP 20yr - P02-MMGR (CO,NG) Intl Prod Run</v>
          </cell>
        </row>
        <row r="600">
          <cell r="AF600" t="str">
            <v>5230 _LT 21IRP 20yr - P02-MMGR (CO,NG) Intl Prod Run</v>
          </cell>
        </row>
        <row r="601">
          <cell r="AF601" t="str">
            <v>5230 _LT 21IRP 20yr - P02-MMGR (CO,NG) Intl Prod Run</v>
          </cell>
        </row>
        <row r="602">
          <cell r="AF602" t="str">
            <v>5230 _LT 21IRP 20yr - P02-MMGR (CO,NG) Intl Prod Run</v>
          </cell>
        </row>
        <row r="603">
          <cell r="AF603" t="str">
            <v>5230 _LT 21IRP 20yr - P02-MMGR (CO,NG) Intl Prod Run</v>
          </cell>
        </row>
        <row r="604">
          <cell r="AF604" t="str">
            <v>5230 _LT 21IRP 20yr - P02-MMGR (CO,NG) Intl Prod Run</v>
          </cell>
        </row>
        <row r="605">
          <cell r="AF605" t="str">
            <v>5230 _LT 21IRP 20yr - P02-MMGR (CO,NG) Intl Prod Run</v>
          </cell>
        </row>
        <row r="606">
          <cell r="AF606" t="str">
            <v>5230 _LT 21IRP 20yr - P02-MMGR (CO,NG) Intl Prod Run</v>
          </cell>
        </row>
        <row r="607">
          <cell r="AF607" t="str">
            <v>5230 _LT 21IRP 20yr - P02-MMGR (CO,NG) Intl Prod Run</v>
          </cell>
        </row>
        <row r="608">
          <cell r="AF608" t="str">
            <v>5230 _LT 21IRP 20yr - P02-MMGR (CO,NG) Intl Prod Run</v>
          </cell>
        </row>
        <row r="609">
          <cell r="AF609" t="str">
            <v>5230 _LT 21IRP 20yr - P02-MMGR (CO,NG) Intl Prod Run</v>
          </cell>
        </row>
        <row r="610">
          <cell r="AF610" t="str">
            <v>5230 _LT 21IRP 20yr - P02-MMGR (CO,NG) Intl Prod Run</v>
          </cell>
        </row>
        <row r="611">
          <cell r="AF611" t="str">
            <v>5230 _LT 21IRP 20yr - P02-MMGR (CO,NG) Intl Prod Run</v>
          </cell>
        </row>
        <row r="612">
          <cell r="AF612" t="str">
            <v>5230 _LT 21IRP 20yr - P02-MMGR (CO,NG) Intl Prod Run</v>
          </cell>
        </row>
        <row r="613">
          <cell r="AF613" t="str">
            <v>5230 _LT 21IRP 20yr - P02-MMGR (CO,NG) Intl Prod Run</v>
          </cell>
        </row>
        <row r="614">
          <cell r="AF614" t="str">
            <v>5230 _LT 21IRP 20yr - P02-MMGR (CO,NG) Intl Prod Run</v>
          </cell>
        </row>
        <row r="615">
          <cell r="AF615" t="str">
            <v>5230 _LT 21IRP 20yr - P02-MMGR (CO,NG) Intl Prod Run</v>
          </cell>
        </row>
        <row r="616">
          <cell r="AF616" t="str">
            <v>5230 _LT 21IRP 20yr - P02-MMGR (CO,NG) Intl Prod Run</v>
          </cell>
        </row>
        <row r="617">
          <cell r="AF617" t="str">
            <v>5230 _LT 21IRP 20yr - P02-MMGR (CO,NG) Intl Prod Run</v>
          </cell>
        </row>
        <row r="618">
          <cell r="AF618" t="str">
            <v>5230 _LT 21IRP 20yr - P02-MMGR (CO,NG) Intl Prod Run</v>
          </cell>
        </row>
        <row r="619">
          <cell r="AF619" t="str">
            <v>5230 _LT 21IRP 20yr - P02-MMGR (CO,NG) Intl Prod Run</v>
          </cell>
        </row>
        <row r="620">
          <cell r="AF620" t="str">
            <v>5230 _LT 21IRP 20yr - P02-MMGR (CO,NG) Intl Prod Run</v>
          </cell>
        </row>
        <row r="621">
          <cell r="AF621" t="str">
            <v>5230 _LT 21IRP 20yr - P02-MMGR (CO,NG) Intl Prod Run</v>
          </cell>
        </row>
        <row r="622">
          <cell r="AF622" t="str">
            <v>5230 _LT 21IRP 20yr - P02-MMGR (CO,NG) Intl Prod Run</v>
          </cell>
        </row>
        <row r="623">
          <cell r="AF623" t="str">
            <v>5230 _LT 21IRP 20yr - P02-MMGR (CO,NG) Intl Prod Run</v>
          </cell>
        </row>
        <row r="624">
          <cell r="AF624" t="str">
            <v>5230 _LT 21IRP 20yr - P02-MMGR (CO,NG) Intl Prod Run</v>
          </cell>
        </row>
        <row r="625">
          <cell r="AF625" t="str">
            <v>5230 _LT 21IRP 20yr - P02-MMGR (CO,NG) Intl Prod Run</v>
          </cell>
        </row>
        <row r="626">
          <cell r="AF626" t="str">
            <v>5230 _LT 21IRP 20yr - P02-MMGR (CO,NG) Intl Prod Run</v>
          </cell>
        </row>
        <row r="627">
          <cell r="AF627" t="str">
            <v>5230 _LT 21IRP 20yr - P02-MMGR (CO,NG) Intl Prod Run</v>
          </cell>
        </row>
        <row r="628">
          <cell r="AF628" t="str">
            <v>5230 _LT 21IRP 20yr - P02-MMGR (CO,NG) Intl Prod Run</v>
          </cell>
        </row>
        <row r="629">
          <cell r="AF629" t="str">
            <v>5230 _LT 21IRP 20yr - P02-MMGR (CO,NG) Intl Prod Run</v>
          </cell>
        </row>
        <row r="630">
          <cell r="AF630" t="str">
            <v>5230 _LT 21IRP 20yr - P02-MMGR (CO,NG) Intl Prod Run</v>
          </cell>
        </row>
        <row r="631">
          <cell r="AF631" t="str">
            <v>5230 _LT 21IRP 20yr - P02-MMGR (CO,NG) Intl Prod Run</v>
          </cell>
        </row>
        <row r="632">
          <cell r="AF632" t="str">
            <v>5230 _LT 21IRP 20yr - P02-MMGR (CO,NG) Intl Prod Run</v>
          </cell>
        </row>
        <row r="633">
          <cell r="AF633" t="str">
            <v>5230 _LT 21IRP 20yr - P02-MMGR (CO,NG) Intl Prod Run</v>
          </cell>
        </row>
        <row r="634">
          <cell r="AF634" t="str">
            <v>5230 _LT 21IRP 20yr - P02-MMGR (CO,NG) Intl Prod Run</v>
          </cell>
        </row>
        <row r="635">
          <cell r="AF635" t="str">
            <v>5230 _LT 21IRP 20yr - P02-MMGR (CO,NG) Intl Prod Run</v>
          </cell>
        </row>
        <row r="636">
          <cell r="AF636" t="str">
            <v>5230 _LT 21IRP 20yr - P02-MMGR (CO,NG) Intl Prod Run</v>
          </cell>
        </row>
        <row r="637">
          <cell r="AF637" t="str">
            <v>5230 _LT 21IRP 20yr - P02-MMGR (CO,NG) Intl Prod Run</v>
          </cell>
        </row>
        <row r="638">
          <cell r="AF638" t="str">
            <v>5230 _LT 21IRP 20yr - P02-MMGR (CO,NG) Intl Prod Run</v>
          </cell>
        </row>
        <row r="639">
          <cell r="AF639" t="str">
            <v>5230 _LT 21IRP 20yr - P02-MMGR (CO,NG) Intl Prod Run</v>
          </cell>
        </row>
        <row r="640">
          <cell r="AF640" t="str">
            <v>5230 _LT 21IRP 20yr - P02-MMGR (CO,NG) Intl Prod Run</v>
          </cell>
        </row>
        <row r="641">
          <cell r="AF641" t="str">
            <v>5230 _LT 21IRP 20yr - P02-MMGR (CO,NG) Intl Prod Run</v>
          </cell>
        </row>
        <row r="642">
          <cell r="AF642" t="str">
            <v>5230 _LT 21IRP 20yr - P02-MMGR (CO,NG) Intl Prod Run</v>
          </cell>
        </row>
        <row r="643">
          <cell r="AF643" t="str">
            <v>5230 _LT 21IRP 20yr - P02-MMGR (CO,NG) Intl Prod Run</v>
          </cell>
        </row>
        <row r="644">
          <cell r="AF644" t="str">
            <v>5230 _LT 21IRP 20yr - P02-MMGR (CO,NG) Intl Prod Run</v>
          </cell>
        </row>
        <row r="645">
          <cell r="AF645" t="str">
            <v>5230 _LT 21IRP 20yr - P02-MMGR (CO,NG) Intl Prod Run</v>
          </cell>
        </row>
        <row r="646">
          <cell r="AF646" t="str">
            <v>5230 _LT 21IRP 20yr - P02-MMGR (CO,NG) Intl Prod Run</v>
          </cell>
        </row>
        <row r="647">
          <cell r="AF647" t="str">
            <v>5230 _LT 21IRP 20yr - P02-MMGR (CO,NG) Intl Prod Run</v>
          </cell>
        </row>
        <row r="648">
          <cell r="AF648" t="str">
            <v>5230 _LT 21IRP 20yr - P02-MMGR (CO,NG) Intl Prod Run</v>
          </cell>
        </row>
        <row r="649">
          <cell r="AF649" t="str">
            <v>5230 _LT 21IRP 20yr - P02-MMGR (CO,NG) Intl Prod Run</v>
          </cell>
        </row>
        <row r="650">
          <cell r="AF650" t="str">
            <v>5230 _LT 21IRP 20yr - P02-MMGR (CO,NG) Intl Prod Run</v>
          </cell>
        </row>
        <row r="651">
          <cell r="AF651" t="str">
            <v>5230 _LT 21IRP 20yr - P02-MMGR (CO,NG) Intl Prod Run</v>
          </cell>
        </row>
        <row r="652">
          <cell r="AF652" t="str">
            <v>5230 _LT 21IRP 20yr - P02-MMGR (CO,NG) Intl Prod Run</v>
          </cell>
        </row>
        <row r="653">
          <cell r="AF653" t="str">
            <v>5230 _LT 21IRP 20yr - P02-MMGR (CO,NG) Intl Prod Run</v>
          </cell>
        </row>
        <row r="654">
          <cell r="AF654" t="str">
            <v>5230 _LT 21IRP 20yr - P02-MMGR (CO,NG) Intl Prod Run</v>
          </cell>
        </row>
        <row r="655">
          <cell r="AF655" t="str">
            <v>5230 _LT 21IRP 20yr - P02-MMGR (CO,NG) Intl Prod Run</v>
          </cell>
        </row>
        <row r="656">
          <cell r="AF656" t="str">
            <v>5230 _LT 21IRP 20yr - P02-MMGR (CO,NG) Intl Prod Run</v>
          </cell>
        </row>
        <row r="657">
          <cell r="AF657" t="str">
            <v>5230 _LT 21IRP 20yr - P02-MMGR (CO,NG) Intl Prod Run</v>
          </cell>
        </row>
        <row r="658">
          <cell r="AF658" t="str">
            <v>5230 _LT 21IRP 20yr - P02-MMGR (CO,NG) Intl Prod Run</v>
          </cell>
        </row>
        <row r="659">
          <cell r="AF659" t="str">
            <v>5230 _LT 21IRP 20yr - P02-MMGR (CO,NG) Intl Prod Run</v>
          </cell>
        </row>
        <row r="660">
          <cell r="AF660" t="str">
            <v>5230 _LT 21IRP 20yr - P02-MMGR (CO,NG) Intl Prod Run</v>
          </cell>
        </row>
        <row r="661">
          <cell r="AF661" t="str">
            <v>5230 _LT 21IRP 20yr - P02-MMGR (CO,NG) Intl Prod Run</v>
          </cell>
        </row>
        <row r="662">
          <cell r="AF662" t="str">
            <v>5230 _LT 21IRP 20yr - P02-MMGR (CO,NG) Intl Prod Run</v>
          </cell>
        </row>
        <row r="663">
          <cell r="AF663" t="str">
            <v>5230 _LT 21IRP 20yr - P02-MMGR (CO,NG) Intl Prod Run</v>
          </cell>
        </row>
        <row r="664">
          <cell r="AF664" t="str">
            <v>5230 _LT 21IRP 20yr - P02-MMGR (CO,NG) Intl Prod Run</v>
          </cell>
        </row>
        <row r="665">
          <cell r="AF665" t="str">
            <v>5230 _LT 21IRP 20yr - P02-MMGR (CO,NG) Intl Prod Run</v>
          </cell>
        </row>
        <row r="666">
          <cell r="AF666" t="str">
            <v>5230 _LT 21IRP 20yr - P02-MMGR (CO,NG) Intl Prod Run</v>
          </cell>
        </row>
        <row r="667">
          <cell r="AF667" t="str">
            <v>5230 _LT 21IRP 20yr - P02-MMGR (CO,NG) Intl Prod Run</v>
          </cell>
        </row>
        <row r="668">
          <cell r="AF668" t="str">
            <v>5230 _LT 21IRP 20yr - P02-MMGR (CO,NG) Intl Prod Run</v>
          </cell>
        </row>
        <row r="669">
          <cell r="AF669" t="str">
            <v>5230 _LT 21IRP 20yr - P02-MMGR (CO,NG) Intl Prod Run</v>
          </cell>
        </row>
        <row r="670">
          <cell r="AF670" t="str">
            <v>5230 _LT 21IRP 20yr - P02-MMGR (CO,NG) Intl Prod Run</v>
          </cell>
        </row>
        <row r="671">
          <cell r="AF671" t="str">
            <v>5230 _LT 21IRP 20yr - P02-MMGR (CO,NG) Intl Prod Run</v>
          </cell>
        </row>
        <row r="672">
          <cell r="AF672" t="str">
            <v>5230 _LT 21IRP 20yr - P02-MMGR (CO,NG) Intl Prod Run</v>
          </cell>
        </row>
        <row r="673">
          <cell r="AF673" t="str">
            <v>5230 _LT 21IRP 20yr - P02-MMGR (CO,NG) Intl Prod Run</v>
          </cell>
        </row>
        <row r="674">
          <cell r="AF674" t="str">
            <v>5230 _LT 21IRP 20yr - P02-MMGR (CO,NG) Intl Prod Run</v>
          </cell>
        </row>
        <row r="675">
          <cell r="AF675" t="str">
            <v>5230 _LT 21IRP 20yr - P02-MMGR (CO,NG) Intl Prod Run</v>
          </cell>
        </row>
        <row r="676">
          <cell r="AF676" t="str">
            <v>5230 _LT 21IRP 20yr - P02-MMGR (CO,NG) Intl Prod Run</v>
          </cell>
        </row>
        <row r="677">
          <cell r="AF677" t="str">
            <v>5230 _LT 21IRP 20yr - P02-MMGR (CO,NG) Intl Prod Run</v>
          </cell>
        </row>
        <row r="678">
          <cell r="AF678" t="str">
            <v>5230 _LT 21IRP 20yr - P02-MMGR (CO,NG) Intl Prod Run</v>
          </cell>
        </row>
        <row r="679">
          <cell r="AF679" t="str">
            <v>5230 _LT 21IRP 20yr - P02-MMGR (CO,NG) Intl Prod Run</v>
          </cell>
        </row>
        <row r="680">
          <cell r="AF680" t="str">
            <v>5230 _LT 21IRP 20yr - P02-MMGR (CO,NG) Intl Prod Run</v>
          </cell>
        </row>
        <row r="681">
          <cell r="AF681" t="str">
            <v>5230 _LT 21IRP 20yr - P02-MMGR (CO,NG) Intl Prod Run</v>
          </cell>
        </row>
        <row r="682">
          <cell r="AF682" t="str">
            <v>5230 _LT 21IRP 20yr - P02-MMGR (CO,NG) Intl Prod Run</v>
          </cell>
        </row>
        <row r="683">
          <cell r="AF683" t="str">
            <v>5230 _LT 21IRP 20yr - P02-MMGR (CO,NG) Intl Prod Run</v>
          </cell>
        </row>
        <row r="684">
          <cell r="AF684" t="str">
            <v>5230 _LT 21IRP 20yr - P02-MMGR (CO,NG) Intl Prod Run</v>
          </cell>
        </row>
        <row r="685">
          <cell r="AF685" t="str">
            <v>5230 _LT 21IRP 20yr - P02-MMGR (CO,NG) Intl Prod Run</v>
          </cell>
        </row>
        <row r="686">
          <cell r="AF686" t="str">
            <v>5230 _LT 21IRP 20yr - P02-MMGR (CO,NG) Intl Prod Run</v>
          </cell>
        </row>
        <row r="687">
          <cell r="AF687" t="str">
            <v>5230 _LT 21IRP 20yr - P02-MMGR (CO,NG) Intl Prod Run</v>
          </cell>
        </row>
        <row r="688">
          <cell r="AF688" t="str">
            <v>5230 _LT 21IRP 20yr - P02-MMGR (CO,NG) Intl Prod Run</v>
          </cell>
        </row>
        <row r="689">
          <cell r="AF689" t="str">
            <v>5230 _LT 21IRP 20yr - P02-MMGR (CO,NG) Intl Prod Run</v>
          </cell>
        </row>
        <row r="690">
          <cell r="AF690" t="str">
            <v>5230 _LT 21IRP 20yr - P02-MMGR (CO,NG) Intl Prod Run</v>
          </cell>
        </row>
        <row r="691">
          <cell r="AF691" t="str">
            <v>5230 _LT 21IRP 20yr - P02-MMGR (CO,NG) Intl Prod Run</v>
          </cell>
        </row>
        <row r="692">
          <cell r="AF692" t="str">
            <v>5230 _LT 21IRP 20yr - P02-MMGR (CO,NG) Intl Prod Run</v>
          </cell>
        </row>
        <row r="693">
          <cell r="AF693" t="str">
            <v>5230 _LT 21IRP 20yr - P02-MMGR (CO,NG) Intl Prod Run</v>
          </cell>
        </row>
        <row r="694">
          <cell r="AF694" t="str">
            <v>5230 _LT 21IRP 20yr - P02-MMGR (CO,NG) Intl Prod Run</v>
          </cell>
        </row>
        <row r="695">
          <cell r="AF695" t="str">
            <v>5230 _LT 21IRP 20yr - P02-MMGR (CO,NG) Intl Prod Run</v>
          </cell>
        </row>
        <row r="696">
          <cell r="AF696" t="str">
            <v>5230 _LT 21IRP 20yr - P02-MMGR (CO,NG) Intl Prod Run</v>
          </cell>
        </row>
        <row r="697">
          <cell r="AF697" t="str">
            <v>5230 _LT 21IRP 20yr - P02-MMGR (CO,NG) Intl Prod Run</v>
          </cell>
        </row>
        <row r="698">
          <cell r="AF698" t="str">
            <v>5230 _LT 21IRP 20yr - P02-MMGR (CO,NG) Intl Prod Run</v>
          </cell>
        </row>
        <row r="699">
          <cell r="AF699" t="str">
            <v>5230 _LT 21IRP 20yr - P02-MMGR (CO,NG) Intl Prod Run</v>
          </cell>
        </row>
        <row r="700">
          <cell r="AF700" t="str">
            <v>5230 _LT 21IRP 20yr - P02-MMGR (CO,NG) Intl Prod Run</v>
          </cell>
        </row>
        <row r="701">
          <cell r="AF701" t="str">
            <v>5230 _LT 21IRP 20yr - P02-MMGR (CO,NG) Intl Prod Run</v>
          </cell>
        </row>
        <row r="702">
          <cell r="AF702" t="str">
            <v>5230 _LT 21IRP 20yr - P02-MMGR (CO,NG) Intl Prod Run</v>
          </cell>
        </row>
        <row r="703">
          <cell r="AF703" t="str">
            <v>5230 _LT 21IRP 20yr - P02-MMGR (CO,NG) Intl Prod Run</v>
          </cell>
        </row>
        <row r="704">
          <cell r="AF704" t="str">
            <v>5230 _LT 21IRP 20yr - P02-MMGR (CO,NG) Intl Prod Run</v>
          </cell>
        </row>
        <row r="705">
          <cell r="AF705" t="str">
            <v>5230 _LT 21IRP 20yr - P02-MMGR (CO,NG) Intl Prod Run</v>
          </cell>
        </row>
        <row r="706">
          <cell r="AF706" t="str">
            <v>5230 _LT 21IRP 20yr - P02-MMGR (CO,NG) Intl Prod Run</v>
          </cell>
        </row>
        <row r="707">
          <cell r="AF707" t="str">
            <v>5230 _LT 21IRP 20yr - P02-MMGR (CO,NG) Intl Prod Run</v>
          </cell>
        </row>
        <row r="708">
          <cell r="AF708" t="str">
            <v>5230 _LT 21IRP 20yr - P02-MMGR (CO,NG) Intl Prod Run</v>
          </cell>
        </row>
        <row r="709">
          <cell r="AF709" t="str">
            <v>5230 _LT 21IRP 20yr - P02-MMGR (CO,NG) Intl Prod Run</v>
          </cell>
        </row>
        <row r="710">
          <cell r="AF710" t="str">
            <v>5230 _LT 21IRP 20yr - P02-MMGR (CO,NG) Intl Prod Run</v>
          </cell>
        </row>
        <row r="711">
          <cell r="AF711" t="str">
            <v>5230 _LT 21IRP 20yr - P02-MMGR (CO,NG) Intl Prod Run</v>
          </cell>
        </row>
        <row r="712">
          <cell r="AF712" t="str">
            <v>5230 _LT 21IRP 20yr - P02-MMGR (CO,NG) Intl Prod Run</v>
          </cell>
        </row>
        <row r="713">
          <cell r="AF713" t="str">
            <v>5230 _LT 21IRP 20yr - P02-MMGR (CO,NG) Intl Prod Run</v>
          </cell>
        </row>
        <row r="714">
          <cell r="AF714" t="str">
            <v>5230 _LT 21IRP 20yr - P02-MMGR (CO,NG) Intl Prod Run</v>
          </cell>
        </row>
        <row r="715">
          <cell r="AF715" t="str">
            <v>5230 _LT 21IRP 20yr - P02-MMGR (CO,NG) Intl Prod Run</v>
          </cell>
        </row>
        <row r="716">
          <cell r="AF716" t="str">
            <v>5230 _LT 21IRP 20yr - P02-MMGR (CO,NG) Intl Prod Run</v>
          </cell>
        </row>
        <row r="717">
          <cell r="AF717" t="str">
            <v>5230 _LT 21IRP 20yr - P02-MMGR (CO,NG) Intl Prod Run</v>
          </cell>
        </row>
        <row r="718">
          <cell r="AF718" t="str">
            <v>5230 _LT 21IRP 20yr - P02-MMGR (CO,NG) Intl Prod Run</v>
          </cell>
        </row>
        <row r="719">
          <cell r="AF719" t="str">
            <v>5230 _LT 21IRP 20yr - P02-MMGR (CO,NG) Intl Prod Run</v>
          </cell>
        </row>
        <row r="720">
          <cell r="AF720" t="str">
            <v>5230 _LT 21IRP 20yr - P02-MMGR (CO,NG) Intl Prod Run</v>
          </cell>
        </row>
        <row r="721">
          <cell r="AF721" t="str">
            <v>5230 _LT 21IRP 20yr - P02-MMGR (CO,NG) Intl Prod Run</v>
          </cell>
        </row>
        <row r="722">
          <cell r="AF722" t="str">
            <v>5230 _LT 21IRP 20yr - P02-MMGR (CO,NG) Intl Prod Run</v>
          </cell>
        </row>
        <row r="723">
          <cell r="AF723" t="str">
            <v>5230 _LT 21IRP 20yr - P02-MMGR (CO,NG) Intl Prod Run</v>
          </cell>
        </row>
        <row r="724">
          <cell r="AF724" t="str">
            <v>5230 _LT 21IRP 20yr - P02-MMGR (CO,NG) Intl Prod Run</v>
          </cell>
        </row>
        <row r="725">
          <cell r="AF725" t="str">
            <v>5230 _LT 21IRP 20yr - P02-MMGR (CO,NG) Intl Prod Run</v>
          </cell>
        </row>
        <row r="726">
          <cell r="AF726" t="str">
            <v>5230 _LT 21IRP 20yr - P02-MMGR (CO,NG) Intl Prod Run</v>
          </cell>
        </row>
        <row r="727">
          <cell r="AF727" t="str">
            <v>5230 _LT 21IRP 20yr - P02-MMGR (CO,NG) Intl Prod Run</v>
          </cell>
        </row>
        <row r="728">
          <cell r="AF728" t="str">
            <v>5230 _LT 21IRP 20yr - P02-MMGR (CO,NG) Intl Prod Run</v>
          </cell>
        </row>
        <row r="729">
          <cell r="AF729" t="str">
            <v>5230 _LT 21IRP 20yr - P02-MMGR (CO,NG) Intl Prod Run</v>
          </cell>
        </row>
        <row r="730">
          <cell r="AF730" t="str">
            <v>5230 _LT 21IRP 20yr - P02-MMGR (CO,NG) Intl Prod Run</v>
          </cell>
        </row>
        <row r="731">
          <cell r="AF731" t="str">
            <v>5230 _LT 21IRP 20yr - P02-MMGR (CO,NG) Intl Prod Run</v>
          </cell>
        </row>
        <row r="732">
          <cell r="AF732" t="str">
            <v>5230 _LT 21IRP 20yr - P02-MMGR (CO,NG) Intl Prod Run</v>
          </cell>
        </row>
        <row r="733">
          <cell r="AF733" t="str">
            <v>5230 _LT 21IRP 20yr - P02-MMGR (CO,NG) Intl Prod Run</v>
          </cell>
        </row>
        <row r="734">
          <cell r="AF734" t="str">
            <v>5230 _LT 21IRP 20yr - P02-MMGR (CO,NG) Intl Prod Run</v>
          </cell>
        </row>
        <row r="735">
          <cell r="AF735" t="str">
            <v>5230 _LT 21IRP 20yr - P02-MMGR (CO,NG) Intl Prod Run</v>
          </cell>
        </row>
        <row r="736">
          <cell r="AF736" t="str">
            <v>5230 _LT 21IRP 20yr - P02-MMGR (CO,NG) Intl Prod Run</v>
          </cell>
        </row>
        <row r="737">
          <cell r="AF737" t="str">
            <v>5230 _LT 21IRP 20yr - P02-MMGR (CO,NG) Intl Prod Run</v>
          </cell>
        </row>
        <row r="738">
          <cell r="AF738" t="str">
            <v>5230 _LT 21IRP 20yr - P02-MMGR (CO,NG) Intl Prod Run</v>
          </cell>
        </row>
        <row r="739">
          <cell r="AF739" t="str">
            <v>5230 _LT 21IRP 20yr - P02-MMGR (CO,NG) Intl Prod Run</v>
          </cell>
        </row>
        <row r="740">
          <cell r="AF740" t="str">
            <v>5230 _LT 21IRP 20yr - P02-MMGR (CO,NG) Intl Prod Run</v>
          </cell>
        </row>
        <row r="741">
          <cell r="AF741" t="str">
            <v>5230 _LT 21IRP 20yr - P02-MMGR (CO,NG) Intl Prod Run</v>
          </cell>
        </row>
        <row r="742">
          <cell r="AF742" t="str">
            <v>5230 _LT 21IRP 20yr - P02-MMGR (CO,NG) Intl Prod Run</v>
          </cell>
        </row>
        <row r="743">
          <cell r="AF743" t="str">
            <v>5230 _LT 21IRP 20yr - P02-MMGR (CO,NG) Intl Prod Run</v>
          </cell>
        </row>
        <row r="744">
          <cell r="AF744" t="str">
            <v>5230 _LT 21IRP 20yr - P02-MMGR (CO,NG) Intl Prod Run</v>
          </cell>
        </row>
        <row r="745">
          <cell r="AF745" t="str">
            <v>5230 _LT 21IRP 20yr - P02-MMGR (CO,NG) Intl Prod Run</v>
          </cell>
        </row>
        <row r="746">
          <cell r="AF746" t="str">
            <v>5230 _LT 21IRP 20yr - P02-MMGR (CO,NG) Intl Prod Run</v>
          </cell>
        </row>
        <row r="747">
          <cell r="AF747" t="str">
            <v>5230 _LT 21IRP 20yr - P02-MMGR (CO,NG) Intl Prod Run</v>
          </cell>
        </row>
        <row r="748">
          <cell r="AF748" t="str">
            <v>5230 _LT 21IRP 20yr - P02-MMGR (CO,NG) Intl Prod Run</v>
          </cell>
        </row>
        <row r="749">
          <cell r="AF749" t="str">
            <v>5230 _LT 21IRP 20yr - P02-MMGR (CO,NG) Intl Prod Run</v>
          </cell>
        </row>
        <row r="750">
          <cell r="AF750" t="str">
            <v>5230 _LT 21IRP 20yr - P02-MMGR (CO,NG) Intl Prod Run</v>
          </cell>
        </row>
        <row r="751">
          <cell r="AF751" t="str">
            <v>5230 _LT 21IRP 20yr - P02-MMGR (CO,NG) Intl Prod Run</v>
          </cell>
        </row>
        <row r="752">
          <cell r="AF752" t="str">
            <v>5230 _LT 21IRP 20yr - P02-MMGR (CO,NG) Intl Prod Run</v>
          </cell>
        </row>
        <row r="753">
          <cell r="AF753" t="str">
            <v>5230 _LT 21IRP 20yr - P02-MMGR (CO,NG) Intl Prod Run</v>
          </cell>
        </row>
        <row r="754">
          <cell r="AF754" t="str">
            <v>5230 _LT 21IRP 20yr - P02-MMGR (CO,NG) Intl Prod Run</v>
          </cell>
        </row>
        <row r="755">
          <cell r="AF755" t="str">
            <v>5230 _LT 21IRP 20yr - P02-MMGR (CO,NG) Intl Prod Run</v>
          </cell>
        </row>
        <row r="756">
          <cell r="AF756" t="str">
            <v>5230 _LT 21IRP 20yr - P02-MMGR (CO,NG) Intl Prod Run</v>
          </cell>
        </row>
        <row r="757">
          <cell r="AF757" t="str">
            <v>5230 _LT 21IRP 20yr - P02-MMGR (CO,NG) Intl Prod Run</v>
          </cell>
        </row>
        <row r="758">
          <cell r="AF758" t="str">
            <v>5230 _LT 21IRP 20yr - P02-MMGR (CO,NG) Intl Prod Run</v>
          </cell>
        </row>
        <row r="759">
          <cell r="AF759" t="str">
            <v>5230 _LT 21IRP 20yr - P02-MMGR (CO,NG) Intl Prod Run</v>
          </cell>
        </row>
        <row r="760">
          <cell r="AF760" t="str">
            <v>5230 _LT 21IRP 20yr - P02-MMGR (CO,NG) Intl Prod Run</v>
          </cell>
        </row>
        <row r="761">
          <cell r="AF761" t="str">
            <v>5230 _LT 21IRP 20yr - P02-MMGR (CO,NG) Intl Prod Run</v>
          </cell>
        </row>
        <row r="762">
          <cell r="AF762" t="str">
            <v>5230 _LT 21IRP 20yr - P02-MMGR (CO,NG) Intl Prod Run</v>
          </cell>
        </row>
        <row r="763">
          <cell r="AF763" t="str">
            <v>5230 _LT 21IRP 20yr - P02-MMGR (CO,NG) Intl Prod Run</v>
          </cell>
        </row>
        <row r="764">
          <cell r="AF764" t="str">
            <v>5230 _LT 21IRP 20yr - P02-MMGR (CO,NG) Intl Prod Run</v>
          </cell>
        </row>
        <row r="765">
          <cell r="AF765" t="str">
            <v>5230 _LT 21IRP 20yr - P02-MMGR (CO,NG) Intl Prod Run</v>
          </cell>
        </row>
        <row r="766">
          <cell r="AF766" t="str">
            <v>5230 _LT 21IRP 20yr - P02-MMGR (CO,NG) Intl Prod Run</v>
          </cell>
        </row>
        <row r="767">
          <cell r="AF767" t="str">
            <v>5230 _LT 21IRP 20yr - P02-MMGR (CO,NG) Intl Prod Run</v>
          </cell>
        </row>
        <row r="768">
          <cell r="AF768" t="str">
            <v>5230 _LT 21IRP 20yr - P02-MMGR (CO,NG) Intl Prod Run</v>
          </cell>
        </row>
        <row r="769">
          <cell r="AF769" t="str">
            <v>5230 _LT 21IRP 20yr - P02-MMGR (CO,NG) Intl Prod Run</v>
          </cell>
        </row>
        <row r="770">
          <cell r="AF770" t="str">
            <v>5230 _LT 21IRP 20yr - P02-MMGR (CO,NG) Intl Prod Run</v>
          </cell>
        </row>
        <row r="771">
          <cell r="AF771" t="str">
            <v>5230 _LT 21IRP 20yr - P02-MMGR (CO,NG) Intl Prod Run</v>
          </cell>
        </row>
        <row r="772">
          <cell r="AF772" t="str">
            <v>5230 _LT 21IRP 20yr - P02-MMGR (CO,NG) Intl Prod Run</v>
          </cell>
        </row>
        <row r="773">
          <cell r="AF773" t="str">
            <v>5230 _LT 21IRP 20yr - P02-MMGR (CO,NG) Intl Prod Run</v>
          </cell>
        </row>
        <row r="774">
          <cell r="AF774" t="str">
            <v>5230 _LT 21IRP 20yr - P02-MMGR (CO,NG) Intl Prod Run</v>
          </cell>
        </row>
        <row r="775">
          <cell r="AF775" t="str">
            <v>5230 _LT 21IRP 20yr - P02-MMGR (CO,NG) Intl Prod Run</v>
          </cell>
        </row>
        <row r="776">
          <cell r="AF776" t="str">
            <v>5230 _LT 21IRP 20yr - P02-MMGR (CO,NG) Intl Prod Run</v>
          </cell>
        </row>
        <row r="777">
          <cell r="AF777" t="str">
            <v>5230 _LT 21IRP 20yr - P02-MMGR (CO,NG) Intl Prod Run</v>
          </cell>
        </row>
        <row r="778">
          <cell r="AF778" t="str">
            <v>5230 _LT 21IRP 20yr - P02-MMGR (CO,NG) Intl Prod Run</v>
          </cell>
        </row>
        <row r="779">
          <cell r="AF779" t="str">
            <v>5230 _LT 21IRP 20yr - P02-MMGR (CO,NG) Intl Prod Run</v>
          </cell>
        </row>
        <row r="780">
          <cell r="AF780" t="str">
            <v>5230 _LT 21IRP 20yr - P02-MMGR (CO,NG) Intl Prod Run</v>
          </cell>
        </row>
        <row r="781">
          <cell r="AF781" t="str">
            <v>5230 _LT 21IRP 20yr - P02-MMGR (CO,NG) Intl Prod Run</v>
          </cell>
        </row>
        <row r="782">
          <cell r="AF782" t="str">
            <v>5230 _LT 21IRP 20yr - P02-MMGR (CO,NG) Intl Prod Run</v>
          </cell>
        </row>
        <row r="783">
          <cell r="AF783" t="str">
            <v>5230 _LT 21IRP 20yr - P02-MMGR (CO,NG) Intl Prod Run</v>
          </cell>
        </row>
        <row r="784">
          <cell r="AF784" t="str">
            <v>5230 _LT 21IRP 20yr - P02-MMGR (CO,NG) Intl Prod Run</v>
          </cell>
        </row>
        <row r="785">
          <cell r="AF785" t="str">
            <v>5230 _LT 21IRP 20yr - P02-MMGR (CO,NG) Intl Prod Run</v>
          </cell>
        </row>
        <row r="786">
          <cell r="AF786" t="str">
            <v>5230 _LT 21IRP 20yr - P02-MMGR (CO,NG) Intl Prod Run</v>
          </cell>
        </row>
        <row r="787">
          <cell r="AF787" t="str">
            <v>5230 _LT 21IRP 20yr - P02-MMGR (CO,NG) Intl Prod Run</v>
          </cell>
        </row>
        <row r="788">
          <cell r="AF788" t="str">
            <v>5230 _LT 21IRP 20yr - P02-MMGR (CO,NG) Intl Prod Run</v>
          </cell>
        </row>
        <row r="789">
          <cell r="AF789" t="str">
            <v>5230 _LT 21IRP 20yr - P02-MMGR (CO,NG) Intl Prod Run</v>
          </cell>
        </row>
        <row r="790">
          <cell r="AF790" t="str">
            <v>5230 _LT 21IRP 20yr - P02-MMGR (CO,NG) Intl Prod Run</v>
          </cell>
        </row>
        <row r="791">
          <cell r="AF791" t="str">
            <v>5230 _LT 21IRP 20yr - P02-MMGR (CO,NG) Intl Prod Run</v>
          </cell>
        </row>
        <row r="792">
          <cell r="AF792" t="str">
            <v>5230 _LT 21IRP 20yr - P02-MMGR (CO,NG) Intl Prod Run</v>
          </cell>
        </row>
        <row r="793">
          <cell r="AF793" t="str">
            <v>5230 _LT 21IRP 20yr - P02-MMGR (CO,NG) Intl Prod Run</v>
          </cell>
        </row>
        <row r="794">
          <cell r="AF794" t="str">
            <v>5230 _LT 21IRP 20yr - P02-MMGR (CO,NG) Intl Prod Run</v>
          </cell>
        </row>
        <row r="795">
          <cell r="AF795" t="str">
            <v>5230 _LT 21IRP 20yr - P02-MMGR (CO,NG) Intl Prod Run</v>
          </cell>
        </row>
        <row r="796">
          <cell r="AF796" t="str">
            <v>5230 _LT 21IRP 20yr - P02-MMGR (CO,NG) Intl Prod Run</v>
          </cell>
        </row>
        <row r="797">
          <cell r="AF797" t="str">
            <v>5230 _LT 21IRP 20yr - P02-MMGR (CO,NG) Intl Prod Run</v>
          </cell>
        </row>
        <row r="798">
          <cell r="AF798" t="str">
            <v>5230 _LT 21IRP 20yr - P02-MMGR (CO,NG) Intl Prod Run</v>
          </cell>
        </row>
        <row r="799">
          <cell r="AF799" t="str">
            <v>5230 _LT 21IRP 20yr - P02-MMGR (CO,NG) Intl Prod Run</v>
          </cell>
        </row>
        <row r="800">
          <cell r="AF800" t="str">
            <v>5230 _LT 21IRP 20yr - P02-MMGR (CO,NG) Intl Prod Run</v>
          </cell>
        </row>
        <row r="801">
          <cell r="AF801" t="str">
            <v>5230 _LT 21IRP 20yr - P02-MMGR (CO,NG) Intl Prod Run</v>
          </cell>
        </row>
        <row r="802">
          <cell r="AF802" t="str">
            <v>5230 _LT 21IRP 20yr - P02-MMGR (CO,NG) Intl Prod Run</v>
          </cell>
        </row>
        <row r="803">
          <cell r="AF803" t="str">
            <v>5230 _LT 21IRP 20yr - P02-MMGR (CO,NG) Intl Prod Run</v>
          </cell>
        </row>
        <row r="804">
          <cell r="AF804" t="str">
            <v>5230 _LT 21IRP 20yr - P02-MMGR (CO,NG) Intl Prod Run</v>
          </cell>
        </row>
        <row r="805">
          <cell r="AF805" t="str">
            <v>5230 _LT 21IRP 20yr - P02-MMGR (CO,NG) Intl Prod Run</v>
          </cell>
        </row>
        <row r="806">
          <cell r="AF806" t="str">
            <v>5230 _LT 21IRP 20yr - P02-MMGR (CO,NG) Intl Prod Run</v>
          </cell>
        </row>
        <row r="807">
          <cell r="AF807" t="str">
            <v>5230 _LT 21IRP 20yr - P02-MMGR (CO,NG) Intl Prod Run</v>
          </cell>
        </row>
        <row r="808">
          <cell r="AF808" t="str">
            <v>5230 _LT 21IRP 20yr - P02-MMGR (CO,NG) Intl Prod Run</v>
          </cell>
        </row>
        <row r="809">
          <cell r="AF809" t="str">
            <v>5230 _LT 21IRP 20yr - P02-MMGR (CO,NG) Intl Prod Run</v>
          </cell>
        </row>
        <row r="810">
          <cell r="AF810" t="str">
            <v>5230 _LT 21IRP 20yr - P02-MMGR (CO,NG) Intl Prod Run</v>
          </cell>
        </row>
        <row r="811">
          <cell r="AF811" t="str">
            <v>5230 _LT 21IRP 20yr - P02-MMGR (CO,NG) Intl Prod Run</v>
          </cell>
        </row>
        <row r="812">
          <cell r="AF812" t="str">
            <v>5230 _LT 21IRP 20yr - P02-MMGR (CO,NG) Intl Prod Run</v>
          </cell>
        </row>
        <row r="813">
          <cell r="AF813" t="str">
            <v>5230 _LT 21IRP 20yr - P02-MMGR (CO,NG) Intl Prod Run</v>
          </cell>
        </row>
        <row r="814">
          <cell r="AF814" t="str">
            <v>5230 _LT 21IRP 20yr - P02-MMGR (CO,NG) Intl Prod Run</v>
          </cell>
        </row>
        <row r="815">
          <cell r="AF815" t="str">
            <v>5230 _LT 21IRP 20yr - P02-MMGR (CO,NG) Intl Prod Run</v>
          </cell>
        </row>
        <row r="816">
          <cell r="AF816" t="str">
            <v>5230 _LT 21IRP 20yr - P02-MMGR (CO,NG) Intl Prod Run</v>
          </cell>
        </row>
        <row r="817">
          <cell r="AF817" t="str">
            <v>5230 _LT 21IRP 20yr - P02-MMGR (CO,NG) Intl Prod Run</v>
          </cell>
        </row>
        <row r="818">
          <cell r="AF818" t="str">
            <v>5230 _LT 21IRP 20yr - P02-MMGR (CO,NG) Intl Prod Run</v>
          </cell>
        </row>
        <row r="819">
          <cell r="AF819" t="str">
            <v>5230 _LT 21IRP 20yr - P02-MMGR (CO,NG) Intl Prod Run</v>
          </cell>
        </row>
        <row r="820">
          <cell r="AF820" t="str">
            <v>5230 _LT 21IRP 20yr - P02-MMGR (CO,NG) Intl Prod Run</v>
          </cell>
        </row>
        <row r="821">
          <cell r="AF821" t="str">
            <v>5230 _LT 21IRP 20yr - P02-MMGR (CO,NG) Intl Prod Run</v>
          </cell>
        </row>
        <row r="822">
          <cell r="AF822" t="str">
            <v>5230 _LT 21IRP 20yr - P02-MMGR (CO,NG) Intl Prod Run</v>
          </cell>
        </row>
        <row r="823">
          <cell r="AF823" t="str">
            <v>5230 _LT 21IRP 20yr - P02-MMGR (CO,NG) Intl Prod Run</v>
          </cell>
        </row>
        <row r="824">
          <cell r="AF824" t="str">
            <v>5230 _LT 21IRP 20yr - P02-MMGR (CO,NG) Intl Prod Run</v>
          </cell>
        </row>
        <row r="825">
          <cell r="AF825" t="str">
            <v>5230 _LT 21IRP 20yr - P02-MMGR (CO,NG) Intl Prod Run</v>
          </cell>
        </row>
        <row r="826">
          <cell r="AF826" t="str">
            <v>5230 _LT 21IRP 20yr - P02-MMGR (CO,NG) Intl Prod Run</v>
          </cell>
        </row>
        <row r="827">
          <cell r="AF827" t="str">
            <v>5230 _LT 21IRP 20yr - P02-MMGR (CO,NG) Intl Prod Run</v>
          </cell>
        </row>
        <row r="828">
          <cell r="AF828" t="str">
            <v>5230 _LT 21IRP 20yr - P02-MMGR (CO,NG) Intl Prod Run</v>
          </cell>
        </row>
        <row r="829">
          <cell r="AF829" t="str">
            <v>5230 _LT 21IRP 20yr - P02-MMGR (CO,NG) Intl Prod Run</v>
          </cell>
        </row>
        <row r="830">
          <cell r="AF830" t="str">
            <v>5230 _LT 21IRP 20yr - P02-MMGR (CO,NG) Intl Prod Run</v>
          </cell>
        </row>
        <row r="831">
          <cell r="AF831" t="str">
            <v>5230 _LT 21IRP 20yr - P02-MMGR (CO,NG) Intl Prod Run</v>
          </cell>
        </row>
        <row r="832">
          <cell r="AF832" t="str">
            <v>5230 _LT 21IRP 20yr - P02-MMGR (CO,NG) Intl Prod Run</v>
          </cell>
        </row>
        <row r="833">
          <cell r="AF833" t="str">
            <v>5230 _LT 21IRP 20yr - P02-MMGR (CO,NG) Intl Prod Run</v>
          </cell>
        </row>
        <row r="834">
          <cell r="AF834" t="str">
            <v>5230 _LT 21IRP 20yr - P02-MMGR (CO,NG) Intl Prod Run</v>
          </cell>
        </row>
        <row r="835">
          <cell r="AF835" t="str">
            <v>5230 _LT 21IRP 20yr - P02-MMGR (CO,NG) Intl Prod Run</v>
          </cell>
        </row>
        <row r="836">
          <cell r="AF836" t="str">
            <v>5230 _LT 21IRP 20yr - P02-MMGR (CO,NG) Intl Prod Run</v>
          </cell>
        </row>
        <row r="837">
          <cell r="AF837" t="str">
            <v>5230 _LT 21IRP 20yr - P02-MMGR (CO,NG) Intl Prod Run</v>
          </cell>
        </row>
        <row r="838">
          <cell r="AF838" t="str">
            <v>5230 _LT 21IRP 20yr - P02-MMGR (CO,NG) Intl Prod Run</v>
          </cell>
        </row>
        <row r="839">
          <cell r="AF839" t="str">
            <v>5230 _LT 21IRP 20yr - P02-MMGR (CO,NG) Intl Prod Run</v>
          </cell>
        </row>
        <row r="840">
          <cell r="AF840" t="str">
            <v>5230 _LT 21IRP 20yr - P02-MMGR (CO,NG) Intl Prod Run</v>
          </cell>
        </row>
        <row r="841">
          <cell r="AF841" t="str">
            <v>5230 _LT 21IRP 20yr - P02-MMGR (CO,NG) Intl Prod Run</v>
          </cell>
        </row>
        <row r="842">
          <cell r="AF842" t="str">
            <v>5230 _LT 21IRP 20yr - P02-MMGR (CO,NG) Intl Prod Run</v>
          </cell>
        </row>
        <row r="843">
          <cell r="AF843" t="str">
            <v>5230 _LT 21IRP 20yr - P02-MMGR (CO,NG) Intl Prod Run</v>
          </cell>
        </row>
        <row r="844">
          <cell r="AF844" t="str">
            <v>5230 _LT 21IRP 20yr - P02-MMGR (CO,NG) Intl Prod Run</v>
          </cell>
        </row>
        <row r="845">
          <cell r="AF845" t="str">
            <v>5230 _LT 21IRP 20yr - P02-MMGR (CO,NG) Intl Prod Run</v>
          </cell>
        </row>
        <row r="846">
          <cell r="AF846" t="str">
            <v>5230 _LT 21IRP 20yr - P02-MMGR (CO,NG) Intl Prod Run</v>
          </cell>
        </row>
        <row r="847">
          <cell r="AF847" t="str">
            <v>5230 _LT 21IRP 20yr - P02-MMGR (CO,NG) Intl Prod Run</v>
          </cell>
        </row>
        <row r="848">
          <cell r="AF848" t="str">
            <v>5230 _LT 21IRP 20yr - P02-MMGR (CO,NG) Intl Prod Run</v>
          </cell>
        </row>
        <row r="849">
          <cell r="AF849" t="str">
            <v>5230 _LT 21IRP 20yr - P02-MMGR (CO,NG) Intl Prod Run</v>
          </cell>
        </row>
        <row r="850">
          <cell r="AF850" t="str">
            <v>5230 _LT 21IRP 20yr - P02-MMGR (CO,NG) Intl Prod Run</v>
          </cell>
        </row>
        <row r="851">
          <cell r="AF851" t="str">
            <v>5230 _LT 21IRP 20yr - P02-MMGR (CO,NG) Intl Prod Run</v>
          </cell>
        </row>
        <row r="852">
          <cell r="AF852" t="str">
            <v>5230 _LT 21IRP 20yr - P02-MMGR (CO,NG) Intl Prod Run</v>
          </cell>
        </row>
        <row r="853">
          <cell r="AF853" t="str">
            <v>5230 _LT 21IRP 20yr - P02-MMGR (CO,NG) Intl Prod Run</v>
          </cell>
        </row>
        <row r="854">
          <cell r="AF854" t="str">
            <v>5230 _LT 21IRP 20yr - P02-MMGR (CO,NG) Intl Prod Run</v>
          </cell>
        </row>
        <row r="855">
          <cell r="AF855" t="str">
            <v>5230 _LT 21IRP 20yr - P02-MMGR (CO,NG) Intl Prod Run</v>
          </cell>
        </row>
        <row r="856">
          <cell r="AF856" t="str">
            <v>5230 _LT 21IRP 20yr - P02-MMGR (CO,NG) Intl Prod Run</v>
          </cell>
        </row>
        <row r="857">
          <cell r="AF857" t="str">
            <v>5230 _LT 21IRP 20yr - P02-MMGR (CO,NG) Intl Prod Run</v>
          </cell>
        </row>
        <row r="858">
          <cell r="AF858" t="str">
            <v>5230 _LT 21IRP 20yr - P02-MMGR (CO,NG) Intl Prod Run</v>
          </cell>
        </row>
        <row r="859">
          <cell r="AF859" t="str">
            <v>5230 _LT 21IRP 20yr - P02-MMGR (CO,NG) Intl Prod Run</v>
          </cell>
        </row>
        <row r="860">
          <cell r="AF860" t="str">
            <v>5230 _LT 21IRP 20yr - P02-MMGR (CO,NG) Intl Prod Run</v>
          </cell>
        </row>
        <row r="861">
          <cell r="AF861" t="str">
            <v>5230 _LT 21IRP 20yr - P02-MMGR (CO,NG) Intl Prod Run</v>
          </cell>
        </row>
        <row r="862">
          <cell r="AF862" t="str">
            <v>5230 _LT 21IRP 20yr - P02-MMGR (CO,NG) Intl Prod Run</v>
          </cell>
        </row>
        <row r="863">
          <cell r="AF863" t="str">
            <v>5230 _LT 21IRP 20yr - P02-MMGR (CO,NG) Intl Prod Run</v>
          </cell>
        </row>
        <row r="864">
          <cell r="AF864" t="str">
            <v>5230 _LT 21IRP 20yr - P02-MMGR (CO,NG) Intl Prod Run</v>
          </cell>
        </row>
        <row r="865">
          <cell r="AF865" t="str">
            <v>5230 _LT 21IRP 20yr - P02-MMGR (CO,NG) Intl Prod Run</v>
          </cell>
        </row>
        <row r="866">
          <cell r="AF866" t="str">
            <v>5230 _LT 21IRP 20yr - P02-MMGR (CO,NG) Intl Prod Run</v>
          </cell>
        </row>
        <row r="867">
          <cell r="AF867" t="str">
            <v>5230 _LT 21IRP 20yr - P02-MMGR (CO,NG) Intl Prod Run</v>
          </cell>
        </row>
        <row r="868">
          <cell r="AF868" t="str">
            <v>5230 _LT 21IRP 20yr - P02-MMGR (CO,NG) Intl Prod Run</v>
          </cell>
        </row>
        <row r="869">
          <cell r="AF869" t="str">
            <v>5230 _LT 21IRP 20yr - P02-MMGR (CO,NG) Intl Prod Run</v>
          </cell>
        </row>
        <row r="870">
          <cell r="AF870" t="str">
            <v>5230 _LT 21IRP 20yr - P02-MMGR (CO,NG) Intl Prod Run</v>
          </cell>
        </row>
        <row r="871">
          <cell r="AF871" t="str">
            <v>5230 _LT 21IRP 20yr - P02-MMGR (CO,NG) Intl Prod Run</v>
          </cell>
        </row>
        <row r="872">
          <cell r="AF872" t="str">
            <v>5230 _LT 21IRP 20yr - P02-MMGR (CO,NG) Intl Prod Run</v>
          </cell>
        </row>
        <row r="873">
          <cell r="AF873" t="str">
            <v>5230 _LT 21IRP 20yr - P02-MMGR (CO,NG) Intl Prod Run</v>
          </cell>
        </row>
        <row r="874">
          <cell r="AF874" t="str">
            <v>5230 _LT 21IRP 20yr - P02-MMGR (CO,NG) Intl Prod Run</v>
          </cell>
        </row>
        <row r="875">
          <cell r="AF875" t="str">
            <v>5230 _LT 21IRP 20yr - P02-MMGR (CO,NG) Intl Prod Run</v>
          </cell>
        </row>
        <row r="876">
          <cell r="AF876" t="str">
            <v>5230 _LT 21IRP 20yr - P02-MMGR (CO,NG) Intl Prod Run</v>
          </cell>
        </row>
        <row r="877">
          <cell r="AF877" t="str">
            <v>5230 _LT 21IRP 20yr - P02-MMGR (CO,NG) Intl Prod Run</v>
          </cell>
        </row>
        <row r="878">
          <cell r="AF878" t="str">
            <v>5230 _LT 21IRP 20yr - P02-MMGR (CO,NG) Intl Prod Run</v>
          </cell>
        </row>
        <row r="879">
          <cell r="AF879" t="str">
            <v>5230 _LT 21IRP 20yr - P02-MMGR (CO,NG) Intl Prod Run</v>
          </cell>
        </row>
        <row r="880">
          <cell r="AF880" t="str">
            <v>5230 _LT 21IRP 20yr - P02-MMGR (CO,NG) Intl Prod Run</v>
          </cell>
        </row>
        <row r="881">
          <cell r="AF881" t="str">
            <v>5230 _LT 21IRP 20yr - P02-MMGR (CO,NG) Intl Prod Run</v>
          </cell>
        </row>
        <row r="882">
          <cell r="AF882" t="str">
            <v>5230 _LT 21IRP 20yr - P02-MMGR (CO,NG) Intl Prod Run</v>
          </cell>
        </row>
        <row r="883">
          <cell r="AF883" t="str">
            <v>5230 _LT 21IRP 20yr - P02-MMGR (CO,NG) Intl Prod Run</v>
          </cell>
        </row>
        <row r="884">
          <cell r="AF884" t="str">
            <v>5230 _LT 21IRP 20yr - P02-MMGR (CO,NG) Intl Prod Run</v>
          </cell>
        </row>
        <row r="885">
          <cell r="AF885" t="str">
            <v>5230 _LT 21IRP 20yr - P02-MMGR (CO,NG) Intl Prod Run</v>
          </cell>
        </row>
        <row r="886">
          <cell r="AF886" t="str">
            <v>5230 _LT 21IRP 20yr - P02-MMGR (CO,NG) Intl Prod Run</v>
          </cell>
        </row>
        <row r="887">
          <cell r="AF887" t="str">
            <v>5230 _LT 21IRP 20yr - P02-MMGR (CO,NG) Intl Prod Run</v>
          </cell>
        </row>
        <row r="888">
          <cell r="AF888" t="str">
            <v>5230 _LT 21IRP 20yr - P02-MMGR (CO,NG) Intl Prod Run</v>
          </cell>
        </row>
        <row r="889">
          <cell r="AF889" t="str">
            <v>5230 _LT 21IRP 20yr - P02-MMGR (CO,NG) Intl Prod Run</v>
          </cell>
        </row>
        <row r="890">
          <cell r="AF890" t="str">
            <v>5230 _LT 21IRP 20yr - P02-MMGR (CO,NG) Intl Prod Run</v>
          </cell>
        </row>
        <row r="891">
          <cell r="AF891" t="str">
            <v>5230 _LT 21IRP 20yr - P02-MMGR (CO,NG) Intl Prod Run</v>
          </cell>
        </row>
        <row r="892">
          <cell r="AF892" t="str">
            <v>5230 _LT 21IRP 20yr - P02-MMGR (CO,NG) Intl Prod Run</v>
          </cell>
        </row>
        <row r="893">
          <cell r="AF893" t="str">
            <v>5230 _LT 21IRP 20yr - P02-MMGR (CO,NG) Intl Prod Run</v>
          </cell>
        </row>
        <row r="894">
          <cell r="AF894" t="str">
            <v>5230 _LT 21IRP 20yr - P02-MMGR (CO,NG) Intl Prod Run</v>
          </cell>
        </row>
        <row r="895">
          <cell r="AF895" t="str">
            <v>5230 _LT 21IRP 20yr - P02-MMGR (CO,NG) Intl Prod Run</v>
          </cell>
        </row>
        <row r="896">
          <cell r="AF896" t="str">
            <v>5230 _LT 21IRP 20yr - P02-MMGR (CO,NG) Intl Prod Run</v>
          </cell>
        </row>
        <row r="897">
          <cell r="AF897" t="str">
            <v>5230 _LT 21IRP 20yr - P02-MMGR (CO,NG) Intl Prod Run</v>
          </cell>
        </row>
        <row r="898">
          <cell r="AF898" t="str">
            <v>5230 _LT 21IRP 20yr - P02-MMGR (CO,NG) Intl Prod Run</v>
          </cell>
        </row>
        <row r="899">
          <cell r="AF899" t="str">
            <v>5230 _LT 21IRP 20yr - P02-MMGR (CO,NG) Intl Prod Run</v>
          </cell>
        </row>
        <row r="900">
          <cell r="AF900" t="str">
            <v>5230 _LT 21IRP 20yr - P02-MMGR (CO,NG) Intl Prod Run</v>
          </cell>
        </row>
        <row r="901">
          <cell r="AF901" t="str">
            <v>5230 _LT 21IRP 20yr - P02-MMGR (CO,NG) Intl Prod Run</v>
          </cell>
        </row>
        <row r="902">
          <cell r="AF902" t="str">
            <v>5230 _LT 21IRP 20yr - P02-MMGR (CO,NG) Intl Prod Run</v>
          </cell>
        </row>
        <row r="903">
          <cell r="AF903" t="str">
            <v>5230 _LT 21IRP 20yr - P02-MMGR (CO,NG) Intl Prod Run</v>
          </cell>
        </row>
        <row r="904">
          <cell r="AF904" t="str">
            <v>5230 _LT 21IRP 20yr - P02-MMGR (CO,NG) Intl Prod Run</v>
          </cell>
        </row>
        <row r="905">
          <cell r="AF905" t="str">
            <v>5230 _LT 21IRP 20yr - P02-MMGR (CO,NG) Intl Prod Run</v>
          </cell>
        </row>
        <row r="906">
          <cell r="AF906" t="str">
            <v>5230 _LT 21IRP 20yr - P02-MMGR (CO,NG) Intl Prod Run</v>
          </cell>
        </row>
        <row r="907">
          <cell r="AF907" t="str">
            <v>5230 _LT 21IRP 20yr - P02-MMGR (CO,NG) Intl Prod Run</v>
          </cell>
        </row>
        <row r="908">
          <cell r="AF908" t="str">
            <v>5230 _LT 21IRP 20yr - P02-MMGR (CO,NG) Intl Prod Run</v>
          </cell>
        </row>
        <row r="909">
          <cell r="AF909" t="str">
            <v>5230 _LT 21IRP 20yr - P02-MMGR (CO,NG) Intl Prod Run</v>
          </cell>
        </row>
        <row r="910">
          <cell r="AF910" t="str">
            <v>5230 _LT 21IRP 20yr - P02-MMGR (CO,NG) Intl Prod Run</v>
          </cell>
        </row>
        <row r="911">
          <cell r="AF911" t="str">
            <v>5230 _LT 21IRP 20yr - P02-MMGR (CO,NG) Intl Prod Run</v>
          </cell>
        </row>
        <row r="912">
          <cell r="AF912" t="str">
            <v>5230 _LT 21IRP 20yr - P02-MMGR (CO,NG) Intl Prod Run</v>
          </cell>
        </row>
        <row r="913">
          <cell r="AF913" t="str">
            <v>5230 _LT 21IRP 20yr - P02-MMGR (CO,NG) Intl Prod Run</v>
          </cell>
        </row>
        <row r="914">
          <cell r="AF914" t="str">
            <v>5230 _LT 21IRP 20yr - P02-MMGR (CO,NG) Intl Prod Run</v>
          </cell>
        </row>
        <row r="915">
          <cell r="AF915" t="str">
            <v>5230 _LT 21IRP 20yr - P02-MMGR (CO,NG) Intl Prod Run</v>
          </cell>
        </row>
        <row r="916">
          <cell r="AF916" t="str">
            <v>5230 _LT 21IRP 20yr - P02-MMGR (CO,NG) Intl Prod Run</v>
          </cell>
        </row>
        <row r="917">
          <cell r="AF917" t="str">
            <v>5230 _LT 21IRP 20yr - P02-MMGR (CO,NG) Intl Prod Run</v>
          </cell>
        </row>
        <row r="918">
          <cell r="AF918" t="str">
            <v>5230 _LT 21IRP 20yr - P02-MMGR (CO,NG) Intl Prod Run</v>
          </cell>
        </row>
        <row r="919">
          <cell r="AF919" t="str">
            <v>5230 _LT 21IRP 20yr - P02-MMGR (CO,NG) Intl Prod Run</v>
          </cell>
        </row>
        <row r="920">
          <cell r="AF920" t="str">
            <v>5230 _LT 21IRP 20yr - P02-MMGR (CO,NG) Intl Prod Run</v>
          </cell>
        </row>
        <row r="921">
          <cell r="AF921" t="str">
            <v>5230 _LT 21IRP 20yr - P02-MMGR (CO,NG) Intl Prod Run</v>
          </cell>
        </row>
        <row r="922">
          <cell r="AF922" t="str">
            <v>5230 _LT 21IRP 20yr - P02-MMGR (CO,NG) Intl Prod Run</v>
          </cell>
        </row>
        <row r="923">
          <cell r="AF923" t="str">
            <v>5230 _LT 21IRP 20yr - P02-MMGR (CO,NG) Intl Prod Run</v>
          </cell>
        </row>
        <row r="924">
          <cell r="AF924" t="str">
            <v>5230 _LT 21IRP 20yr - P02-MMGR (CO,NG) Intl Prod Run</v>
          </cell>
        </row>
        <row r="925">
          <cell r="AF925" t="str">
            <v>5230 _LT 21IRP 20yr - P02-MMGR (CO,NG) Intl Prod Run</v>
          </cell>
        </row>
        <row r="926">
          <cell r="AF926" t="str">
            <v>5230 _LT 21IRP 20yr - P02-MMGR (CO,NG) Intl Prod Run</v>
          </cell>
        </row>
        <row r="927">
          <cell r="AF927" t="str">
            <v>5230 _LT 21IRP 20yr - P02-MMGR (CO,NG) Intl Prod Run</v>
          </cell>
        </row>
        <row r="928">
          <cell r="AF928" t="str">
            <v>5230 _LT 21IRP 20yr - P02-MMGR (CO,NG) Intl Prod Run</v>
          </cell>
        </row>
        <row r="929">
          <cell r="AF929" t="str">
            <v>5230 _LT 21IRP 20yr - P02-MMGR (CO,NG) Intl Prod Run</v>
          </cell>
        </row>
        <row r="930">
          <cell r="AF930" t="str">
            <v>5230 _LT 21IRP 20yr - P02-MMGR (CO,NG) Intl Prod Run</v>
          </cell>
        </row>
        <row r="931">
          <cell r="AF931" t="str">
            <v>5230 _LT 21IRP 20yr - P02-MMGR (CO,NG) Intl Prod Run</v>
          </cell>
        </row>
        <row r="932">
          <cell r="AF932" t="str">
            <v>5230 _LT 21IRP 20yr - P02-MMGR (CO,NG) Intl Prod Run</v>
          </cell>
        </row>
        <row r="933">
          <cell r="AF933" t="str">
            <v>5230 _LT 21IRP 20yr - P02-MMGR (CO,NG) Intl Prod Run</v>
          </cell>
        </row>
        <row r="934">
          <cell r="AF934" t="str">
            <v>5230 _LT 21IRP 20yr - P02-MMGR (CO,NG) Intl Prod Run</v>
          </cell>
        </row>
        <row r="935">
          <cell r="AF935" t="str">
            <v>5230 _LT 21IRP 20yr - P02-MMGR (CO,NG) Intl Prod Run</v>
          </cell>
        </row>
        <row r="936">
          <cell r="AF936" t="str">
            <v>5230 _LT 21IRP 20yr - P02-MMGR (CO,NG) Intl Prod Run</v>
          </cell>
        </row>
        <row r="937">
          <cell r="AF937" t="str">
            <v>5230 _LT 21IRP 20yr - P02-MMGR (CO,NG) Intl Prod Run</v>
          </cell>
        </row>
        <row r="938">
          <cell r="AF938" t="str">
            <v>5230 _LT 21IRP 20yr - P02-MMGR (CO,NG) Intl Prod Run</v>
          </cell>
        </row>
        <row r="939">
          <cell r="AF939" t="str">
            <v>5230 _LT 21IRP 20yr - P02-MMGR (CO,NG) Intl Prod Run</v>
          </cell>
        </row>
        <row r="940">
          <cell r="AF940" t="str">
            <v>5230 _LT 21IRP 20yr - P02-MMGR (CO,NG) Intl Prod Run</v>
          </cell>
        </row>
        <row r="941">
          <cell r="AF941" t="str">
            <v>5230 _LT 21IRP 20yr - P02-MMGR (CO,NG) Intl Prod Run</v>
          </cell>
        </row>
        <row r="942">
          <cell r="AF942" t="str">
            <v>5230 _LT 21IRP 20yr - P02-MMGR (CO,NG) Intl Prod Run</v>
          </cell>
        </row>
        <row r="943">
          <cell r="AF943" t="str">
            <v>5230 _LT 21IRP 20yr - P02-MMGR (CO,NG) Intl Prod Run</v>
          </cell>
        </row>
        <row r="944">
          <cell r="AF944" t="str">
            <v>5230 _LT 21IRP 20yr - P02-MMGR (CO,NG) Intl Prod Run</v>
          </cell>
        </row>
        <row r="945">
          <cell r="AF945" t="str">
            <v>5230 _LT 21IRP 20yr - P02-MMGR (CO,NG) Intl Prod Run</v>
          </cell>
        </row>
        <row r="946">
          <cell r="AF946" t="str">
            <v>5230 _LT 21IRP 20yr - P02-MMGR (CO,NG) Intl Prod Run</v>
          </cell>
        </row>
        <row r="947">
          <cell r="AF947" t="str">
            <v>5230 _LT 21IRP 20yr - P02-MMGR (CO,NG) Intl Prod Run</v>
          </cell>
        </row>
        <row r="948">
          <cell r="AF948" t="str">
            <v>5230 _LT 21IRP 20yr - P02-MMGR (CO,NG) Intl Prod Run</v>
          </cell>
        </row>
        <row r="949">
          <cell r="AF949" t="str">
            <v>5230 _LT 21IRP 20yr - P02-MMGR (CO,NG) Intl Prod Run</v>
          </cell>
        </row>
        <row r="950">
          <cell r="AF950" t="str">
            <v>5230 _LT 21IRP 20yr - P02-MMGR (CO,NG) Intl Prod Run</v>
          </cell>
        </row>
        <row r="951">
          <cell r="AF951" t="str">
            <v>5230 _LT 21IRP 20yr - P02-MMGR (CO,NG) Intl Prod Run</v>
          </cell>
        </row>
        <row r="952">
          <cell r="AF952" t="str">
            <v>5230 _LT 21IRP 20yr - P02-MMGR (CO,NG) Intl Prod Run</v>
          </cell>
        </row>
        <row r="953">
          <cell r="AF953" t="str">
            <v>5230 _LT 21IRP 20yr - P02-MMGR (CO,NG) Intl Prod Run</v>
          </cell>
        </row>
        <row r="954">
          <cell r="AF954" t="str">
            <v>5230 _LT 21IRP 20yr - P02-MMGR (CO,NG) Intl Prod Run</v>
          </cell>
        </row>
        <row r="955">
          <cell r="AF955" t="str">
            <v>5230 _LT 21IRP 20yr - P02-MMGR (CO,NG) Intl Prod Run</v>
          </cell>
        </row>
        <row r="956">
          <cell r="AF956" t="str">
            <v>5230 _LT 21IRP 20yr - P02-MMGR (CO,NG) Intl Prod Run</v>
          </cell>
        </row>
        <row r="957">
          <cell r="AF957" t="str">
            <v>5230 _LT 21IRP 20yr - P02-MMGR (CO,NG) Intl Prod Run</v>
          </cell>
        </row>
        <row r="958">
          <cell r="AF958" t="str">
            <v>5230 _LT 21IRP 20yr - P02-MMGR (CO,NG) Intl Prod Run</v>
          </cell>
        </row>
        <row r="959">
          <cell r="AF959" t="str">
            <v>5230 _LT 21IRP 20yr - P02-MMGR (CO,NG) Intl Prod Run</v>
          </cell>
        </row>
        <row r="960">
          <cell r="AF960" t="str">
            <v>5230 _LT 21IRP 20yr - P02-MMGR (CO,NG) Intl Prod Run</v>
          </cell>
        </row>
        <row r="961">
          <cell r="AF961" t="str">
            <v>5230 _LT 21IRP 20yr - P02-MMGR (CO,NG) Intl Prod Run</v>
          </cell>
        </row>
        <row r="962">
          <cell r="AF962" t="str">
            <v>5230 _LT 21IRP 20yr - P02-MMGR (CO,NG) Intl Prod Run</v>
          </cell>
        </row>
        <row r="963">
          <cell r="AF963" t="str">
            <v>5230 _LT 21IRP 20yr - P02-MMGR (CO,NG) Intl Prod Run</v>
          </cell>
        </row>
        <row r="964">
          <cell r="AF964" t="str">
            <v>5230 _LT 21IRP 20yr - P02-MMGR (CO,NG) Intl Prod Run</v>
          </cell>
        </row>
        <row r="965">
          <cell r="AF965" t="str">
            <v>5230 _LT 21IRP 20yr - P02-MMGR (CO,NG) Intl Prod Run</v>
          </cell>
        </row>
        <row r="966">
          <cell r="AF966" t="str">
            <v>5230 _LT 21IRP 20yr - P02-MMGR (CO,NG) Intl Prod Run</v>
          </cell>
        </row>
        <row r="967">
          <cell r="AF967" t="str">
            <v>5230 _LT 21IRP 20yr - P02-MMGR (CO,NG) Intl Prod Run</v>
          </cell>
        </row>
        <row r="968">
          <cell r="AF968" t="str">
            <v>5230 _LT 21IRP 20yr - P02-MMGR (CO,NG) Intl Prod Run</v>
          </cell>
        </row>
        <row r="969">
          <cell r="AF969" t="str">
            <v>5230 _LT 21IRP 20yr - P02-MMGR (CO,NG) Intl Prod Run</v>
          </cell>
        </row>
        <row r="970">
          <cell r="AF970" t="str">
            <v>5230 _LT 21IRP 20yr - P02-MMGR (CO,NG) Intl Prod Run</v>
          </cell>
        </row>
        <row r="971">
          <cell r="AF971" t="str">
            <v>5230 _LT 21IRP 20yr - P02-MMGR (CO,NG) Intl Prod Run</v>
          </cell>
        </row>
        <row r="972">
          <cell r="AF972" t="str">
            <v>5230 _LT 21IRP 20yr - P02-MMGR (CO,NG) Intl Prod Run</v>
          </cell>
        </row>
        <row r="973">
          <cell r="AF973" t="str">
            <v>5230 _LT 21IRP 20yr - P02-MMGR (CO,NG) Intl Prod Run</v>
          </cell>
        </row>
        <row r="974">
          <cell r="AF974" t="str">
            <v>5230 _LT 21IRP 20yr - P02-MMGR (CO,NG) Intl Prod Run</v>
          </cell>
        </row>
        <row r="975">
          <cell r="AF975" t="str">
            <v>5230 _LT 21IRP 20yr - P02-MMGR (CO,NG) Intl Prod Run</v>
          </cell>
        </row>
        <row r="976">
          <cell r="AF976" t="str">
            <v>5230 _LT 21IRP 20yr - P02-MMGR (CO,NG) Intl Prod Run</v>
          </cell>
        </row>
        <row r="977">
          <cell r="AF977" t="str">
            <v>5230 _LT 21IRP 20yr - P02-MMGR (CO,NG) Intl Prod Run</v>
          </cell>
        </row>
        <row r="978">
          <cell r="AF978" t="str">
            <v>5230 _LT 21IRP 20yr - P02-MMGR (CO,NG) Intl Prod Run</v>
          </cell>
        </row>
        <row r="979">
          <cell r="AF979" t="str">
            <v>5230 _LT 21IRP 20yr - P02-MMGR (CO,NG) Intl Prod Run</v>
          </cell>
        </row>
        <row r="980">
          <cell r="AF980" t="str">
            <v>5230 _LT 21IRP 20yr - P02-MMGR (CO,NG) Intl Prod Run</v>
          </cell>
        </row>
        <row r="981">
          <cell r="AF981" t="str">
            <v>5230 _LT 21IRP 20yr - P02-MMGR (CO,NG) Intl Prod Run</v>
          </cell>
        </row>
        <row r="982">
          <cell r="AF982" t="str">
            <v>5230 _LT 21IRP 20yr - P02-MMGR (CO,NG) Intl Prod Run</v>
          </cell>
        </row>
        <row r="983">
          <cell r="AF983" t="str">
            <v>5230 _LT 21IRP 20yr - P02-MMGR (CO,NG) Intl Prod Run</v>
          </cell>
        </row>
        <row r="984">
          <cell r="AF984" t="str">
            <v>5230 _LT 21IRP 20yr - P02-MMGR (CO,NG) Intl Prod Run</v>
          </cell>
        </row>
        <row r="985">
          <cell r="AF985" t="str">
            <v>5230 _LT 21IRP 20yr - P02-MMGR (CO,NG) Intl Prod Run</v>
          </cell>
        </row>
        <row r="986">
          <cell r="AF986" t="str">
            <v>5230 _LT 21IRP 20yr - P02-MMGR (CO,NG) Intl Prod Run</v>
          </cell>
        </row>
        <row r="987">
          <cell r="AF987" t="str">
            <v>5230 _LT 21IRP 20yr - P02-MMGR (CO,NG) Intl Prod Run</v>
          </cell>
        </row>
        <row r="988">
          <cell r="AF988" t="str">
            <v>5230 _LT 21IRP 20yr - P02-MMGR (CO,NG) Intl Prod Run</v>
          </cell>
        </row>
        <row r="989">
          <cell r="AF989" t="str">
            <v>5230 _LT 21IRP 20yr - P02-MMGR (CO,NG) Intl Prod Run</v>
          </cell>
        </row>
        <row r="990">
          <cell r="AF990" t="str">
            <v>5230 _LT 21IRP 20yr - P02-MMGR (CO,NG) Intl Prod Run</v>
          </cell>
        </row>
        <row r="991">
          <cell r="AF991" t="str">
            <v>5230 _LT 21IRP 20yr - P02-MMGR (CO,NG) Intl Prod Run</v>
          </cell>
        </row>
        <row r="992">
          <cell r="AF992" t="str">
            <v>5230 _LT 21IRP 20yr - P02-MMGR (CO,NG) Intl Prod Run</v>
          </cell>
        </row>
        <row r="993">
          <cell r="AF993" t="str">
            <v>5230 _LT 21IRP 20yr - P02-MMGR (CO,NG) Intl Prod Run</v>
          </cell>
        </row>
        <row r="994">
          <cell r="AF994" t="str">
            <v>5230 _LT 21IRP 20yr - P02-MMGR (CO,NG) Intl Prod Run</v>
          </cell>
        </row>
        <row r="995">
          <cell r="AF995" t="str">
            <v>5230 _LT 21IRP 20yr - P02-MMGR (CO,NG) Intl Prod Run</v>
          </cell>
        </row>
        <row r="996">
          <cell r="AF996" t="str">
            <v>5230 _LT 21IRP 20yr - P02-MMGR (CO,NG) Intl Prod Run</v>
          </cell>
        </row>
        <row r="997">
          <cell r="AF997" t="str">
            <v>5230 _LT 21IRP 20yr - P02-MMGR (CO,NG) Intl Prod Run</v>
          </cell>
        </row>
        <row r="998">
          <cell r="AF998" t="str">
            <v>5230 _LT 21IRP 20yr - P02-MMGR (CO,NG) Intl Prod Run</v>
          </cell>
        </row>
        <row r="999">
          <cell r="AF999" t="str">
            <v>5230 _LT 21IRP 20yr - P02-MMGR (CO,NG) Intl Prod Run</v>
          </cell>
        </row>
        <row r="1000">
          <cell r="AF1000" t="str">
            <v>5230 _LT 21IRP 20yr - P02-MMGR (CO,NG) Intl Prod Run</v>
          </cell>
        </row>
        <row r="1001">
          <cell r="AF1001" t="str">
            <v>5230 _LT 21IRP 20yr - P02-MMGR (CO,NG) Intl Prod Run</v>
          </cell>
        </row>
        <row r="1002">
          <cell r="AF1002" t="str">
            <v>5230 _LT 21IRP 20yr - P02-MMGR (CO,NG) Intl Prod Run</v>
          </cell>
        </row>
        <row r="1003">
          <cell r="AF1003" t="str">
            <v>5230 _LT 21IRP 20yr - P02-MMGR (CO,NG) Intl Prod Run</v>
          </cell>
        </row>
        <row r="1004">
          <cell r="AF1004" t="str">
            <v>5230 _LT 21IRP 20yr - P02-MMGR (CO,NG) Intl Prod Run</v>
          </cell>
        </row>
        <row r="1005">
          <cell r="AF1005" t="str">
            <v>5230 _LT 21IRP 20yr - P02-MMGR (CO,NG) Intl Prod Run</v>
          </cell>
        </row>
        <row r="1006">
          <cell r="AF1006" t="str">
            <v>5230 _LT 21IRP 20yr - P02-MMGR (CO,NG) Intl Prod Run</v>
          </cell>
        </row>
        <row r="1007">
          <cell r="AF1007" t="str">
            <v>5230 _LT 21IRP 20yr - P02-MMGR (CO,NG) Intl Prod Run</v>
          </cell>
        </row>
        <row r="1008">
          <cell r="AF1008" t="str">
            <v>5230 _LT 21IRP 20yr - P02-MMGR (CO,NG) Intl Prod Run</v>
          </cell>
        </row>
        <row r="1009">
          <cell r="AF1009" t="str">
            <v>5230 _LT 21IRP 20yr - P02-MMGR (CO,NG) Intl Prod Run</v>
          </cell>
        </row>
        <row r="1010">
          <cell r="AF1010" t="str">
            <v>5230 _LT 21IRP 20yr - P02-MMGR (CO,NG) Intl Prod Run</v>
          </cell>
        </row>
        <row r="1011">
          <cell r="AF1011" t="str">
            <v>5230 _LT 21IRP 20yr - P02-MMGR (CO,NG) Intl Prod Run</v>
          </cell>
        </row>
        <row r="1012">
          <cell r="AF1012" t="str">
            <v>5230 _LT 21IRP 20yr - P02-MMGR (CO,NG) Intl Prod Run</v>
          </cell>
        </row>
        <row r="1013">
          <cell r="AF1013" t="str">
            <v>5230 _LT 21IRP 20yr - P02-MMGR (CO,NG) Intl Prod Run</v>
          </cell>
        </row>
        <row r="1014">
          <cell r="AF1014" t="str">
            <v>5230 _LT 21IRP 20yr - P02-MMGR (CO,NG) Intl Prod Run</v>
          </cell>
        </row>
        <row r="1015">
          <cell r="AF1015" t="str">
            <v>5230 _LT 21IRP 20yr - P02-MMGR (CO,NG) Intl Prod Run</v>
          </cell>
        </row>
        <row r="1016">
          <cell r="AF1016" t="str">
            <v>5230 _LT 21IRP 20yr - P02-MMGR (CO,NG) Intl Prod Run</v>
          </cell>
        </row>
        <row r="1017">
          <cell r="AF1017" t="str">
            <v>5230 _LT 21IRP 20yr - P02-MMGR (CO,NG) Intl Prod Run</v>
          </cell>
        </row>
        <row r="1018">
          <cell r="AF1018" t="str">
            <v>5230 _LT 21IRP 20yr - P02-MMGR (CO,NG) Intl Prod Run</v>
          </cell>
        </row>
        <row r="1019">
          <cell r="AF1019" t="str">
            <v>5230 _LT 21IRP 20yr - P02-MMGR (CO,NG) Intl Prod Run</v>
          </cell>
        </row>
        <row r="1020">
          <cell r="AF1020" t="str">
            <v>5230 _LT 21IRP 20yr - P02-MMGR (CO,NG) Intl Prod Run</v>
          </cell>
        </row>
        <row r="1021">
          <cell r="AF1021" t="str">
            <v>5230 _LT 21IRP 20yr - P02-MMGR (CO,NG) Intl Prod Run</v>
          </cell>
        </row>
        <row r="1022">
          <cell r="AF1022" t="str">
            <v>5230 _LT 21IRP 20yr - P02-MMGR (CO,NG) Intl Prod Run</v>
          </cell>
        </row>
        <row r="1023">
          <cell r="AF1023" t="str">
            <v>5230 _LT 21IRP 20yr - P02-MMGR (CO,NG) Intl Prod Run</v>
          </cell>
        </row>
        <row r="1024">
          <cell r="AF1024" t="str">
            <v>5230 _LT 21IRP 20yr - P02-MMGR (CO,NG) Intl Prod Run</v>
          </cell>
        </row>
        <row r="1025">
          <cell r="AF1025" t="str">
            <v>5230 _LT 21IRP 20yr - P02-MMGR (CO,NG) Intl Prod Run</v>
          </cell>
        </row>
        <row r="1026">
          <cell r="AF1026" t="str">
            <v>5230 _LT 21IRP 20yr - P02-MMGR (CO,NG) Intl Prod Run</v>
          </cell>
        </row>
        <row r="1027">
          <cell r="AF1027" t="str">
            <v>5230 _LT 21IRP 20yr - P02-MMGR (CO,NG) Intl Prod Run</v>
          </cell>
        </row>
        <row r="1028">
          <cell r="AF1028" t="str">
            <v>5230 _LT 21IRP 20yr - P02-MMGR (CO,NG) Intl Prod Run</v>
          </cell>
        </row>
        <row r="1029">
          <cell r="AF1029" t="str">
            <v>5230 _LT 21IRP 20yr - P02-MMGR (CO,NG) Intl Prod Run</v>
          </cell>
        </row>
        <row r="1030">
          <cell r="AF1030" t="str">
            <v>5230 _LT 21IRP 20yr - P02-MMGR (CO,NG) Intl Prod Run</v>
          </cell>
        </row>
        <row r="1031">
          <cell r="AF1031" t="str">
            <v>5230 _LT 21IRP 20yr - P02-MMGR (CO,NG) Intl Prod Run</v>
          </cell>
        </row>
        <row r="1032">
          <cell r="AF1032" t="str">
            <v>5230 _LT 21IRP 20yr - P02-MMGR (CO,NG) Intl Prod Run</v>
          </cell>
        </row>
        <row r="1033">
          <cell r="AF1033" t="str">
            <v>5230 _LT 21IRP 20yr - P02-MMGR (CO,NG) Intl Prod Run</v>
          </cell>
        </row>
        <row r="1034">
          <cell r="AF1034" t="str">
            <v>5230 _LT 21IRP 20yr - P02-MMGR (CO,NG) Intl Prod Run</v>
          </cell>
        </row>
        <row r="1035">
          <cell r="AF1035" t="str">
            <v>5230 _LT 21IRP 20yr - P02-MMGR (CO,NG) Intl Prod Run</v>
          </cell>
        </row>
        <row r="1036">
          <cell r="AF1036" t="str">
            <v>5230 _LT 21IRP 20yr - P02-MMGR (CO,NG) Intl Prod Run</v>
          </cell>
        </row>
        <row r="1037">
          <cell r="AF1037" t="str">
            <v>5230 _LT 21IRP 20yr - P02-MMGR (CO,NG) Intl Prod Run</v>
          </cell>
        </row>
        <row r="1038">
          <cell r="AF1038" t="str">
            <v>5230 _LT 21IRP 20yr - P02-MMGR (CO,NG) Intl Prod Run</v>
          </cell>
        </row>
        <row r="1039">
          <cell r="AF1039" t="str">
            <v>5230 _LT 21IRP 20yr - P02-MMGR (CO,NG) Intl Prod Run</v>
          </cell>
        </row>
        <row r="1040">
          <cell r="AF1040" t="str">
            <v>5230 _LT 21IRP 20yr - P02-MMGR (CO,NG) Intl Prod Run</v>
          </cell>
        </row>
        <row r="1041">
          <cell r="AF1041" t="str">
            <v>5230 _LT 21IRP 20yr - P02-MMGR (CO,NG) Intl Prod Run</v>
          </cell>
        </row>
        <row r="1042">
          <cell r="AF1042" t="str">
            <v>5230 _LT 21IRP 20yr - P02-MMGR (CO,NG) Intl Prod Run</v>
          </cell>
        </row>
        <row r="1043">
          <cell r="AF1043" t="str">
            <v>5230 _LT 21IRP 20yr - P02-MMGR (CO,NG) Intl Prod Run</v>
          </cell>
        </row>
        <row r="1044">
          <cell r="AF1044" t="str">
            <v>5230 _LT 21IRP 20yr - P02-MMGR (CO,NG) Intl Prod Run</v>
          </cell>
        </row>
        <row r="1045">
          <cell r="AF1045" t="str">
            <v>5230 _LT 21IRP 20yr - P02-MMGR (CO,NG) Intl Prod Run</v>
          </cell>
        </row>
        <row r="1046">
          <cell r="AF1046" t="str">
            <v>5230 _LT 21IRP 20yr - P02-MMGR (CO,NG) Intl Prod Run</v>
          </cell>
        </row>
        <row r="1047">
          <cell r="AF1047" t="str">
            <v>5230 _LT 21IRP 20yr - P02-MMGR (CO,NG) Intl Prod Run</v>
          </cell>
        </row>
        <row r="1048">
          <cell r="AF1048" t="str">
            <v>5230 _LT 21IRP 20yr - P02-MMGR (CO,NG) Intl Prod Run</v>
          </cell>
        </row>
        <row r="1049">
          <cell r="AF1049" t="str">
            <v>5230 _LT 21IRP 20yr - P02-MMGR (CO,NG) Intl Prod Run</v>
          </cell>
        </row>
        <row r="1050">
          <cell r="AF1050" t="str">
            <v>5230 _LT 21IRP 20yr - P02-MMGR (CO,NG) Intl Prod Run</v>
          </cell>
        </row>
        <row r="1051">
          <cell r="AF1051" t="str">
            <v>5230 _LT 21IRP 20yr - P02-MMGR (CO,NG) Intl Prod Run</v>
          </cell>
        </row>
        <row r="1052">
          <cell r="AF1052" t="str">
            <v>5230 _LT 21IRP 20yr - P02-MMGR (CO,NG) Intl Prod Run</v>
          </cell>
        </row>
        <row r="1053">
          <cell r="AF1053" t="str">
            <v>5230 _LT 21IRP 20yr - P02-MMGR (CO,NG) Intl Prod Run</v>
          </cell>
        </row>
        <row r="1054">
          <cell r="AF1054" t="str">
            <v>5230 _LT 21IRP 20yr - P02-MMGR (CO,NG) Intl Prod Run</v>
          </cell>
        </row>
        <row r="1055">
          <cell r="AF1055" t="str">
            <v>5230 _LT 21IRP 20yr - P02-MMGR (CO,NG) Intl Prod Run</v>
          </cell>
        </row>
        <row r="1056">
          <cell r="AF1056" t="str">
            <v>5230 _LT 21IRP 20yr - P02-MMGR (CO,NG) Intl Prod Run</v>
          </cell>
        </row>
        <row r="1057">
          <cell r="AF1057" t="str">
            <v>5230 _LT 21IRP 20yr - P02-MMGR (CO,NG) Intl Prod Run</v>
          </cell>
        </row>
        <row r="1058">
          <cell r="AF1058" t="str">
            <v>5230 _LT 21IRP 20yr - P02-MMGR (CO,NG) Intl Prod Run</v>
          </cell>
        </row>
        <row r="1059">
          <cell r="AF1059" t="str">
            <v>5230 _LT 21IRP 20yr - P02-MMGR (CO,NG) Intl Prod Run</v>
          </cell>
        </row>
        <row r="1060">
          <cell r="AF1060" t="str">
            <v>5230 _LT 21IRP 20yr - P02-MMGR (CO,NG) Intl Prod Run</v>
          </cell>
        </row>
        <row r="1061">
          <cell r="AF1061" t="str">
            <v>5230 _LT 21IRP 20yr - P02-MMGR (CO,NG) Intl Prod Run</v>
          </cell>
        </row>
        <row r="1062">
          <cell r="AF1062" t="str">
            <v>5230 _LT 21IRP 20yr - P02-MMGR (CO,NG) Intl Prod Run</v>
          </cell>
        </row>
        <row r="1063">
          <cell r="AF1063" t="str">
            <v>5230 _LT 21IRP 20yr - P02-MMGR (CO,NG) Intl Prod Run</v>
          </cell>
        </row>
        <row r="1064">
          <cell r="AF1064" t="str">
            <v>5230 _LT 21IRP 20yr - P02-MMGR (CO,NG) Intl Prod Run</v>
          </cell>
        </row>
        <row r="1065">
          <cell r="AF1065" t="str">
            <v>5230 _LT 21IRP 20yr - P02-MMGR (CO,NG) Intl Prod Run</v>
          </cell>
        </row>
        <row r="1066">
          <cell r="AF1066" t="str">
            <v>5230 _LT 21IRP 20yr - P02-MMGR (CO,NG) Intl Prod Run</v>
          </cell>
        </row>
        <row r="1067">
          <cell r="AF1067" t="str">
            <v>5230 _LT 21IRP 20yr - P02-MMGR (CO,NG) Intl Prod Run</v>
          </cell>
        </row>
        <row r="1068">
          <cell r="AF1068" t="str">
            <v>5230 _LT 21IRP 20yr - P02-MMGR (CO,NG) Intl Prod Run</v>
          </cell>
        </row>
        <row r="1069">
          <cell r="AF1069" t="str">
            <v>5230 _LT 21IRP 20yr - P02-MMGR (CO,NG) Intl Prod Run</v>
          </cell>
        </row>
        <row r="1070">
          <cell r="AF1070" t="str">
            <v>5230 _LT 21IRP 20yr - P02-MMGR (CO,NG) Intl Prod Run</v>
          </cell>
        </row>
        <row r="1071">
          <cell r="AF1071" t="str">
            <v>5230 _LT 21IRP 20yr - P02-MMGR (CO,NG) Intl Prod Run</v>
          </cell>
        </row>
        <row r="1072">
          <cell r="AF1072" t="str">
            <v>5230 _LT 21IRP 20yr - P02-MMGR (CO,NG) Intl Prod Run</v>
          </cell>
        </row>
        <row r="1073">
          <cell r="AF1073" t="str">
            <v>5230 _LT 21IRP 20yr - P02-MMGR (CO,NG) Intl Prod Run</v>
          </cell>
        </row>
        <row r="1074">
          <cell r="AF1074" t="str">
            <v>5230 _LT 21IRP 20yr - P02-MMGR (CO,NG) Intl Prod Run</v>
          </cell>
        </row>
        <row r="1075">
          <cell r="AF1075" t="str">
            <v>5230 _LT 21IRP 20yr - P02-MMGR (CO,NG) Intl Prod Run</v>
          </cell>
        </row>
        <row r="1076">
          <cell r="AF1076" t="str">
            <v>5230 _LT 21IRP 20yr - P02-MMGR (CO,NG) Intl Prod Run</v>
          </cell>
        </row>
        <row r="1077">
          <cell r="AF1077" t="str">
            <v>5230 _LT 21IRP 20yr - P02-MMGR (CO,NG) Intl Prod Run</v>
          </cell>
        </row>
        <row r="1078">
          <cell r="AF1078" t="str">
            <v>5230 _LT 21IRP 20yr - P02-MMGR (CO,NG) Intl Prod Run</v>
          </cell>
        </row>
        <row r="1079">
          <cell r="AF1079" t="str">
            <v>5230 _LT 21IRP 20yr - P02-MMGR (CO,NG) Intl Prod Run</v>
          </cell>
        </row>
        <row r="1080">
          <cell r="AF1080" t="str">
            <v>5230 _LT 21IRP 20yr - P02-MMGR (CO,NG) Intl Prod Run</v>
          </cell>
        </row>
        <row r="1081">
          <cell r="AF1081" t="str">
            <v>5230 _LT 21IRP 20yr - P02-MMGR (CO,NG) Intl Prod Run</v>
          </cell>
        </row>
        <row r="1082">
          <cell r="AF1082" t="str">
            <v>5230 _LT 21IRP 20yr - P02-MMGR (CO,NG) Intl Prod Run</v>
          </cell>
        </row>
        <row r="1083">
          <cell r="AF1083" t="str">
            <v>5230 _LT 21IRP 20yr - P02-MMGR (CO,NG) Intl Prod Run</v>
          </cell>
        </row>
        <row r="1084">
          <cell r="AF1084" t="str">
            <v>5230 _LT 21IRP 20yr - P02-MMGR (CO,NG) Intl Prod Run</v>
          </cell>
        </row>
        <row r="1085">
          <cell r="AF1085" t="str">
            <v>5230 _LT 21IRP 20yr - P02-MMGR (CO,NG) Intl Prod Run</v>
          </cell>
        </row>
        <row r="1086">
          <cell r="AF1086" t="str">
            <v>5230 _LT 21IRP 20yr - P02-MMGR (CO,NG) Intl Prod Run</v>
          </cell>
        </row>
        <row r="1087">
          <cell r="AF1087" t="str">
            <v>5230 _LT 21IRP 20yr - P02-MMGR (CO,NG) Intl Prod Run</v>
          </cell>
        </row>
        <row r="1088">
          <cell r="AF1088" t="str">
            <v>5230 _LT 21IRP 20yr - P02-MMGR (CO,NG) Intl Prod Run</v>
          </cell>
        </row>
        <row r="1089">
          <cell r="AF1089" t="str">
            <v>5230 _LT 21IRP 20yr - P02-MMGR (CO,NG) Intl Prod Run</v>
          </cell>
        </row>
        <row r="1090">
          <cell r="AF1090" t="str">
            <v>5230 _LT 21IRP 20yr - P02-MMGR (CO,NG) Intl Prod Run</v>
          </cell>
        </row>
        <row r="1091">
          <cell r="AF1091" t="str">
            <v>5230 _LT 21IRP 20yr - P02-MMGR (CO,NG) Intl Prod Run</v>
          </cell>
        </row>
        <row r="1092">
          <cell r="AF1092" t="str">
            <v>5230 _LT 21IRP 20yr - P02-MMGR (CO,NG) Intl Prod Run</v>
          </cell>
        </row>
        <row r="1093">
          <cell r="AF1093" t="str">
            <v>5230 _LT 21IRP 20yr - P02-MMGR (CO,NG) Intl Prod Run</v>
          </cell>
        </row>
        <row r="1094">
          <cell r="AF1094" t="str">
            <v>5230 _LT 21IRP 20yr - P02-MMGR (CO,NG) Intl Prod Run</v>
          </cell>
        </row>
        <row r="1095">
          <cell r="AF1095" t="str">
            <v>5230 _LT 21IRP 20yr - P02-MMGR (CO,NG) Intl Prod Run</v>
          </cell>
        </row>
        <row r="1096">
          <cell r="AF1096" t="str">
            <v>5230 _LT 21IRP 20yr - P02-MMGR (CO,NG) Intl Prod Run</v>
          </cell>
        </row>
        <row r="1097">
          <cell r="AF1097" t="str">
            <v>5230 _LT 21IRP 20yr - P02-MMGR (CO,NG) Intl Prod Run</v>
          </cell>
        </row>
        <row r="1098">
          <cell r="AF1098" t="str">
            <v>5230 _LT 21IRP 20yr - P02-MMGR (CO,NG) Intl Prod Run</v>
          </cell>
        </row>
        <row r="1099">
          <cell r="AF1099" t="str">
            <v>5230 _LT 21IRP 20yr - P02-MMGR (CO,NG) Intl Prod Run</v>
          </cell>
        </row>
        <row r="1100">
          <cell r="AF1100" t="str">
            <v>5230 _LT 21IRP 20yr - P02-MMGR (CO,NG) Intl Prod Run</v>
          </cell>
        </row>
        <row r="1101">
          <cell r="AF1101" t="str">
            <v>5230 _LT 21IRP 20yr - P02-MMGR (CO,NG) Intl Prod Run</v>
          </cell>
        </row>
        <row r="1102">
          <cell r="AF1102" t="str">
            <v>5230 _LT 21IRP 20yr - P02-MMGR (CO,NG) Intl Prod Run</v>
          </cell>
        </row>
        <row r="1103">
          <cell r="AF1103" t="str">
            <v>5230 _LT 21IRP 20yr - P02-MMGR (CO,NG) Intl Prod Run</v>
          </cell>
        </row>
        <row r="1104">
          <cell r="AF1104" t="str">
            <v>5230 _LT 21IRP 20yr - P02-MMGR (CO,NG) Intl Prod Run</v>
          </cell>
        </row>
        <row r="1105">
          <cell r="AF1105" t="str">
            <v>5230 _LT 21IRP 20yr - P02-MMGR (CO,NG) Intl Prod Run</v>
          </cell>
        </row>
        <row r="1106">
          <cell r="AF1106" t="str">
            <v>5230 _LT 21IRP 20yr - P02-MMGR (CO,NG) Intl Prod Run</v>
          </cell>
        </row>
        <row r="1107">
          <cell r="AF1107" t="str">
            <v>5230 _LT 21IRP 20yr - P02-MMGR (CO,NG) Intl Prod Run</v>
          </cell>
        </row>
        <row r="1108">
          <cell r="AF1108" t="str">
            <v>5230 _LT 21IRP 20yr - P02-MMGR (CO,NG) Intl Prod Run</v>
          </cell>
        </row>
        <row r="1109">
          <cell r="AF1109" t="str">
            <v>5230 _LT 21IRP 20yr - P02-MMGR (CO,NG) Intl Prod Run</v>
          </cell>
        </row>
        <row r="1110">
          <cell r="AF1110" t="str">
            <v>5230 _LT 21IRP 20yr - P02-MMGR (CO,NG) Intl Prod Run</v>
          </cell>
        </row>
        <row r="1111">
          <cell r="AF1111" t="str">
            <v>5230 _LT 21IRP 20yr - P02-MMGR (CO,NG) Intl Prod Run</v>
          </cell>
        </row>
        <row r="1112">
          <cell r="AF1112" t="str">
            <v>5230 _LT 21IRP 20yr - P02-MMGR (CO,NG) Intl Prod Run</v>
          </cell>
        </row>
        <row r="1113">
          <cell r="AF1113" t="str">
            <v>5230 _LT 21IRP 20yr - P02-MMGR (CO,NG) Intl Prod Run</v>
          </cell>
        </row>
        <row r="1114">
          <cell r="AF1114" t="str">
            <v>5230 _LT 21IRP 20yr - P02-MMGR (CO,NG) Intl Prod Run</v>
          </cell>
        </row>
        <row r="1115">
          <cell r="AF1115" t="str">
            <v>5230 _LT 21IRP 20yr - P02-MMGR (CO,NG) Intl Prod Run</v>
          </cell>
        </row>
        <row r="1116">
          <cell r="AF1116" t="str">
            <v>5230 _LT 21IRP 20yr - P02-MMGR (CO,NG) Intl Prod Run</v>
          </cell>
        </row>
        <row r="1117">
          <cell r="AF1117" t="str">
            <v>5230 _LT 21IRP 20yr - P02-MMGR (CO,NG) Intl Prod Run</v>
          </cell>
        </row>
        <row r="1118">
          <cell r="AF1118" t="str">
            <v>5230 _LT 21IRP 20yr - P02-MMGR (CO,NG) Intl Prod Run</v>
          </cell>
        </row>
        <row r="1119">
          <cell r="AF1119" t="str">
            <v>5230 _LT 21IRP 20yr - P02-MMGR (CO,NG) Intl Prod Run</v>
          </cell>
        </row>
        <row r="1120">
          <cell r="AF1120" t="str">
            <v>5230 _LT 21IRP 20yr - P02-MMGR (CO,NG) Intl Prod Run</v>
          </cell>
        </row>
        <row r="1121">
          <cell r="AF1121" t="str">
            <v>5230 _LT 21IRP 20yr - P02-MMGR (CO,NG) Intl Prod Run</v>
          </cell>
        </row>
        <row r="1122">
          <cell r="AF1122" t="str">
            <v>5230 _LT 21IRP 20yr - P02-MMGR (CO,NG) Intl Prod Run</v>
          </cell>
        </row>
        <row r="1123">
          <cell r="AF1123" t="str">
            <v>5230 _LT 21IRP 20yr - P02-MMGR (CO,NG) Intl Prod Run</v>
          </cell>
        </row>
        <row r="1124">
          <cell r="AF1124" t="str">
            <v>5230 _LT 21IRP 20yr - P02-MMGR (CO,NG) Intl Prod Run</v>
          </cell>
        </row>
        <row r="1125">
          <cell r="AF1125" t="str">
            <v>5230 _LT 21IRP 20yr - P02-MMGR (CO,NG) Intl Prod Run</v>
          </cell>
        </row>
        <row r="1126">
          <cell r="AF1126" t="str">
            <v>5230 _LT 21IRP 20yr - P02-MMGR (CO,NG) Intl Prod Run</v>
          </cell>
        </row>
        <row r="1127">
          <cell r="AF1127" t="str">
            <v>5230 _LT 21IRP 20yr - P02-MMGR (CO,NG) Intl Prod Run</v>
          </cell>
        </row>
        <row r="1128">
          <cell r="AF1128" t="str">
            <v>5230 _LT 21IRP 20yr - P02-MMGR (CO,NG) Intl Prod Run</v>
          </cell>
        </row>
        <row r="1129">
          <cell r="AF1129" t="str">
            <v>5230 _LT 21IRP 20yr - P02-MMGR (CO,NG) Intl Prod Run</v>
          </cell>
        </row>
        <row r="1130">
          <cell r="AF1130" t="str">
            <v>5230 _LT 21IRP 20yr - P02-MMGR (CO,NG) Intl Prod Run</v>
          </cell>
        </row>
        <row r="1131">
          <cell r="AF1131" t="str">
            <v>5230 _LT 21IRP 20yr - P02-MMGR (CO,NG) Intl Prod Run</v>
          </cell>
        </row>
        <row r="1132">
          <cell r="AF1132" t="str">
            <v>5230 _LT 21IRP 20yr - P02-MMGR (CO,NG) Intl Prod Run</v>
          </cell>
        </row>
        <row r="1133">
          <cell r="AF1133" t="str">
            <v>5230 _LT 21IRP 20yr - P02-MMGR (CO,NG) Intl Prod Run</v>
          </cell>
        </row>
        <row r="1134">
          <cell r="AF1134" t="str">
            <v>5230 _LT 21IRP 20yr - P02-MMGR (CO,NG) Intl Prod Run</v>
          </cell>
        </row>
        <row r="1135">
          <cell r="AF1135" t="str">
            <v>5230 _LT 21IRP 20yr - P02-MMGR (CO,NG) Intl Prod Run</v>
          </cell>
        </row>
        <row r="1136">
          <cell r="AF1136" t="str">
            <v>5230 _LT 21IRP 20yr - P02-MMGR (CO,NG) Intl Prod Run</v>
          </cell>
        </row>
        <row r="1137">
          <cell r="AF1137" t="str">
            <v>5230 _LT 21IRP 20yr - P02-MMGR (CO,NG) Intl Prod Run</v>
          </cell>
        </row>
        <row r="1138">
          <cell r="AF1138" t="str">
            <v>5230 _LT 21IRP 20yr - P02-MMGR (CO,NG) Intl Prod Run</v>
          </cell>
        </row>
        <row r="1139">
          <cell r="AF1139" t="str">
            <v>5230 _LT 21IRP 20yr - P02-MMGR (CO,NG) Intl Prod Run</v>
          </cell>
        </row>
        <row r="1140">
          <cell r="AF1140" t="str">
            <v>5230 _LT 21IRP 20yr - P02-MMGR (CO,NG) Intl Prod Run</v>
          </cell>
        </row>
        <row r="1141">
          <cell r="AF1141" t="str">
            <v>5230 _LT 21IRP 20yr - P02-MMGR (CO,NG) Intl Prod Run</v>
          </cell>
        </row>
        <row r="1142">
          <cell r="AF1142" t="str">
            <v>5230 _LT 21IRP 20yr - P02-MMGR (CO,NG) Intl Prod Run</v>
          </cell>
        </row>
        <row r="1143">
          <cell r="AF1143" t="str">
            <v>5230 _LT 21IRP 20yr - P02-MMGR (CO,NG) Intl Prod Run</v>
          </cell>
        </row>
        <row r="1144">
          <cell r="AF1144" t="str">
            <v>5230 _LT 21IRP 20yr - P02-MMGR (CO,NG) Intl Prod Run</v>
          </cell>
        </row>
        <row r="1145">
          <cell r="AF1145" t="str">
            <v>5230 _LT 21IRP 20yr - P02-MMGR (CO,NG) Intl Prod Run</v>
          </cell>
        </row>
        <row r="1146">
          <cell r="AF1146" t="str">
            <v>5230 _LT 21IRP 20yr - P02-MMGR (CO,NG) Intl Prod Run</v>
          </cell>
        </row>
        <row r="1147">
          <cell r="AF1147" t="str">
            <v>5230 _LT 21IRP 20yr - P02-MMGR (CO,NG) Intl Prod Run</v>
          </cell>
        </row>
        <row r="1148">
          <cell r="AF1148" t="str">
            <v>5230 _LT 21IRP 20yr - P02-MMGR (CO,NG) Intl Prod Run</v>
          </cell>
        </row>
        <row r="1149">
          <cell r="AF1149" t="str">
            <v>5230 _LT 21IRP 20yr - P02-MMGR (CO,NG) Intl Prod Run</v>
          </cell>
        </row>
        <row r="1150">
          <cell r="AF1150" t="str">
            <v>5230 _LT 21IRP 20yr - P02-MMGR (CO,NG) Intl Prod Run</v>
          </cell>
        </row>
        <row r="1151">
          <cell r="AF1151" t="str">
            <v>5230 _LT 21IRP 20yr - P02-MMGR (CO,NG) Intl Prod Run</v>
          </cell>
        </row>
        <row r="1152">
          <cell r="AF1152" t="str">
            <v>5230 _LT 21IRP 20yr - P02-MMGR (CO,NG) Intl Prod Run</v>
          </cell>
        </row>
        <row r="1153">
          <cell r="AF1153" t="str">
            <v>5230 _LT 21IRP 20yr - P02-MMGR (CO,NG) Intl Prod Run</v>
          </cell>
        </row>
        <row r="1154">
          <cell r="AF1154" t="str">
            <v>5230 _LT 21IRP 20yr - P02-MMGR (CO,NG) Intl Prod Run</v>
          </cell>
        </row>
        <row r="1155">
          <cell r="AF1155" t="str">
            <v>5230 _LT 21IRP 20yr - P02-MMGR (CO,NG) Intl Prod Run</v>
          </cell>
        </row>
        <row r="1156">
          <cell r="AF1156" t="str">
            <v>5230 _LT 21IRP 20yr - P02-MMGR (CO,NG) Intl Prod Run</v>
          </cell>
        </row>
        <row r="1157">
          <cell r="AF1157" t="str">
            <v>5230 _LT 21IRP 20yr - P02-MMGR (CO,NG) Intl Prod Run</v>
          </cell>
        </row>
        <row r="1158">
          <cell r="AF1158" t="str">
            <v>5230 _LT 21IRP 20yr - P02-MMGR (CO,NG) Intl Prod Run</v>
          </cell>
        </row>
        <row r="1159">
          <cell r="AF1159" t="str">
            <v>5230 _LT 21IRP 20yr - P02-MMGR (CO,NG) Intl Prod Run</v>
          </cell>
        </row>
        <row r="1160">
          <cell r="AF1160" t="str">
            <v>5230 _LT 21IRP 20yr - P02-MMGR (CO,NG) Intl Prod Run</v>
          </cell>
        </row>
        <row r="1161">
          <cell r="AF1161" t="str">
            <v>5230 _LT 21IRP 20yr - P02-MMGR (CO,NG) Intl Prod Run</v>
          </cell>
        </row>
        <row r="1162">
          <cell r="AF1162" t="str">
            <v>5230 _LT 21IRP 20yr - P02-MMGR (CO,NG) Intl Prod Run</v>
          </cell>
        </row>
        <row r="1163">
          <cell r="AF1163" t="str">
            <v>5230 _LT 21IRP 20yr - P02-MMGR (CO,NG) Intl Prod Run</v>
          </cell>
        </row>
        <row r="1164">
          <cell r="AF1164" t="str">
            <v>5230 _LT 21IRP 20yr - P02-MMGR (CO,NG) Intl Prod Run</v>
          </cell>
        </row>
        <row r="1165">
          <cell r="AF1165" t="str">
            <v>5230 _LT 21IRP 20yr - P02-MMGR (CO,NG) Intl Prod Run</v>
          </cell>
        </row>
        <row r="1166">
          <cell r="AF1166" t="str">
            <v>5230 _LT 21IRP 20yr - P02-MMGR (CO,NG) Intl Prod Run</v>
          </cell>
        </row>
        <row r="1167">
          <cell r="AF1167" t="str">
            <v>5230 _LT 21IRP 20yr - P02-MMGR (CO,NG) Intl Prod Run</v>
          </cell>
        </row>
        <row r="1168">
          <cell r="AF1168" t="str">
            <v>5230 _LT 21IRP 20yr - P02-MMGR (CO,NG) Intl Prod Run</v>
          </cell>
        </row>
        <row r="1169">
          <cell r="AF1169" t="str">
            <v>5230 _LT 21IRP 20yr - P02-MMGR (CO,NG) Intl Prod Run</v>
          </cell>
        </row>
        <row r="1170">
          <cell r="AF1170" t="str">
            <v>5230 _LT 21IRP 20yr - P02-MMGR (CO,NG) Intl Prod Run</v>
          </cell>
        </row>
        <row r="1171">
          <cell r="AF1171" t="str">
            <v>5230 _LT 21IRP 20yr - P02-MMGR (CO,NG) Intl Prod Run</v>
          </cell>
        </row>
        <row r="1172">
          <cell r="AF1172" t="str">
            <v>5230 _LT 21IRP 20yr - P02-MMGR (CO,NG) Intl Prod Run</v>
          </cell>
        </row>
        <row r="1173">
          <cell r="AF1173" t="str">
            <v>5230 _LT 21IRP 20yr - P02-MMGR (CO,NG) Intl Prod Run</v>
          </cell>
        </row>
        <row r="1174">
          <cell r="AF1174" t="str">
            <v>5230 _LT 21IRP 20yr - P02-MMGR (CO,NG) Intl Prod Run</v>
          </cell>
        </row>
        <row r="1175">
          <cell r="AF1175" t="str">
            <v>5230 _LT 21IRP 20yr - P02-MMGR (CO,NG) Intl Prod Run</v>
          </cell>
        </row>
        <row r="1176">
          <cell r="AF1176" t="str">
            <v>5230 _LT 21IRP 20yr - P02-MMGR (CO,NG) Intl Prod Run</v>
          </cell>
        </row>
        <row r="1177">
          <cell r="AF1177" t="str">
            <v>5230 _LT 21IRP 20yr - P02-MMGR (CO,NG) Intl Prod Run</v>
          </cell>
        </row>
        <row r="1178">
          <cell r="AF1178" t="str">
            <v>5230 _LT 21IRP 20yr - P02-MMGR (CO,NG) Intl Prod Run</v>
          </cell>
        </row>
        <row r="1179">
          <cell r="AF1179" t="str">
            <v>5230 _LT 21IRP 20yr - P02-MMGR (CO,NG) Intl Prod Run</v>
          </cell>
        </row>
        <row r="1180">
          <cell r="AF1180" t="str">
            <v>5230 _LT 21IRP 20yr - P02-MMGR (CO,NG) Intl Prod Run</v>
          </cell>
        </row>
        <row r="1181">
          <cell r="AF1181" t="str">
            <v>5230 _LT 21IRP 20yr - P02-MMGR (CO,NG) Intl Prod Run</v>
          </cell>
        </row>
        <row r="1182">
          <cell r="AF1182" t="str">
            <v>5230 _LT 21IRP 20yr - P02-MMGR (CO,NG) Intl Prod Run</v>
          </cell>
        </row>
        <row r="1183">
          <cell r="AF1183" t="str">
            <v>5230 _LT 21IRP 20yr - P02-MMGR (CO,NG) Intl Prod Run</v>
          </cell>
        </row>
        <row r="1184">
          <cell r="AF1184" t="str">
            <v>5230 _LT 21IRP 20yr - P02-MMGR (CO,NG) Intl Prod Run</v>
          </cell>
        </row>
        <row r="1185">
          <cell r="AF1185" t="str">
            <v>5230 _LT 21IRP 20yr - P02-MMGR (CO,NG) Intl Prod Run</v>
          </cell>
        </row>
        <row r="1186">
          <cell r="AF1186" t="str">
            <v>5230 _LT 21IRP 20yr - P02-MMGR (CO,NG) Intl Prod Run</v>
          </cell>
        </row>
        <row r="1187">
          <cell r="AF1187" t="str">
            <v>5230 _LT 21IRP 20yr - P02-MMGR (CO,NG) Intl Prod Run</v>
          </cell>
        </row>
        <row r="1188">
          <cell r="AF1188" t="str">
            <v>5230 _LT 21IRP 20yr - P02-MMGR (CO,NG) Intl Prod Run</v>
          </cell>
        </row>
        <row r="1189">
          <cell r="AF1189" t="str">
            <v>5230 _LT 21IRP 20yr - P02-MMGR (CO,NG) Intl Prod Run</v>
          </cell>
        </row>
        <row r="1190">
          <cell r="AF1190" t="str">
            <v>5230 _LT 21IRP 20yr - P02-MMGR (CO,NG) Intl Prod Run</v>
          </cell>
        </row>
        <row r="1191">
          <cell r="AF1191" t="str">
            <v>5230 _LT 21IRP 20yr - P02-MMGR (CO,NG) Intl Prod Run</v>
          </cell>
        </row>
        <row r="1192">
          <cell r="AF1192" t="str">
            <v>5230 _LT 21IRP 20yr - P02-MMGR (CO,NG) Intl Prod Run</v>
          </cell>
        </row>
        <row r="1193">
          <cell r="AF1193" t="str">
            <v>5230 _LT 21IRP 20yr - P02-MMGR (CO,NG) Intl Prod Run</v>
          </cell>
        </row>
        <row r="1194">
          <cell r="AF1194" t="str">
            <v>5230 _LT 21IRP 20yr - P02-MMGR (CO,NG) Intl Prod Run</v>
          </cell>
        </row>
        <row r="1195">
          <cell r="AF1195" t="str">
            <v>5230 _LT 21IRP 20yr - P02-MMGR (CO,NG) Intl Prod Run</v>
          </cell>
        </row>
        <row r="1196">
          <cell r="AF1196" t="str">
            <v>5230 _LT 21IRP 20yr - P02-MMGR (CO,NG) Intl Prod Run</v>
          </cell>
        </row>
        <row r="1197">
          <cell r="AF1197" t="str">
            <v>5230 _LT 21IRP 20yr - P02-MMGR (CO,NG) Intl Prod Run</v>
          </cell>
        </row>
        <row r="1198">
          <cell r="AF1198" t="str">
            <v>5230 _LT 21IRP 20yr - P02-MMGR (CO,NG) Intl Prod Run</v>
          </cell>
        </row>
        <row r="1199">
          <cell r="AF1199" t="str">
            <v>5230 _LT 21IRP 20yr - P02-MMGR (CO,NG) Intl Prod Run</v>
          </cell>
        </row>
        <row r="1200">
          <cell r="AF1200" t="str">
            <v>5230 _LT 21IRP 20yr - P02-MMGR (CO,NG) Intl Prod Run</v>
          </cell>
        </row>
        <row r="1201">
          <cell r="AF1201" t="str">
            <v>5230 _LT 21IRP 20yr - P02-MMGR (CO,NG) Intl Prod Run</v>
          </cell>
        </row>
        <row r="1202">
          <cell r="AF1202" t="str">
            <v>5230 _LT 21IRP 20yr - P02-MMGR (CO,NG) Intl Prod Run</v>
          </cell>
        </row>
        <row r="1203">
          <cell r="AF1203" t="str">
            <v>5230 _LT 21IRP 20yr - P02-MMGR (CO,NG) Intl Prod Run</v>
          </cell>
        </row>
        <row r="1204">
          <cell r="AF1204" t="str">
            <v>5230 _LT 21IRP 20yr - P02-MMGR (CO,NG) Intl Prod Run</v>
          </cell>
        </row>
        <row r="1205">
          <cell r="AF1205" t="str">
            <v>5230 _LT 21IRP 20yr - P02-MMGR (CO,NG) Intl Prod Run</v>
          </cell>
        </row>
        <row r="1206">
          <cell r="AF1206" t="str">
            <v>5230 _LT 21IRP 20yr - P02-MMGR (CO,NG) Intl Prod Run</v>
          </cell>
        </row>
        <row r="1207">
          <cell r="AF1207" t="str">
            <v>5230 _LT 21IRP 20yr - P02-MMGR (CO,NG) Intl Prod Run</v>
          </cell>
        </row>
        <row r="1208">
          <cell r="AF1208" t="str">
            <v>5230 _LT 21IRP 20yr - P02-MMGR (CO,NG) Intl Prod Run</v>
          </cell>
        </row>
        <row r="1209">
          <cell r="AF1209" t="str">
            <v>5230 _LT 21IRP 20yr - P02-MMGR (CO,NG) Intl Prod Run</v>
          </cell>
        </row>
        <row r="1210">
          <cell r="AF1210" t="str">
            <v>5230 _LT 21IRP 20yr - P02-MMGR (CO,NG) Intl Prod Run</v>
          </cell>
        </row>
        <row r="1211">
          <cell r="AF1211" t="str">
            <v>5230 _LT 21IRP 20yr - P02-MMGR (CO,NG) Intl Prod Run</v>
          </cell>
        </row>
        <row r="1212">
          <cell r="AF1212" t="str">
            <v>5230 _LT 21IRP 20yr - P02-MMGR (CO,NG) Intl Prod Run</v>
          </cell>
        </row>
        <row r="1213">
          <cell r="AF1213" t="str">
            <v>5230 _LT 21IRP 20yr - P02-MMGR (CO,NG) Intl Prod Run</v>
          </cell>
        </row>
        <row r="1214">
          <cell r="AF1214" t="str">
            <v>5230 _LT 21IRP 20yr - P02-MMGR (CO,NG) Intl Prod Run</v>
          </cell>
        </row>
        <row r="1215">
          <cell r="AF1215" t="str">
            <v>5230 _LT 21IRP 20yr - P02-MMGR (CO,NG) Intl Prod Run</v>
          </cell>
        </row>
        <row r="1216">
          <cell r="AF1216" t="str">
            <v>5230 _LT 21IRP 20yr - P02-MMGR (CO,NG) Intl Prod Run</v>
          </cell>
        </row>
        <row r="1217">
          <cell r="AF1217" t="str">
            <v>5230 _LT 21IRP 20yr - P02-MMGR (CO,NG) Intl Prod Run</v>
          </cell>
        </row>
        <row r="1218">
          <cell r="AF1218" t="str">
            <v>5230 _LT 21IRP 20yr - P02-MMGR (CO,NG) Intl Prod Run</v>
          </cell>
        </row>
        <row r="1219">
          <cell r="AF1219" t="str">
            <v>5230 _LT 21IRP 20yr - P02-MMGR (CO,NG) Intl Prod Run</v>
          </cell>
        </row>
        <row r="1220">
          <cell r="AF1220" t="str">
            <v>5230 _LT 21IRP 20yr - P02-MMGR (CO,NG) Intl Prod Run</v>
          </cell>
        </row>
        <row r="1221">
          <cell r="AF1221" t="str">
            <v>5230 _LT 21IRP 20yr - P02-MMGR (CO,NG) Intl Prod Run</v>
          </cell>
        </row>
        <row r="1222">
          <cell r="AF1222" t="str">
            <v>5230 _LT 21IRP 20yr - P02-MMGR (CO,NG) Intl Prod Run</v>
          </cell>
        </row>
        <row r="1223">
          <cell r="AF1223" t="str">
            <v>5230 _LT 21IRP 20yr - P02-MMGR (CO,NG) Intl Prod Run</v>
          </cell>
        </row>
        <row r="1224">
          <cell r="AF1224" t="str">
            <v>5230 _LT 21IRP 20yr - P02-MMGR (CO,NG) Intl Prod Run</v>
          </cell>
        </row>
        <row r="1225">
          <cell r="AF1225" t="str">
            <v>5230 _LT 21IRP 20yr - P02-MMGR (CO,NG) Intl Prod Run</v>
          </cell>
        </row>
        <row r="1226">
          <cell r="AF1226" t="str">
            <v>5230 _LT 21IRP 20yr - P02-MMGR (CO,NG) Intl Prod Run</v>
          </cell>
        </row>
        <row r="1227">
          <cell r="AF1227" t="str">
            <v>5230 _LT 21IRP 20yr - P02-MMGR (CO,NG) Intl Prod Run</v>
          </cell>
        </row>
        <row r="1228">
          <cell r="AF1228" t="str">
            <v>5230 _LT 21IRP 20yr - P02-MMGR (CO,NG) Intl Prod Run</v>
          </cell>
        </row>
        <row r="1229">
          <cell r="AF1229" t="str">
            <v>5230 _LT 21IRP 20yr - P02-MMGR (CO,NG) Intl Prod Run</v>
          </cell>
        </row>
        <row r="1230">
          <cell r="AF1230" t="str">
            <v>5230 _LT 21IRP 20yr - P02-MMGR (CO,NG) Intl Prod Run</v>
          </cell>
        </row>
        <row r="1231">
          <cell r="AF1231" t="str">
            <v>5230 _LT 21IRP 20yr - P02-MMGR (CO,NG) Intl Prod Run</v>
          </cell>
        </row>
        <row r="1232">
          <cell r="AF1232" t="str">
            <v>5230 _LT 21IRP 20yr - P02-MMGR (CO,NG) Intl Prod Run</v>
          </cell>
        </row>
        <row r="1233">
          <cell r="AF1233" t="str">
            <v>5230 _LT 21IRP 20yr - P02-MMGR (CO,NG) Intl Prod Run</v>
          </cell>
        </row>
        <row r="1234">
          <cell r="AF1234" t="str">
            <v>5230 _LT 21IRP 20yr - P02-MMGR (CO,NG) Intl Prod Run</v>
          </cell>
        </row>
        <row r="1235">
          <cell r="AF1235" t="str">
            <v>5230 _LT 21IRP 20yr - P02-MMGR (CO,NG) Intl Prod Run</v>
          </cell>
        </row>
        <row r="1236">
          <cell r="AF1236" t="str">
            <v>5230 _LT 21IRP 20yr - P02-MMGR (CO,NG) Intl Prod Run</v>
          </cell>
        </row>
        <row r="1237">
          <cell r="AF1237" t="str">
            <v>5230 _LT 21IRP 20yr - P02-MMGR (CO,NG) Intl Prod Run</v>
          </cell>
        </row>
        <row r="1238">
          <cell r="AF1238" t="str">
            <v>5230 _LT 21IRP 20yr - P02-MMGR (CO,NG) Intl Prod Run</v>
          </cell>
        </row>
        <row r="1239">
          <cell r="AF1239" t="str">
            <v>5230 _LT 21IRP 20yr - P02-MMGR (CO,NG) Intl Prod Run</v>
          </cell>
        </row>
        <row r="1240">
          <cell r="AF1240" t="str">
            <v>5230 _LT 21IRP 20yr - P02-MMGR (CO,NG) Intl Prod Run</v>
          </cell>
        </row>
        <row r="1241">
          <cell r="AF1241" t="str">
            <v>5230 _LT 21IRP 20yr - P02-MMGR (CO,NG) Intl Prod Run</v>
          </cell>
        </row>
        <row r="1242">
          <cell r="AF1242" t="str">
            <v>5230 _LT 21IRP 20yr - P02-MMGR (CO,NG) Intl Prod Run</v>
          </cell>
        </row>
        <row r="1243">
          <cell r="AF1243" t="str">
            <v>5230 _LT 21IRP 20yr - P02-MMGR (CO,NG) Intl Prod Run</v>
          </cell>
        </row>
        <row r="1244">
          <cell r="AF1244" t="str">
            <v>5230 _LT 21IRP 20yr - P02-MMGR (CO,NG) Intl Prod Run</v>
          </cell>
        </row>
        <row r="1245">
          <cell r="AF1245" t="str">
            <v>5230 _LT 21IRP 20yr - P02-MMGR (CO,NG) Intl Prod Run</v>
          </cell>
        </row>
        <row r="1246">
          <cell r="AF1246" t="str">
            <v>5230 _LT 21IRP 20yr - P02-MMGR (CO,NG) Intl Prod Run</v>
          </cell>
        </row>
        <row r="1247">
          <cell r="AF1247" t="str">
            <v>5230 _LT 21IRP 20yr - P02-MMGR (CO,NG) Intl Prod Run</v>
          </cell>
        </row>
        <row r="1248">
          <cell r="AF1248" t="str">
            <v>5230 _LT 21IRP 20yr - P02-MMGR (CO,NG) Intl Prod Run</v>
          </cell>
        </row>
        <row r="1249">
          <cell r="AF1249" t="str">
            <v>5230 _LT 21IRP 20yr - P02-MMGR (CO,NG) Intl Prod Run</v>
          </cell>
        </row>
        <row r="1250">
          <cell r="AF1250" t="str">
            <v>5230 _LT 21IRP 20yr - P02-MMGR (CO,NG) Intl Prod Run</v>
          </cell>
        </row>
        <row r="1251">
          <cell r="AF1251" t="str">
            <v>5230 _LT 21IRP 20yr - P02-MMGR (CO,NG) Intl Prod Run</v>
          </cell>
        </row>
        <row r="1252">
          <cell r="AF1252" t="str">
            <v>5230 _LT 21IRP 20yr - P02-MMGR (CO,NG) Intl Prod Run</v>
          </cell>
        </row>
        <row r="1253">
          <cell r="AF1253" t="str">
            <v>5230 _LT 21IRP 20yr - P02-MMGR (CO,NG) Intl Prod Run</v>
          </cell>
        </row>
        <row r="1254">
          <cell r="AF1254" t="str">
            <v>5230 _LT 21IRP 20yr - P02-MMGR (CO,NG) Intl Prod Run</v>
          </cell>
        </row>
        <row r="1255">
          <cell r="AF1255" t="str">
            <v>5230 _LT 21IRP 20yr - P02-MMGR (CO,NG) Intl Prod Run</v>
          </cell>
        </row>
        <row r="1256">
          <cell r="AF1256" t="str">
            <v>5230 _LT 21IRP 20yr - P02-MMGR (CO,NG) Intl Prod Run</v>
          </cell>
        </row>
        <row r="1257">
          <cell r="AF1257" t="str">
            <v>5230 _LT 21IRP 20yr - P02-MMGR (CO,NG) Intl Prod Run</v>
          </cell>
        </row>
        <row r="1258">
          <cell r="AF1258" t="str">
            <v>5230 _LT 21IRP 20yr - P02-MMGR (CO,NG) Intl Prod Run</v>
          </cell>
        </row>
        <row r="1259">
          <cell r="AF1259" t="str">
            <v>5230 _LT 21IRP 20yr - P02-MMGR (CO,NG) Intl Prod Run</v>
          </cell>
        </row>
        <row r="1260">
          <cell r="AF1260" t="str">
            <v>5230 _LT 21IRP 20yr - P02-MMGR (CO,NG) Intl Prod Run</v>
          </cell>
        </row>
        <row r="1261">
          <cell r="AF1261" t="str">
            <v>5230 _LT 21IRP 20yr - P02-MMGR (CO,NG) Intl Prod Run</v>
          </cell>
        </row>
        <row r="1262">
          <cell r="AF1262" t="str">
            <v>5230 _LT 21IRP 20yr - P02-MMGR (CO,NG) Intl Prod Run</v>
          </cell>
        </row>
        <row r="1263">
          <cell r="AF1263" t="str">
            <v>5230 _LT 21IRP 20yr - P02-MMGR (CO,NG) Intl Prod Run</v>
          </cell>
        </row>
        <row r="1264">
          <cell r="AF1264" t="str">
            <v>5230 _LT 21IRP 20yr - P02-MMGR (CO,NG) Intl Prod Run</v>
          </cell>
        </row>
        <row r="1265">
          <cell r="AF1265" t="str">
            <v>5230 _LT 21IRP 20yr - P02-MMGR (CO,NG) Intl Prod Run</v>
          </cell>
        </row>
        <row r="1266">
          <cell r="AF1266" t="str">
            <v>5230 _LT 21IRP 20yr - P02-MMGR (CO,NG) Intl Prod Run</v>
          </cell>
        </row>
        <row r="1267">
          <cell r="AF1267" t="str">
            <v>5230 _LT 21IRP 20yr - P02-MMGR (CO,NG) Intl Prod Run</v>
          </cell>
        </row>
        <row r="1268">
          <cell r="AF1268" t="str">
            <v>5230 _LT 21IRP 20yr - P02-MMGR (CO,NG) Intl Prod Run</v>
          </cell>
        </row>
        <row r="1269">
          <cell r="AF1269" t="str">
            <v>5230 _LT 21IRP 20yr - P02-MMGR (CO,NG) Intl Prod Run</v>
          </cell>
        </row>
        <row r="1270">
          <cell r="AF1270" t="str">
            <v>5230 _LT 21IRP 20yr - P02-MMGR (CO,NG) Intl Prod Run</v>
          </cell>
        </row>
        <row r="1271">
          <cell r="AF1271" t="str">
            <v>5230 _LT 21IRP 20yr - P02-MMGR (CO,NG) Intl Prod Run</v>
          </cell>
        </row>
        <row r="1272">
          <cell r="AF1272" t="str">
            <v>5230 _LT 21IRP 20yr - P02-MMGR (CO,NG) Intl Prod Run</v>
          </cell>
        </row>
        <row r="1273">
          <cell r="AF1273" t="str">
            <v>5230 _LT 21IRP 20yr - P02-MMGR (CO,NG) Intl Prod Run</v>
          </cell>
        </row>
        <row r="1274">
          <cell r="AF1274" t="str">
            <v>5230 _LT 21IRP 20yr - P02-MMGR (CO,NG) Intl Prod Run</v>
          </cell>
        </row>
        <row r="1275">
          <cell r="AF1275" t="str">
            <v>5230 _LT 21IRP 20yr - P02-MMGR (CO,NG) Intl Prod Run</v>
          </cell>
        </row>
        <row r="1276">
          <cell r="AF1276" t="str">
            <v>5230 _LT 21IRP 20yr - P02-MMGR (CO,NG) Intl Prod Run</v>
          </cell>
        </row>
        <row r="1277">
          <cell r="AF1277" t="str">
            <v>5230 _LT 21IRP 20yr - P02-MMGR (CO,NG) Intl Prod Run</v>
          </cell>
        </row>
        <row r="1278">
          <cell r="AF1278" t="str">
            <v>5230 _LT 21IRP 20yr - P02-MMGR (CO,NG) Intl Prod Run</v>
          </cell>
        </row>
        <row r="1279">
          <cell r="AF1279" t="str">
            <v>5230 _LT 21IRP 20yr - P02-MMGR (CO,NG) Intl Prod Run</v>
          </cell>
        </row>
        <row r="1280">
          <cell r="AF1280" t="str">
            <v>5230 _LT 21IRP 20yr - P02-MMGR (CO,NG) Intl Prod Run</v>
          </cell>
        </row>
        <row r="1281">
          <cell r="AF1281" t="str">
            <v>5230 _LT 21IRP 20yr - P02-MMGR (CO,NG) Intl Prod Run</v>
          </cell>
        </row>
        <row r="1282">
          <cell r="AF1282" t="str">
            <v>5230 _LT 21IRP 20yr - P02-MMGR (CO,NG) Intl Prod Run</v>
          </cell>
        </row>
        <row r="1283">
          <cell r="AF1283" t="str">
            <v>5230 _LT 21IRP 20yr - P02-MMGR (CO,NG) Intl Prod Run</v>
          </cell>
        </row>
        <row r="1284">
          <cell r="AF1284" t="str">
            <v>5230 _LT 21IRP 20yr - P02-MMGR (CO,NG) Intl Prod Run</v>
          </cell>
        </row>
        <row r="1285">
          <cell r="AF1285" t="str">
            <v>5230 _LT 21IRP 20yr - P02-MMGR (CO,NG) Intl Prod Run</v>
          </cell>
        </row>
        <row r="1286">
          <cell r="AF1286" t="str">
            <v>5230 _LT 21IRP 20yr - P02-MMGR (CO,NG) Intl Prod Run</v>
          </cell>
        </row>
        <row r="1287">
          <cell r="AF1287" t="str">
            <v>5230 _LT 21IRP 20yr - P02-MMGR (CO,NG) Intl Prod Run</v>
          </cell>
        </row>
        <row r="1288">
          <cell r="AF1288" t="str">
            <v>5230 _LT 21IRP 20yr - P02-MMGR (CO,NG) Intl Prod Run</v>
          </cell>
        </row>
        <row r="1289">
          <cell r="AF1289" t="str">
            <v>5230 _LT 21IRP 20yr - P02-MMGR (CO,NG) Intl Prod Run</v>
          </cell>
        </row>
        <row r="1290">
          <cell r="AF1290" t="str">
            <v>5230 _LT 21IRP 20yr - P02-MMGR (CO,NG) Intl Prod Run</v>
          </cell>
        </row>
        <row r="1291">
          <cell r="AF1291" t="str">
            <v>5230 _LT 21IRP 20yr - P02-MMGR (CO,NG) Intl Prod Run</v>
          </cell>
        </row>
        <row r="1292">
          <cell r="AF1292" t="str">
            <v>5230 _LT 21IRP 20yr - P02-MMGR (CO,NG) Intl Prod Run</v>
          </cell>
        </row>
        <row r="1293">
          <cell r="AF1293" t="str">
            <v>5230 _LT 21IRP 20yr - P02-MMGR (CO,NG) Intl Prod Run</v>
          </cell>
        </row>
        <row r="1294">
          <cell r="AF1294" t="str">
            <v>5230 _LT 21IRP 20yr - P02-MMGR (CO,NG) Intl Prod Run</v>
          </cell>
        </row>
        <row r="1295">
          <cell r="AF1295" t="str">
            <v>5230 _LT 21IRP 20yr - P02-MMGR (CO,NG) Intl Prod Run</v>
          </cell>
        </row>
        <row r="1296">
          <cell r="AF1296" t="str">
            <v>5230 _LT 21IRP 20yr - P02-MMGR (CO,NG) Intl Prod Run</v>
          </cell>
        </row>
        <row r="1297">
          <cell r="AF1297" t="str">
            <v>5230 _LT 21IRP 20yr - P02-MMGR (CO,NG) Intl Prod Run</v>
          </cell>
        </row>
        <row r="1298">
          <cell r="AF1298" t="str">
            <v>5230 _LT 21IRP 20yr - P02-MMGR (CO,NG) Intl Prod Run</v>
          </cell>
        </row>
        <row r="1299">
          <cell r="AF1299" t="str">
            <v>5230 _LT 21IRP 20yr - P02-MMGR (CO,NG) Intl Prod Run</v>
          </cell>
        </row>
        <row r="1300">
          <cell r="AF1300" t="str">
            <v>5230 _LT 21IRP 20yr - P02-MMGR (CO,NG) Intl Prod Run</v>
          </cell>
        </row>
        <row r="1301">
          <cell r="AF1301" t="str">
            <v>5230 _LT 21IRP 20yr - P02-MMGR (CO,NG) Intl Prod Run</v>
          </cell>
        </row>
        <row r="1302">
          <cell r="AF1302" t="str">
            <v>5230 _LT 21IRP 20yr - P02-MMGR (CO,NG) Intl Prod Run</v>
          </cell>
        </row>
        <row r="1303">
          <cell r="AF1303" t="str">
            <v>5230 _LT 21IRP 20yr - P02-MMGR (CO,NG) Intl Prod Run</v>
          </cell>
        </row>
        <row r="1304">
          <cell r="AF1304" t="str">
            <v>5230 _LT 21IRP 20yr - P02-MMGR (CO,NG) Intl Prod Run</v>
          </cell>
        </row>
        <row r="1305">
          <cell r="AF1305" t="str">
            <v>5230 _LT 21IRP 20yr - P02-MMGR (CO,NG) Intl Prod Run</v>
          </cell>
        </row>
        <row r="1306">
          <cell r="AF1306" t="str">
            <v>5230 _LT 21IRP 20yr - P02-MMGR (CO,NG) Intl Prod Run</v>
          </cell>
        </row>
        <row r="1307">
          <cell r="AF1307" t="str">
            <v>5230 _LT 21IRP 20yr - P02-MMGR (CO,NG) Intl Prod Run</v>
          </cell>
        </row>
        <row r="1308">
          <cell r="AF1308" t="str">
            <v>5230 _LT 21IRP 20yr - P02-MMGR (CO,NG) Intl Prod Run</v>
          </cell>
        </row>
        <row r="1309">
          <cell r="AF1309" t="str">
            <v>5230 _LT 21IRP 20yr - P02-MMGR (CO,NG) Intl Prod Run</v>
          </cell>
        </row>
        <row r="1310">
          <cell r="AF1310" t="str">
            <v>5230 _LT 21IRP 20yr - P02-MMGR (CO,NG) Intl Prod Run</v>
          </cell>
        </row>
        <row r="1311">
          <cell r="AF1311" t="str">
            <v>5230 _LT 21IRP 20yr - P02-MMGR (CO,NG) Intl Prod Run</v>
          </cell>
        </row>
        <row r="1312">
          <cell r="AF1312" t="str">
            <v>5230 _LT 21IRP 20yr - P02-MMGR (CO,NG) Intl Prod Run</v>
          </cell>
        </row>
        <row r="1313">
          <cell r="AF1313" t="str">
            <v>5230 _LT 21IRP 20yr - P02-MMGR (CO,NG) Intl Prod Run</v>
          </cell>
        </row>
        <row r="1314">
          <cell r="AF1314" t="str">
            <v>5230 _LT 21IRP 20yr - P02-MMGR (CO,NG) Intl Prod Run</v>
          </cell>
        </row>
        <row r="1315">
          <cell r="AF1315" t="str">
            <v>5230 _LT 21IRP 20yr - P02-MMGR (CO,NG) Intl Prod Run</v>
          </cell>
        </row>
        <row r="1316">
          <cell r="AF1316" t="str">
            <v>5230 _LT 21IRP 20yr - P02-MMGR (CO,NG) Intl Prod Run</v>
          </cell>
        </row>
        <row r="1317">
          <cell r="AF1317" t="str">
            <v>5230 _LT 21IRP 20yr - P02-MMGR (CO,NG) Intl Prod Run</v>
          </cell>
        </row>
        <row r="1318">
          <cell r="AF1318" t="str">
            <v>5230 _LT 21IRP 20yr - P02-MMGR (CO,NG) Intl Prod Run</v>
          </cell>
        </row>
        <row r="1319">
          <cell r="AF1319" t="str">
            <v>5230 _LT 21IRP 20yr - P02-MMGR (CO,NG) Intl Prod Run</v>
          </cell>
        </row>
        <row r="1320">
          <cell r="AF1320" t="str">
            <v>5230 _LT 21IRP 20yr - P02-MMGR (CO,NG) Intl Prod Run</v>
          </cell>
        </row>
        <row r="1321">
          <cell r="AF1321" t="str">
            <v>5230 _LT 21IRP 20yr - P02-MMGR (CO,NG) Intl Prod Run</v>
          </cell>
        </row>
        <row r="1322">
          <cell r="AF1322" t="str">
            <v>5230 _LT 21IRP 20yr - P02-MMGR (CO,NG) Intl Prod Run</v>
          </cell>
        </row>
        <row r="1323">
          <cell r="AF1323" t="str">
            <v>5230 _LT 21IRP 20yr - P02-MMGR (CO,NG) Intl Prod Run</v>
          </cell>
        </row>
        <row r="1324">
          <cell r="AF1324" t="str">
            <v>5230 _LT 21IRP 20yr - P02-MMGR (CO,NG) Intl Prod Run</v>
          </cell>
        </row>
        <row r="1325">
          <cell r="AF1325" t="str">
            <v>5230 _LT 21IRP 20yr - P02-MMGR (CO,NG) Intl Prod Run</v>
          </cell>
        </row>
        <row r="1326">
          <cell r="AF1326" t="str">
            <v>5230 _LT 21IRP 20yr - P02-MMGR (CO,NG) Intl Prod Run</v>
          </cell>
        </row>
        <row r="1327">
          <cell r="AF1327" t="str">
            <v>5230 _LT 21IRP 20yr - P02-MMGR (CO,NG) Intl Prod Run</v>
          </cell>
        </row>
        <row r="1328">
          <cell r="AF1328" t="str">
            <v>5230 _LT 21IRP 20yr - P02-MMGR (CO,NG) Intl Prod Run</v>
          </cell>
        </row>
        <row r="1329">
          <cell r="AF1329" t="str">
            <v>5230 _LT 21IRP 20yr - P02-MMGR (CO,NG) Intl Prod Run</v>
          </cell>
        </row>
        <row r="1330">
          <cell r="AF1330" t="str">
            <v>5230 _LT 21IRP 20yr - P02-MMGR (CO,NG) Intl Prod Run</v>
          </cell>
        </row>
        <row r="1331">
          <cell r="AF1331" t="str">
            <v>5230 _LT 21IRP 20yr - P02-MMGR (CO,NG) Intl Prod Run</v>
          </cell>
        </row>
        <row r="1332">
          <cell r="AF1332" t="str">
            <v>5230 _LT 21IRP 20yr - P02-MMGR (CO,NG) Intl Prod Run</v>
          </cell>
        </row>
        <row r="1333">
          <cell r="AF1333" t="str">
            <v>5230 _LT 21IRP 20yr - P02-MMGR (CO,NG) Intl Prod Run</v>
          </cell>
        </row>
        <row r="1334">
          <cell r="AF1334" t="str">
            <v>5230 _LT 21IRP 20yr - P02-MMGR (CO,NG) Intl Prod Run</v>
          </cell>
        </row>
        <row r="1335">
          <cell r="AF1335" t="str">
            <v>5230 _LT 21IRP 20yr - P02-MMGR (CO,NG) Intl Prod Run</v>
          </cell>
        </row>
        <row r="1336">
          <cell r="AF1336" t="str">
            <v>5230 _LT 21IRP 20yr - P02-MMGR (CO,NG) Intl Prod Run</v>
          </cell>
        </row>
        <row r="1337">
          <cell r="AF1337" t="str">
            <v>5230 _LT 21IRP 20yr - P02-MMGR (CO,NG) Intl Prod Run</v>
          </cell>
        </row>
        <row r="1338">
          <cell r="AF1338" t="str">
            <v>5230 _LT 21IRP 20yr - P02-MMGR (CO,NG) Intl Prod Run</v>
          </cell>
        </row>
        <row r="1339">
          <cell r="AF1339" t="str">
            <v>5230 _LT 21IRP 20yr - P02-MMGR (CO,NG) Intl Prod Run</v>
          </cell>
        </row>
        <row r="1340">
          <cell r="AF1340" t="str">
            <v>5230 _LT 21IRP 20yr - P02-MMGR (CO,NG) Intl Prod Run</v>
          </cell>
        </row>
        <row r="1341">
          <cell r="AF1341" t="str">
            <v>5230 _LT 21IRP 20yr - P02-MMGR (CO,NG) Intl Prod Run</v>
          </cell>
        </row>
        <row r="1342">
          <cell r="AF1342" t="str">
            <v>5230 _LT 21IRP 20yr - P02-MMGR (CO,NG) Intl Prod Run</v>
          </cell>
        </row>
        <row r="1343">
          <cell r="AF1343" t="str">
            <v>5230 _LT 21IRP 20yr - P02-MMGR (CO,NG) Intl Prod Run</v>
          </cell>
        </row>
        <row r="1344">
          <cell r="AF1344" t="str">
            <v>5230 _LT 21IRP 20yr - P02-MMGR (CO,NG) Intl Prod Run</v>
          </cell>
        </row>
        <row r="1345">
          <cell r="AF1345" t="str">
            <v>5230 _LT 21IRP 20yr - P02-MMGR (CO,NG) Intl Prod Run</v>
          </cell>
        </row>
        <row r="1346">
          <cell r="AF1346" t="str">
            <v>5230 _LT 21IRP 20yr - P02-MMGR (CO,NG) Intl Prod Run</v>
          </cell>
        </row>
        <row r="1347">
          <cell r="AF1347" t="str">
            <v>5230 _LT 21IRP 20yr - P02-MMGR (CO,NG) Intl Prod Run</v>
          </cell>
        </row>
        <row r="1348">
          <cell r="AF1348" t="str">
            <v>5230 _LT 21IRP 20yr - P02-MMGR (CO,NG) Intl Prod Run</v>
          </cell>
        </row>
        <row r="1349">
          <cell r="AF1349" t="str">
            <v>5230 _LT 21IRP 20yr - P02-MMGR (CO,NG) Intl Prod Run</v>
          </cell>
        </row>
        <row r="1350">
          <cell r="AF1350" t="str">
            <v>5230 _LT 21IRP 20yr - P02-MMGR (CO,NG) Intl Prod Run</v>
          </cell>
        </row>
        <row r="1351">
          <cell r="AF1351" t="str">
            <v>5230 _LT 21IRP 20yr - P02-MMGR (CO,NG) Intl Prod Run</v>
          </cell>
        </row>
        <row r="1352">
          <cell r="AF1352" t="str">
            <v>5230 _LT 21IRP 20yr - P02-MMGR (CO,NG) Intl Prod Run</v>
          </cell>
        </row>
        <row r="1353">
          <cell r="AF1353" t="str">
            <v>5230 _LT 21IRP 20yr - P02-MMGR (CO,NG) Intl Prod Run</v>
          </cell>
        </row>
        <row r="1354">
          <cell r="AF1354" t="str">
            <v>5230 _LT 21IRP 20yr - P02-MMGR (CO,NG) Intl Prod Run</v>
          </cell>
        </row>
        <row r="1355">
          <cell r="AF1355" t="str">
            <v>5230 _LT 21IRP 20yr - P02-MMGR (CO,NG) Intl Prod Run</v>
          </cell>
        </row>
        <row r="1356">
          <cell r="AF1356" t="str">
            <v>5230 _LT 21IRP 20yr - P02-MMGR (CO,NG) Intl Prod Run</v>
          </cell>
        </row>
        <row r="1357">
          <cell r="AF1357" t="str">
            <v>5230 _LT 21IRP 20yr - P02-MMGR (CO,NG) Intl Prod Run</v>
          </cell>
        </row>
        <row r="1358">
          <cell r="AF1358" t="str">
            <v>5230 _LT 21IRP 20yr - P02-MMGR (CO,NG) Intl Prod Run</v>
          </cell>
        </row>
        <row r="1359">
          <cell r="AF1359" t="str">
            <v>5230 _LT 21IRP 20yr - P02-MMGR (CO,NG) Intl Prod Run</v>
          </cell>
        </row>
        <row r="1360">
          <cell r="AF1360" t="str">
            <v>5230 _LT 21IRP 20yr - P02-MMGR (CO,NG) Intl Prod Run</v>
          </cell>
        </row>
        <row r="1361">
          <cell r="AF1361" t="str">
            <v>5230 _LT 21IRP 20yr - P02-MMGR (CO,NG) Intl Prod Run</v>
          </cell>
        </row>
        <row r="1362">
          <cell r="AF1362" t="str">
            <v>5230 _LT 21IRP 20yr - P02-MMGR (CO,NG) Intl Prod Run</v>
          </cell>
        </row>
        <row r="1363">
          <cell r="AF1363" t="str">
            <v>5230 _LT 21IRP 20yr - P02-MMGR (CO,NG) Intl Prod Run</v>
          </cell>
        </row>
        <row r="1364">
          <cell r="AF1364" t="str">
            <v>5230 _LT 21IRP 20yr - P02-MMGR (CO,NG) Intl Prod Run</v>
          </cell>
        </row>
        <row r="1365">
          <cell r="AF1365" t="str">
            <v>5230 _LT 21IRP 20yr - P02-MMGR (CO,NG) Intl Prod Run</v>
          </cell>
        </row>
        <row r="1366">
          <cell r="AF1366" t="str">
            <v>5230 _LT 21IRP 20yr - P02-MMGR (CO,NG) Intl Prod Run</v>
          </cell>
        </row>
        <row r="1367">
          <cell r="AF1367" t="str">
            <v>5230 _LT 21IRP 20yr - P02-MMGR (CO,NG) Intl Prod Run</v>
          </cell>
        </row>
        <row r="1368">
          <cell r="AF1368" t="str">
            <v>5230 _LT 21IRP 20yr - P02-MMGR (CO,NG) Intl Prod Run</v>
          </cell>
        </row>
        <row r="1369">
          <cell r="AF1369" t="str">
            <v>5230 _LT 21IRP 20yr - P02-MMGR (CO,NG) Intl Prod Run</v>
          </cell>
        </row>
        <row r="1370">
          <cell r="AF1370" t="str">
            <v>5230 _LT 21IRP 20yr - P02-MMGR (CO,NG) Intl Prod Run</v>
          </cell>
        </row>
        <row r="1371">
          <cell r="AF1371" t="str">
            <v>5230 _LT 21IRP 20yr - P02-MMGR (CO,NG) Intl Prod Run</v>
          </cell>
        </row>
        <row r="1372">
          <cell r="AF1372" t="str">
            <v>5230 _LT 21IRP 20yr - P02-MMGR (CO,NG) Intl Prod Run</v>
          </cell>
        </row>
        <row r="1373">
          <cell r="AF1373" t="str">
            <v>5230 _LT 21IRP 20yr - P02-MMGR (CO,NG) Intl Prod Run</v>
          </cell>
        </row>
        <row r="1374">
          <cell r="AF1374" t="str">
            <v>5230 _LT 21IRP 20yr - P02-MMGR (CO,NG) Intl Prod Run</v>
          </cell>
        </row>
        <row r="1375">
          <cell r="AF1375" t="str">
            <v>5230 _LT 21IRP 20yr - P02-MMGR (CO,NG) Intl Prod Run</v>
          </cell>
        </row>
        <row r="1376">
          <cell r="AF1376" t="str">
            <v>5230 _LT 21IRP 20yr - P02-MMGR (CO,NG) Intl Prod Run</v>
          </cell>
        </row>
        <row r="1377">
          <cell r="AF1377" t="str">
            <v>5230 _LT 21IRP 20yr - P02-MMGR (CO,NG) Intl Prod Run</v>
          </cell>
        </row>
        <row r="1378">
          <cell r="AF1378" t="str">
            <v>5230 _LT 21IRP 20yr - P02-MMGR (CO,NG) Intl Prod Run</v>
          </cell>
        </row>
        <row r="1379">
          <cell r="AF1379" t="str">
            <v>5230 _LT 21IRP 20yr - P02-MMGR (CO,NG) Intl Prod Run</v>
          </cell>
        </row>
        <row r="1380">
          <cell r="AF1380" t="str">
            <v>5230 _LT 21IRP 20yr - P02-MMGR (CO,NG) Intl Prod Run</v>
          </cell>
        </row>
        <row r="1381">
          <cell r="AF1381" t="str">
            <v>5230 _LT 21IRP 20yr - P02-MMGR (CO,NG) Intl Prod Run</v>
          </cell>
        </row>
        <row r="1382">
          <cell r="AF1382" t="str">
            <v>5230 _LT 21IRP 20yr - P02-MMGR (CO,NG) Intl Prod Run</v>
          </cell>
        </row>
        <row r="1383">
          <cell r="AF1383" t="str">
            <v>5230 _LT 21IRP 20yr - P02-MMGR (CO,NG) Intl Prod Run</v>
          </cell>
        </row>
        <row r="1384">
          <cell r="AF1384" t="str">
            <v>5230 _LT 21IRP 20yr - P02-MMGR (CO,NG) Intl Prod Run</v>
          </cell>
        </row>
        <row r="1385">
          <cell r="AF1385" t="str">
            <v>5230 _LT 21IRP 20yr - P02-MMGR (CO,NG) Intl Prod Run</v>
          </cell>
        </row>
        <row r="1386">
          <cell r="AF1386" t="str">
            <v>5230 _LT 21IRP 20yr - P02-MMGR (CO,NG) Intl Prod Run</v>
          </cell>
        </row>
        <row r="1387">
          <cell r="AF1387" t="str">
            <v>5230 _LT 21IRP 20yr - P02-MMGR (CO,NG) Intl Prod Run</v>
          </cell>
        </row>
        <row r="1388">
          <cell r="AF1388" t="str">
            <v>5230 _LT 21IRP 20yr - P02-MMGR (CO,NG) Intl Prod Run</v>
          </cell>
        </row>
        <row r="1389">
          <cell r="AF1389" t="str">
            <v>5230 _LT 21IRP 20yr - P02-MMGR (CO,NG) Intl Prod Run</v>
          </cell>
        </row>
        <row r="1390">
          <cell r="AF1390" t="str">
            <v>5230 _LT 21IRP 20yr - P02-MMGR (CO,NG) Intl Prod Run</v>
          </cell>
        </row>
        <row r="1391">
          <cell r="AF1391" t="str">
            <v>5230 _LT 21IRP 20yr - P02-MMGR (CO,NG) Intl Prod Run</v>
          </cell>
        </row>
        <row r="1392">
          <cell r="AF1392" t="str">
            <v>5230 _LT 21IRP 20yr - P02-MMGR (CO,NG) Intl Prod Run</v>
          </cell>
        </row>
        <row r="1393">
          <cell r="AF1393" t="str">
            <v>5230 _LT 21IRP 20yr - P02-MMGR (CO,NG) Intl Prod Run</v>
          </cell>
        </row>
        <row r="1394">
          <cell r="AF1394" t="str">
            <v>5230 _LT 21IRP 20yr - P02-MMGR (CO,NG) Intl Prod Run</v>
          </cell>
        </row>
        <row r="1395">
          <cell r="AF1395" t="str">
            <v>5230 _LT 21IRP 20yr - P02-MMGR (CO,NG) Intl Prod Run</v>
          </cell>
        </row>
        <row r="1396">
          <cell r="AF1396" t="str">
            <v>5230 _LT 21IRP 20yr - P02-MMGR (CO,NG) Intl Prod Run</v>
          </cell>
        </row>
        <row r="1397">
          <cell r="AF1397" t="str">
            <v>5230 _LT 21IRP 20yr - P02-MMGR (CO,NG) Intl Prod Run</v>
          </cell>
        </row>
        <row r="1398">
          <cell r="AF1398" t="str">
            <v>5230 _LT 21IRP 20yr - P02-MMGR (CO,NG) Intl Prod Run</v>
          </cell>
        </row>
        <row r="1399">
          <cell r="AF1399" t="str">
            <v>5230 _LT 21IRP 20yr - P02-MMGR (CO,NG) Intl Prod Run</v>
          </cell>
        </row>
        <row r="1400">
          <cell r="AF1400" t="str">
            <v>5230 _LT 21IRP 20yr - P02-MMGR (CO,NG) Intl Prod Run</v>
          </cell>
        </row>
        <row r="1401">
          <cell r="AF1401" t="str">
            <v>5230 _LT 21IRP 20yr - P02-MMGR (CO,NG) Intl Prod Run</v>
          </cell>
        </row>
        <row r="1402">
          <cell r="AF1402" t="str">
            <v>5230 _LT 21IRP 20yr - P02-MMGR (CO,NG) Intl Prod Run</v>
          </cell>
        </row>
        <row r="1403">
          <cell r="AF1403" t="str">
            <v>5230 _LT 21IRP 20yr - P02-MMGR (CO,NG) Intl Prod Run</v>
          </cell>
        </row>
        <row r="1404">
          <cell r="AF1404" t="str">
            <v>5230 _LT 21IRP 20yr - P02-MMGR (CO,NG) Intl Prod Run</v>
          </cell>
        </row>
        <row r="1405">
          <cell r="AF1405" t="str">
            <v>5230 _LT 21IRP 20yr - P02-MMGR (CO,NG) Intl Prod Run</v>
          </cell>
        </row>
        <row r="1406">
          <cell r="AF1406" t="str">
            <v>5230 _LT 21IRP 20yr - P02-MMGR (CO,NG) Intl Prod Run</v>
          </cell>
        </row>
        <row r="1407">
          <cell r="AF1407" t="str">
            <v>5230 _LT 21IRP 20yr - P02-MMGR (CO,NG) Intl Prod Run</v>
          </cell>
        </row>
        <row r="1408">
          <cell r="AF1408" t="str">
            <v>5230 _LT 21IRP 20yr - P02-MMGR (CO,NG) Intl Prod Run</v>
          </cell>
        </row>
        <row r="1409">
          <cell r="AF1409" t="str">
            <v>5230 _LT 21IRP 20yr - P02-MMGR (CO,NG) Intl Prod Run</v>
          </cell>
        </row>
        <row r="1410">
          <cell r="AF1410" t="str">
            <v>5230 _LT 21IRP 20yr - P02-MMGR (CO,NG) Intl Prod Run</v>
          </cell>
        </row>
        <row r="1411">
          <cell r="AF1411" t="str">
            <v>5230 _LT 21IRP 20yr - P02-MMGR (CO,NG) Intl Prod Run</v>
          </cell>
        </row>
        <row r="1412">
          <cell r="AF1412" t="str">
            <v>5230 _LT 21IRP 20yr - P02-MMGR (CO,NG) Intl Prod Run</v>
          </cell>
        </row>
        <row r="1413">
          <cell r="AF1413" t="str">
            <v>5230 _LT 21IRP 20yr - P02-MMGR (CO,NG) Intl Prod Run</v>
          </cell>
        </row>
        <row r="1414">
          <cell r="AF1414" t="str">
            <v>5230 _LT 21IRP 20yr - P02-MMGR (CO,NG) Intl Prod Run</v>
          </cell>
        </row>
        <row r="1415">
          <cell r="AF1415" t="str">
            <v>5230 _LT 21IRP 20yr - P02-MMGR (CO,NG) Intl Prod Run</v>
          </cell>
        </row>
        <row r="1416">
          <cell r="AF1416" t="str">
            <v>5230 _LT 21IRP 20yr - P02-MMGR (CO,NG) Intl Prod Run</v>
          </cell>
        </row>
        <row r="1417">
          <cell r="AF1417" t="str">
            <v>5230 _LT 21IRP 20yr - P02-MMGR (CO,NG) Intl Prod Run</v>
          </cell>
        </row>
        <row r="1418">
          <cell r="AF1418" t="str">
            <v>5230 _LT 21IRP 20yr - P02-MMGR (CO,NG) Intl Prod Run</v>
          </cell>
        </row>
        <row r="1419">
          <cell r="AF1419" t="str">
            <v>5230 _LT 21IRP 20yr - P02-MMGR (CO,NG) Intl Prod Run</v>
          </cell>
        </row>
        <row r="1420">
          <cell r="AF1420" t="str">
            <v>5230 _LT 21IRP 20yr - P02-MMGR (CO,NG) Intl Prod Run</v>
          </cell>
        </row>
        <row r="1421">
          <cell r="AF1421" t="str">
            <v>5230 _LT 21IRP 20yr - P02-MMGR (CO,NG) Intl Prod Run</v>
          </cell>
        </row>
        <row r="1422">
          <cell r="AF1422" t="str">
            <v>5230 _LT 21IRP 20yr - P02-MMGR (CO,NG) Intl Prod Run</v>
          </cell>
        </row>
        <row r="1423">
          <cell r="AF1423" t="str">
            <v>5230 _LT 21IRP 20yr - P02-MMGR (CO,NG) Intl Prod Run</v>
          </cell>
        </row>
        <row r="1424">
          <cell r="AF1424" t="str">
            <v>5230 _LT 21IRP 20yr - P02-MMGR (CO,NG) Intl Prod Run</v>
          </cell>
        </row>
        <row r="1425">
          <cell r="AF1425" t="str">
            <v>5230 _LT 21IRP 20yr - P02-MMGR (CO,NG) Intl Prod Run</v>
          </cell>
        </row>
        <row r="1426">
          <cell r="AF1426" t="str">
            <v>5230 _LT 21IRP 20yr - P02-MMGR (CO,NG) Intl Prod Run</v>
          </cell>
        </row>
        <row r="1427">
          <cell r="AF1427" t="str">
            <v>5230 _LT 21IRP 20yr - P02-MMGR (CO,NG) Intl Prod Run</v>
          </cell>
        </row>
        <row r="1428">
          <cell r="AF1428" t="str">
            <v>5230 _LT 21IRP 20yr - P02-MMGR (CO,NG) Intl Prod Run</v>
          </cell>
        </row>
        <row r="1429">
          <cell r="AF1429" t="str">
            <v>5230 _LT 21IRP 20yr - P02-MMGR (CO,NG) Intl Prod Run</v>
          </cell>
        </row>
        <row r="1430">
          <cell r="AF1430" t="str">
            <v>5230 _LT 21IRP 20yr - P02-MMGR (CO,NG) Intl Prod Run</v>
          </cell>
        </row>
        <row r="1431">
          <cell r="AF1431" t="str">
            <v>5230 _LT 21IRP 20yr - P02-MMGR (CO,NG) Intl Prod Run</v>
          </cell>
        </row>
        <row r="1432">
          <cell r="AF1432" t="str">
            <v>5230 _LT 21IRP 20yr - P02-MMGR (CO,NG) Intl Prod Run</v>
          </cell>
        </row>
        <row r="1433">
          <cell r="AF1433" t="str">
            <v>5230 _LT 21IRP 20yr - P02-MMGR (CO,NG) Intl Prod Run</v>
          </cell>
        </row>
        <row r="1434">
          <cell r="AF1434" t="str">
            <v>5230 _LT 21IRP 20yr - P02-MMGR (CO,NG) Intl Prod Run</v>
          </cell>
        </row>
        <row r="1435">
          <cell r="AF1435" t="str">
            <v>5230 _LT 21IRP 20yr - P02-MMGR (CO,NG) Intl Prod Run</v>
          </cell>
        </row>
        <row r="1436">
          <cell r="AF1436" t="str">
            <v>5230 _LT 21IRP 20yr - P02-MMGR (CO,NG) Intl Prod Run</v>
          </cell>
        </row>
        <row r="1437">
          <cell r="AF1437" t="str">
            <v>5230 _LT 21IRP 20yr - P02-MMGR (CO,NG) Intl Prod Run</v>
          </cell>
        </row>
        <row r="1438">
          <cell r="AF1438" t="str">
            <v>5230 _LT 21IRP 20yr - P02-MMGR (CO,NG) Intl Prod Run</v>
          </cell>
        </row>
        <row r="1439">
          <cell r="AF1439" t="str">
            <v>5230 _LT 21IRP 20yr - P02-MMGR (CO,NG) Intl Prod Run</v>
          </cell>
        </row>
        <row r="1440">
          <cell r="AF1440" t="str">
            <v>5230 _LT 21IRP 20yr - P02-MMGR (CO,NG) Intl Prod Run</v>
          </cell>
        </row>
        <row r="1441">
          <cell r="AF1441" t="str">
            <v>5230 _LT 21IRP 20yr - P02-MMGR (CO,NG) Intl Prod Run</v>
          </cell>
        </row>
        <row r="1442">
          <cell r="AF1442" t="str">
            <v>5230 _LT 21IRP 20yr - P02-MMGR (CO,NG) Intl Prod Run</v>
          </cell>
        </row>
        <row r="1443">
          <cell r="AF1443" t="str">
            <v>5230 _LT 21IRP 20yr - P02-MMGR (CO,NG) Intl Prod Run</v>
          </cell>
        </row>
        <row r="1444">
          <cell r="AF1444" t="str">
            <v>5230 _LT 21IRP 20yr - P02-MMGR (CO,NG) Intl Prod Run</v>
          </cell>
        </row>
        <row r="1445">
          <cell r="AF1445" t="str">
            <v>5230 _LT 21IRP 20yr - P02-MMGR (CO,NG) Intl Prod Run</v>
          </cell>
        </row>
        <row r="1446">
          <cell r="AF1446" t="str">
            <v>5230 _LT 21IRP 20yr - P02-MMGR (CO,NG) Intl Prod Run</v>
          </cell>
        </row>
        <row r="1447">
          <cell r="AF1447" t="str">
            <v>5230 _LT 21IRP 20yr - P02-MMGR (CO,NG) Intl Prod Run</v>
          </cell>
        </row>
        <row r="1448">
          <cell r="AF1448" t="str">
            <v>5230 _LT 21IRP 20yr - P02-MMGR (CO,NG) Intl Prod Run</v>
          </cell>
        </row>
        <row r="1449">
          <cell r="AF1449" t="str">
            <v>5230 _LT 21IRP 20yr - P02-MMGR (CO,NG) Intl Prod Run</v>
          </cell>
        </row>
        <row r="1450">
          <cell r="AF1450" t="str">
            <v>5230 _LT 21IRP 20yr - P02-MMGR (CO,NG) Intl Prod Run</v>
          </cell>
        </row>
        <row r="1451">
          <cell r="AF1451" t="str">
            <v>5230 _LT 21IRP 20yr - P02-MMGR (CO,NG) Intl Prod Run</v>
          </cell>
        </row>
        <row r="1452">
          <cell r="AF1452" t="str">
            <v>5230 _LT 21IRP 20yr - P02-MMGR (CO,NG) Intl Prod Run</v>
          </cell>
        </row>
        <row r="1453">
          <cell r="AF1453" t="str">
            <v>5230 _LT 21IRP 20yr - P02-MMGR (CO,NG) Intl Prod Run</v>
          </cell>
        </row>
        <row r="1454">
          <cell r="AF1454" t="str">
            <v>5230 _LT 21IRP 20yr - P02-MMGR (CO,NG) Intl Prod Run</v>
          </cell>
        </row>
        <row r="1455">
          <cell r="AF1455" t="str">
            <v>5230 _LT 21IRP 20yr - P02-MMGR (CO,NG) Intl Prod Run</v>
          </cell>
        </row>
        <row r="1456">
          <cell r="AF1456" t="str">
            <v>5230 _LT 21IRP 20yr - P02-MMGR (CO,NG) Intl Prod Run</v>
          </cell>
        </row>
        <row r="1457">
          <cell r="AF1457" t="str">
            <v>5230 _LT 21IRP 20yr - P02-MMGR (CO,NG) Intl Prod Run</v>
          </cell>
        </row>
        <row r="1458">
          <cell r="AF1458" t="str">
            <v>5230 _LT 21IRP 20yr - P02-MMGR (CO,NG) Intl Prod Run</v>
          </cell>
        </row>
        <row r="1459">
          <cell r="AF1459" t="str">
            <v>5230 _LT 21IRP 20yr - P02-MMGR (CO,NG) Intl Prod Run</v>
          </cell>
        </row>
        <row r="1460">
          <cell r="AF1460" t="str">
            <v>5230 _LT 21IRP 20yr - P02-MMGR (CO,NG) Intl Prod Run</v>
          </cell>
        </row>
        <row r="1461">
          <cell r="AF1461" t="str">
            <v>5230 _LT 21IRP 20yr - P02-MMGR (CO,NG) Intl Prod Run</v>
          </cell>
        </row>
        <row r="1462">
          <cell r="AF1462" t="str">
            <v>5230 _LT 21IRP 20yr - P02-MMGR (CO,NG) Intl Prod Run</v>
          </cell>
        </row>
        <row r="1463">
          <cell r="AF1463" t="str">
            <v>5230 _LT 21IRP 20yr - P02-MMGR (CO,NG) Intl Prod Run</v>
          </cell>
        </row>
        <row r="1464">
          <cell r="AF1464" t="str">
            <v>5230 _LT 21IRP 20yr - P02-MMGR (CO,NG) Intl Prod Run</v>
          </cell>
        </row>
        <row r="1465">
          <cell r="AF1465" t="str">
            <v>5230 _LT 21IRP 20yr - P02-MMGR (CO,NG) Intl Prod Run</v>
          </cell>
        </row>
        <row r="1466">
          <cell r="AF1466" t="str">
            <v>5230 _LT 21IRP 20yr - P02-MMGR (CO,NG) Intl Prod Run</v>
          </cell>
        </row>
        <row r="1467">
          <cell r="AF1467" t="str">
            <v>5230 _LT 21IRP 20yr - P02-MMGR (CO,NG) Intl Prod Run</v>
          </cell>
        </row>
        <row r="1468">
          <cell r="AF1468" t="str">
            <v>5230 _LT 21IRP 20yr - P02-MMGR (CO,NG) Intl Prod Run</v>
          </cell>
        </row>
        <row r="1469">
          <cell r="AF1469" t="str">
            <v>5230 _LT 21IRP 20yr - P02-MMGR (CO,NG) Intl Prod Run</v>
          </cell>
        </row>
        <row r="1470">
          <cell r="AF1470" t="str">
            <v>5230 _LT 21IRP 20yr - P02-MMGR (CO,NG) Intl Prod Run</v>
          </cell>
        </row>
        <row r="1471">
          <cell r="AF1471" t="str">
            <v>5230 _LT 21IRP 20yr - P02-MMGR (CO,NG) Intl Prod Run</v>
          </cell>
        </row>
        <row r="1472">
          <cell r="AF1472" t="str">
            <v>5230 _LT 21IRP 20yr - P02-MMGR (CO,NG) Intl Prod Run</v>
          </cell>
        </row>
        <row r="1473">
          <cell r="AF1473" t="str">
            <v>5230 _LT 21IRP 20yr - P02-MMGR (CO,NG) Intl Prod Run</v>
          </cell>
        </row>
        <row r="1474">
          <cell r="AF1474" t="str">
            <v>5230 _LT 21IRP 20yr - P02-MMGR (CO,NG) Intl Prod Run</v>
          </cell>
        </row>
        <row r="1475">
          <cell r="AF1475" t="str">
            <v>5230 _LT 21IRP 20yr - P02-MMGR (CO,NG) Intl Prod Run</v>
          </cell>
        </row>
        <row r="1476">
          <cell r="AF1476" t="str">
            <v>5230 _LT 21IRP 20yr - P02-MMGR (CO,NG) Intl Prod Run</v>
          </cell>
        </row>
        <row r="1477">
          <cell r="AF1477" t="str">
            <v>5230 _LT 21IRP 20yr - P02-MMGR (CO,NG) Intl Prod Run</v>
          </cell>
        </row>
        <row r="1478">
          <cell r="AF1478" t="str">
            <v>5230 _LT 21IRP 20yr - P02-MMGR (CO,NG) Intl Prod Run</v>
          </cell>
        </row>
        <row r="1479">
          <cell r="AF1479" t="str">
            <v>5230 _LT 21IRP 20yr - P02-MMGR (CO,NG) Intl Prod Run</v>
          </cell>
        </row>
        <row r="1480">
          <cell r="AF1480" t="str">
            <v>5230 _LT 21IRP 20yr - P02-MMGR (CO,NG) Intl Prod Run</v>
          </cell>
        </row>
        <row r="1481">
          <cell r="AF1481" t="str">
            <v>5230 _LT 21IRP 20yr - P02-MMGR (CO,NG) Intl Prod Run</v>
          </cell>
        </row>
        <row r="1482">
          <cell r="AF1482" t="str">
            <v>5230 _LT 21IRP 20yr - P02-MMGR (CO,NG) Intl Prod Run</v>
          </cell>
        </row>
        <row r="1483">
          <cell r="AF1483" t="str">
            <v>5230 _LT 21IRP 20yr - P02-MMGR (CO,NG) Intl Prod Run</v>
          </cell>
        </row>
        <row r="1484">
          <cell r="AF1484" t="str">
            <v>5230 _LT 21IRP 20yr - P02-MMGR (CO,NG) Intl Prod Run</v>
          </cell>
        </row>
        <row r="1485">
          <cell r="AF1485" t="str">
            <v>5230 _LT 21IRP 20yr - P02-MMGR (CO,NG) Intl Prod Run</v>
          </cell>
        </row>
        <row r="1486">
          <cell r="AF1486" t="str">
            <v>5230 _LT 21IRP 20yr - P02-MMGR (CO,NG) Intl Prod Run</v>
          </cell>
        </row>
        <row r="1487">
          <cell r="AF1487" t="str">
            <v>5230 _LT 21IRP 20yr - P02-MMGR (CO,NG) Intl Prod Run</v>
          </cell>
        </row>
        <row r="1488">
          <cell r="AF1488" t="str">
            <v>5230 _LT 21IRP 20yr - P02-MMGR (CO,NG) Intl Prod Run</v>
          </cell>
        </row>
        <row r="1489">
          <cell r="AF1489" t="str">
            <v>5230 _LT 21IRP 20yr - P02-MMGR (CO,NG) Intl Prod Run</v>
          </cell>
        </row>
        <row r="1490">
          <cell r="AF1490" t="str">
            <v>5230 _LT 21IRP 20yr - P02-MMGR (CO,NG) Intl Prod Run</v>
          </cell>
        </row>
        <row r="1491">
          <cell r="AF1491" t="str">
            <v>5230 _LT 21IRP 20yr - P02-MMGR (CO,NG) Intl Prod Run</v>
          </cell>
        </row>
        <row r="1492">
          <cell r="AF1492" t="str">
            <v>5230 _LT 21IRP 20yr - P02-MMGR (CO,NG) Intl Prod Run</v>
          </cell>
        </row>
        <row r="1493">
          <cell r="AF1493" t="str">
            <v>5230 _LT 21IRP 20yr - P02-MMGR (CO,NG) Intl Prod Run</v>
          </cell>
        </row>
        <row r="1494">
          <cell r="AF1494" t="str">
            <v>5230 _LT 21IRP 20yr - P02-MMGR (CO,NG) Intl Prod Run</v>
          </cell>
        </row>
        <row r="1495">
          <cell r="AF1495" t="str">
            <v>5230 _LT 21IRP 20yr - P02-MMGR (CO,NG) Intl Prod Run</v>
          </cell>
        </row>
        <row r="1496">
          <cell r="AF1496" t="str">
            <v>5230 _LT 21IRP 20yr - P02-MMGR (CO,NG) Intl Prod Run</v>
          </cell>
        </row>
        <row r="1497">
          <cell r="AF1497" t="str">
            <v>5230 _LT 21IRP 20yr - P02-MMGR (CO,NG) Intl Prod Run</v>
          </cell>
        </row>
        <row r="1498">
          <cell r="AF1498" t="str">
            <v>5230 _LT 21IRP 20yr - P02-MMGR (CO,NG) Intl Prod Run</v>
          </cell>
        </row>
        <row r="1499">
          <cell r="AF1499" t="str">
            <v>5230 _LT 21IRP 20yr - P02-MMGR (CO,NG) Intl Prod Run</v>
          </cell>
        </row>
        <row r="1500">
          <cell r="AF1500" t="str">
            <v>5230 _LT 21IRP 20yr - P02-MMGR (CO,NG) Intl Prod Run</v>
          </cell>
        </row>
        <row r="1501">
          <cell r="AF1501" t="str">
            <v>5230 _LT 21IRP 20yr - P02-MMGR (CO,NG) Intl Prod Run</v>
          </cell>
        </row>
        <row r="1502">
          <cell r="AF1502" t="str">
            <v>5230 _LT 21IRP 20yr - P02-MMGR (CO,NG) Intl Prod Run</v>
          </cell>
        </row>
        <row r="1503">
          <cell r="AF1503" t="str">
            <v>5230 _LT 21IRP 20yr - P02-MMGR (CO,NG) Intl Prod Run</v>
          </cell>
        </row>
        <row r="1504">
          <cell r="AF1504" t="str">
            <v>5230 _LT 21IRP 20yr - P02-MMGR (CO,NG) Intl Prod Run</v>
          </cell>
        </row>
        <row r="1505">
          <cell r="AF1505" t="str">
            <v>5230 _LT 21IRP 20yr - P02-MMGR (CO,NG) Intl Prod Run</v>
          </cell>
        </row>
        <row r="1506">
          <cell r="AF1506" t="str">
            <v>5230 _LT 21IRP 20yr - P02-MMGR (CO,NG) Intl Prod Run</v>
          </cell>
        </row>
        <row r="1507">
          <cell r="AF1507" t="str">
            <v>5230 _LT 21IRP 20yr - P02-MMGR (CO,NG) Intl Prod Run</v>
          </cell>
        </row>
        <row r="1508">
          <cell r="AF1508" t="str">
            <v>5230 _LT 21IRP 20yr - P02-MMGR (CO,NG) Intl Prod Run</v>
          </cell>
        </row>
        <row r="1509">
          <cell r="AF1509" t="str">
            <v>5230 _LT 21IRP 20yr - P02-MMGR (CO,NG) Intl Prod Run</v>
          </cell>
        </row>
        <row r="1510">
          <cell r="AF1510" t="str">
            <v>5230 _LT 21IRP 20yr - P02-MMGR (CO,NG) Intl Prod Run</v>
          </cell>
        </row>
        <row r="1511">
          <cell r="AF1511" t="str">
            <v>5230 _LT 21IRP 20yr - P02-MMGR (CO,NG) Intl Prod Run</v>
          </cell>
        </row>
        <row r="1512">
          <cell r="AF1512" t="str">
            <v>5230 _LT 21IRP 20yr - P02-MMGR (CO,NG) Intl Prod Run</v>
          </cell>
        </row>
        <row r="1513">
          <cell r="AF1513" t="str">
            <v>5230 _LT 21IRP 20yr - P02-MMGR (CO,NG) Intl Prod Run</v>
          </cell>
        </row>
        <row r="1514">
          <cell r="AF1514" t="str">
            <v>5230 _LT 21IRP 20yr - P02-MMGR (CO,NG) Intl Prod Run</v>
          </cell>
        </row>
        <row r="1515">
          <cell r="AF1515" t="str">
            <v>5230 _LT 21IRP 20yr - P02-MMGR (CO,NG) Intl Prod Run</v>
          </cell>
        </row>
        <row r="1516">
          <cell r="AF1516" t="str">
            <v>5230 _LT 21IRP 20yr - P02-MMGR (CO,NG) Intl Prod Run</v>
          </cell>
        </row>
        <row r="1517">
          <cell r="AF1517" t="str">
            <v>5230 _LT 21IRP 20yr - P02-MMGR (CO,NG) Intl Prod Run</v>
          </cell>
        </row>
        <row r="1518">
          <cell r="AF1518" t="str">
            <v>5230 _LT 21IRP 20yr - P02-MMGR (CO,NG) Intl Prod Run</v>
          </cell>
        </row>
        <row r="1519">
          <cell r="AF1519" t="str">
            <v>5230 _LT 21IRP 20yr - P02-MMGR (CO,NG) Intl Prod Run</v>
          </cell>
        </row>
        <row r="1520">
          <cell r="AF1520" t="str">
            <v>5230 _LT 21IRP 20yr - P02-MMGR (CO,NG) Intl Prod Run</v>
          </cell>
        </row>
        <row r="1521">
          <cell r="AF1521" t="str">
            <v>5230 _LT 21IRP 20yr - P02-MMGR (CO,NG) Intl Prod Run</v>
          </cell>
        </row>
        <row r="1522">
          <cell r="AF1522" t="str">
            <v>5230 _LT 21IRP 20yr - P02-MMGR (CO,NG) Intl Prod Run</v>
          </cell>
        </row>
        <row r="1523">
          <cell r="AF1523" t="str">
            <v>5230 _LT 21IRP 20yr - P02-MMGR (CO,NG) Intl Prod Run</v>
          </cell>
        </row>
        <row r="1524">
          <cell r="AF1524" t="str">
            <v>5230 _LT 21IRP 20yr - P02-MMGR (CO,NG) Intl Prod Run</v>
          </cell>
        </row>
        <row r="1525">
          <cell r="AF1525" t="str">
            <v>5230 _LT 21IRP 20yr - P02-MMGR (CO,NG) Intl Prod Run</v>
          </cell>
        </row>
        <row r="1526">
          <cell r="AF1526" t="str">
            <v>5230 _LT 21IRP 20yr - P02-MMGR (CO,NG) Intl Prod Run</v>
          </cell>
        </row>
        <row r="1527">
          <cell r="AF1527" t="str">
            <v>5230 _LT 21IRP 20yr - P02-MMGR (CO,NG) Intl Prod Run</v>
          </cell>
        </row>
        <row r="1528">
          <cell r="AF1528" t="str">
            <v>5230 _LT 21IRP 20yr - P02-MMGR (CO,NG) Intl Prod Run</v>
          </cell>
        </row>
        <row r="1529">
          <cell r="AF1529" t="str">
            <v>5230 _LT 21IRP 20yr - P02-MMGR (CO,NG) Intl Prod Run</v>
          </cell>
        </row>
        <row r="1530">
          <cell r="AF1530" t="str">
            <v>5230 _LT 21IRP 20yr - P02-MMGR (CO,NG) Intl Prod Run</v>
          </cell>
        </row>
        <row r="1531">
          <cell r="AF1531" t="str">
            <v>5230 _LT 21IRP 20yr - P02-MMGR (CO,NG) Intl Prod Run</v>
          </cell>
        </row>
        <row r="1532">
          <cell r="AF1532" t="str">
            <v>5230 _LT 21IRP 20yr - P02-MMGR (CO,NG) Intl Prod Run</v>
          </cell>
        </row>
        <row r="1533">
          <cell r="AF1533" t="str">
            <v>5230 _LT 21IRP 20yr - P02-MMGR (CO,NG) Intl Prod Run</v>
          </cell>
        </row>
        <row r="1534">
          <cell r="AF1534" t="str">
            <v>5230 _LT 21IRP 20yr - P02-MMGR (CO,NG) Intl Prod Run</v>
          </cell>
        </row>
        <row r="1535">
          <cell r="AF1535" t="str">
            <v>5230 _LT 21IRP 20yr - P02-MMGR (CO,NG) Intl Prod Run</v>
          </cell>
        </row>
        <row r="1536">
          <cell r="AF1536" t="str">
            <v>5230 _LT 21IRP 20yr - P02-MMGR (CO,NG) Intl Prod Run</v>
          </cell>
        </row>
        <row r="1537">
          <cell r="AF1537" t="str">
            <v>5230 _LT 21IRP 20yr - P02-MMGR (CO,NG) Intl Prod Run</v>
          </cell>
        </row>
        <row r="1538">
          <cell r="AF1538" t="str">
            <v>5230 _LT 21IRP 20yr - P02-MMGR (CO,NG) Intl Prod Run</v>
          </cell>
        </row>
        <row r="1539">
          <cell r="AF1539" t="str">
            <v>5230 _LT 21IRP 20yr - P02-MMGR (CO,NG) Intl Prod Run</v>
          </cell>
        </row>
        <row r="1540">
          <cell r="AF1540" t="str">
            <v>5230 _LT 21IRP 20yr - P02-MMGR (CO,NG) Intl Prod Run</v>
          </cell>
        </row>
        <row r="1541">
          <cell r="AF1541" t="str">
            <v>5230 _LT 21IRP 20yr - P02-MMGR (CO,NG) Intl Prod Run</v>
          </cell>
        </row>
        <row r="1542">
          <cell r="AF1542" t="str">
            <v>5230 _LT 21IRP 20yr - P02-MMGR (CO,NG) Intl Prod Run</v>
          </cell>
        </row>
        <row r="1543">
          <cell r="AF1543" t="str">
            <v>5230 _LT 21IRP 20yr - P02-MMGR (CO,NG) Intl Prod Run</v>
          </cell>
        </row>
        <row r="1544">
          <cell r="AF1544" t="str">
            <v>5230 _LT 21IRP 20yr - P02-MMGR (CO,NG) Intl Prod Run</v>
          </cell>
        </row>
        <row r="1545">
          <cell r="AF1545" t="str">
            <v>5230 _LT 21IRP 20yr - P02-MMGR (CO,NG) Intl Prod Run</v>
          </cell>
        </row>
        <row r="1546">
          <cell r="AF1546" t="str">
            <v>5230 _LT 21IRP 20yr - P02-MMGR (CO,NG) Intl Prod Run</v>
          </cell>
        </row>
        <row r="1547">
          <cell r="AF1547" t="str">
            <v>5230 _LT 21IRP 20yr - P02-MMGR (CO,NG) Intl Prod Run</v>
          </cell>
        </row>
        <row r="1548">
          <cell r="AF1548" t="str">
            <v>5230 _LT 21IRP 20yr - P02-MMGR (CO,NG) Intl Prod Run</v>
          </cell>
        </row>
        <row r="1549">
          <cell r="AF1549" t="str">
            <v>5230 _LT 21IRP 20yr - P02-MMGR (CO,NG) Intl Prod Run</v>
          </cell>
        </row>
        <row r="1550">
          <cell r="AF1550" t="str">
            <v>5230 _LT 21IRP 20yr - P02-MMGR (CO,NG) Intl Prod Run</v>
          </cell>
        </row>
        <row r="1551">
          <cell r="AF1551" t="str">
            <v>5230 _LT 21IRP 20yr - P02-MMGR (CO,NG) Intl Prod Run</v>
          </cell>
        </row>
        <row r="1552">
          <cell r="AF1552" t="str">
            <v>5230 _LT 21IRP 20yr - P02-MMGR (CO,NG) Intl Prod Run</v>
          </cell>
        </row>
        <row r="1553">
          <cell r="AF1553" t="str">
            <v>5230 _LT 21IRP 20yr - P02-MMGR (CO,NG) Intl Prod Run</v>
          </cell>
        </row>
        <row r="1554">
          <cell r="AF1554" t="str">
            <v>5230 _LT 21IRP 20yr - P02-MMGR (CO,NG) Intl Prod Run</v>
          </cell>
        </row>
        <row r="1555">
          <cell r="AF1555" t="str">
            <v>5230 _LT 21IRP 20yr - P02-MMGR (CO,NG) Intl Prod Run</v>
          </cell>
        </row>
        <row r="1556">
          <cell r="AF1556" t="str">
            <v>5230 _LT 21IRP 20yr - P02-MMGR (CO,NG) Intl Prod Run</v>
          </cell>
        </row>
        <row r="1557">
          <cell r="AF1557" t="str">
            <v>5230 _LT 21IRP 20yr - P02-MMGR (CO,NG) Intl Prod Run</v>
          </cell>
        </row>
        <row r="1558">
          <cell r="AF1558" t="str">
            <v>5230 _LT 21IRP 20yr - P02-MMGR (CO,NG) Intl Prod Run</v>
          </cell>
        </row>
        <row r="1559">
          <cell r="AF1559" t="str">
            <v>5230 _LT 21IRP 20yr - P02-MMGR (CO,NG) Intl Prod Run</v>
          </cell>
        </row>
        <row r="1560">
          <cell r="AF1560" t="str">
            <v>5230 _LT 21IRP 20yr - P02-MMGR (CO,NG) Intl Prod Run</v>
          </cell>
        </row>
        <row r="1561">
          <cell r="AF1561" t="str">
            <v>5230 _LT 21IRP 20yr - P02-MMGR (CO,NG) Intl Prod Run</v>
          </cell>
        </row>
        <row r="1562">
          <cell r="AF1562" t="str">
            <v>5230 _LT 21IRP 20yr - P02-MMGR (CO,NG) Intl Prod Run</v>
          </cell>
        </row>
        <row r="1563">
          <cell r="AF1563" t="str">
            <v>5230 _LT 21IRP 20yr - P02-MMGR (CO,NG) Intl Prod Run</v>
          </cell>
        </row>
        <row r="1564">
          <cell r="AF1564" t="str">
            <v>5230 _LT 21IRP 20yr - P02-MMGR (CO,NG) Intl Prod Run</v>
          </cell>
        </row>
        <row r="1565">
          <cell r="AF1565" t="str">
            <v>5230 _LT 21IRP 20yr - P02-MMGR (CO,NG) Intl Prod Run</v>
          </cell>
        </row>
        <row r="1566">
          <cell r="AF1566" t="str">
            <v>5230 _LT 21IRP 20yr - P02-MMGR (CO,NG) Intl Prod Run</v>
          </cell>
        </row>
        <row r="1567">
          <cell r="AF1567" t="str">
            <v>5230 _LT 21IRP 20yr - P02-MMGR (CO,NG) Intl Prod Run</v>
          </cell>
        </row>
        <row r="1568">
          <cell r="AF1568" t="str">
            <v>5230 _LT 21IRP 20yr - P02-MMGR (CO,NG) Intl Prod Run</v>
          </cell>
        </row>
        <row r="1569">
          <cell r="AF1569" t="str">
            <v>5230 _LT 21IRP 20yr - P02-MMGR (CO,NG) Intl Prod Run</v>
          </cell>
        </row>
        <row r="1570">
          <cell r="AF1570" t="str">
            <v>5230 _LT 21IRP 20yr - P02-MMGR (CO,NG) Intl Prod Run</v>
          </cell>
        </row>
        <row r="1571">
          <cell r="AF1571" t="str">
            <v>5230 _LT 21IRP 20yr - P02-MMGR (CO,NG) Intl Prod Run</v>
          </cell>
        </row>
        <row r="1572">
          <cell r="AF1572" t="str">
            <v>5230 _LT 21IRP 20yr - P02-MMGR (CO,NG) Intl Prod Run</v>
          </cell>
        </row>
        <row r="1573">
          <cell r="AF1573" t="str">
            <v>5230 _LT 21IRP 20yr - P02-MMGR (CO,NG) Intl Prod Run</v>
          </cell>
        </row>
        <row r="1574">
          <cell r="AF1574" t="str">
            <v>5230 _LT 21IRP 20yr - P02-MMGR (CO,NG) Intl Prod Run</v>
          </cell>
        </row>
        <row r="1575">
          <cell r="AF1575" t="str">
            <v>5230 _LT 21IRP 20yr - P02-MMGR (CO,NG) Intl Prod Run</v>
          </cell>
        </row>
        <row r="1576">
          <cell r="AF1576" t="str">
            <v>5230 _LT 21IRP 20yr - P02-MMGR (CO,NG) Intl Prod Run</v>
          </cell>
        </row>
        <row r="1577">
          <cell r="AF1577" t="str">
            <v>5230 _LT 21IRP 20yr - P02-MMGR (CO,NG) Intl Prod Run</v>
          </cell>
        </row>
        <row r="1578">
          <cell r="AF1578" t="str">
            <v>5230 _LT 21IRP 20yr - P02-MMGR (CO,NG) Intl Prod Run</v>
          </cell>
        </row>
        <row r="1579">
          <cell r="AF1579" t="str">
            <v>5230 _LT 21IRP 20yr - P02-MMGR (CO,NG) Intl Prod Run</v>
          </cell>
        </row>
        <row r="1580">
          <cell r="AF1580" t="str">
            <v>5230 _LT 21IRP 20yr - P02-MMGR (CO,NG) Intl Prod Run</v>
          </cell>
        </row>
        <row r="1581">
          <cell r="AF1581" t="str">
            <v>5230 _LT 21IRP 20yr - P02-MMGR (CO,NG) Intl Prod Run</v>
          </cell>
        </row>
        <row r="1582">
          <cell r="AF1582" t="str">
            <v>5230 _LT 21IRP 20yr - P02-MMGR (CO,NG) Intl Prod Run</v>
          </cell>
        </row>
        <row r="1583">
          <cell r="AF1583" t="str">
            <v>5230 _LT 21IRP 20yr - P02-MMGR (CO,NG) Intl Prod Run</v>
          </cell>
        </row>
        <row r="1584">
          <cell r="AF1584" t="str">
            <v>5230 _LT 21IRP 20yr - P02-MMGR (CO,NG) Intl Prod Run</v>
          </cell>
        </row>
        <row r="1585">
          <cell r="AF1585" t="str">
            <v>5230 _LT 21IRP 20yr - P02-MMGR (CO,NG) Intl Prod Run</v>
          </cell>
        </row>
        <row r="1586">
          <cell r="AF1586" t="str">
            <v>5230 _LT 21IRP 20yr - P02-MMGR (CO,NG) Intl Prod Run</v>
          </cell>
        </row>
        <row r="1587">
          <cell r="AF1587" t="str">
            <v>5230 _LT 21IRP 20yr - P02-MMGR (CO,NG) Intl Prod Run</v>
          </cell>
        </row>
        <row r="1588">
          <cell r="AF1588" t="str">
            <v>5230 _LT 21IRP 20yr - P02-MMGR (CO,NG) Intl Prod Run</v>
          </cell>
        </row>
        <row r="1589">
          <cell r="AF1589" t="str">
            <v>5230 _LT 21IRP 20yr - P02-MMGR (CO,NG) Intl Prod Run</v>
          </cell>
        </row>
        <row r="1590">
          <cell r="AF1590" t="str">
            <v>5230 _LT 21IRP 20yr - P02-MMGR (CO,NG) Intl Prod Run</v>
          </cell>
        </row>
        <row r="1591">
          <cell r="AF1591" t="str">
            <v>5230 _LT 21IRP 20yr - P02-MMGR (CO,NG) Intl Prod Run</v>
          </cell>
        </row>
        <row r="1592">
          <cell r="AF1592" t="str">
            <v>5230 _LT 21IRP 20yr - P02-MMGR (CO,NG) Intl Prod Run</v>
          </cell>
        </row>
        <row r="1593">
          <cell r="AF1593" t="str">
            <v>5230 _LT 21IRP 20yr - P02-MMGR (CO,NG) Intl Prod Run</v>
          </cell>
        </row>
        <row r="1594">
          <cell r="AF1594" t="str">
            <v>5230 _LT 21IRP 20yr - P02-MMGR (CO,NG) Intl Prod Run</v>
          </cell>
        </row>
        <row r="1595">
          <cell r="AF1595" t="str">
            <v>5230 _LT 21IRP 20yr - P02-MMGR (CO,NG) Intl Prod Run</v>
          </cell>
        </row>
        <row r="1596">
          <cell r="AF1596" t="str">
            <v>5230 _LT 21IRP 20yr - P02-MMGR (CO,NG) Intl Prod Run</v>
          </cell>
        </row>
        <row r="1597">
          <cell r="AF1597" t="str">
            <v>5230 _LT 21IRP 20yr - P02-MMGR (CO,NG) Intl Prod Run</v>
          </cell>
        </row>
        <row r="1598">
          <cell r="AF1598" t="str">
            <v>5230 _LT 21IRP 20yr - P02-MMGR (CO,NG) Intl Prod Run</v>
          </cell>
        </row>
        <row r="1599">
          <cell r="AF1599" t="str">
            <v>5230 _LT 21IRP 20yr - P02-MMGR (CO,NG) Intl Prod Run</v>
          </cell>
        </row>
        <row r="1600">
          <cell r="AF1600" t="str">
            <v>5230 _LT 21IRP 20yr - P02-MMGR (CO,NG) Intl Prod Run</v>
          </cell>
        </row>
        <row r="1601">
          <cell r="AF1601" t="str">
            <v>5230 _LT 21IRP 20yr - P02-MMGR (CO,NG) Intl Prod Run</v>
          </cell>
        </row>
        <row r="1602">
          <cell r="AF1602" t="str">
            <v>5230 _LT 21IRP 20yr - P02-MMGR (CO,NG) Intl Prod Run</v>
          </cell>
        </row>
        <row r="1603">
          <cell r="AF1603" t="str">
            <v>5230 _LT 21IRP 20yr - P02-MMGR (CO,NG) Intl Prod Run</v>
          </cell>
        </row>
        <row r="1604">
          <cell r="AF1604" t="str">
            <v>5230 _LT 21IRP 20yr - P02-MMGR (CO,NG) Intl Prod Run</v>
          </cell>
        </row>
        <row r="1605">
          <cell r="AF1605" t="str">
            <v>5230 _LT 21IRP 20yr - P02-MMGR (CO,NG) Intl Prod Run</v>
          </cell>
        </row>
        <row r="1606">
          <cell r="AF1606" t="str">
            <v>5230 _LT 21IRP 20yr - P02-MMGR (CO,NG) Intl Prod Run</v>
          </cell>
        </row>
        <row r="1607">
          <cell r="AF1607" t="str">
            <v>5230 _LT 21IRP 20yr - P02-MMGR (CO,NG) Intl Prod Run</v>
          </cell>
        </row>
        <row r="1608">
          <cell r="AF1608" t="str">
            <v>5230 _LT 21IRP 20yr - P02-MMGR (CO,NG) Intl Prod Run</v>
          </cell>
        </row>
        <row r="1609">
          <cell r="AF1609" t="str">
            <v>5230 _LT 21IRP 20yr - P02-MMGR (CO,NG) Intl Prod Run</v>
          </cell>
        </row>
        <row r="1610">
          <cell r="AF1610" t="str">
            <v>5230 _LT 21IRP 20yr - P02-MMGR (CO,NG) Intl Prod Run</v>
          </cell>
        </row>
        <row r="1611">
          <cell r="AF1611" t="str">
            <v>5230 _LT 21IRP 20yr - P02-MMGR (CO,NG) Intl Prod Run</v>
          </cell>
        </row>
        <row r="1612">
          <cell r="AF1612" t="str">
            <v>5230 _LT 21IRP 20yr - P02-MMGR (CO,NG) Intl Prod Run</v>
          </cell>
        </row>
        <row r="1613">
          <cell r="AF1613" t="str">
            <v>5230 _LT 21IRP 20yr - P02-MMGR (CO,NG) Intl Prod Run</v>
          </cell>
        </row>
        <row r="1614">
          <cell r="AF1614" t="str">
            <v>5230 _LT 21IRP 20yr - P02-MMGR (CO,NG) Intl Prod Run</v>
          </cell>
        </row>
        <row r="1615">
          <cell r="AF1615" t="str">
            <v>5230 _LT 21IRP 20yr - P02-MMGR (CO,NG) Intl Prod Run</v>
          </cell>
        </row>
        <row r="1616">
          <cell r="AF1616" t="str">
            <v>5230 _LT 21IRP 20yr - P02-MMGR (CO,NG) Intl Prod Run</v>
          </cell>
        </row>
        <row r="1617">
          <cell r="AF1617" t="str">
            <v>5230 _LT 21IRP 20yr - P02-MMGR (CO,NG) Intl Prod Run</v>
          </cell>
        </row>
        <row r="1618">
          <cell r="AF1618" t="str">
            <v>5230 _LT 21IRP 20yr - P02-MMGR (CO,NG) Intl Prod Run</v>
          </cell>
        </row>
        <row r="1619">
          <cell r="AF1619" t="str">
            <v>5230 _LT 21IRP 20yr - P02-MMGR (CO,NG) Intl Prod Run</v>
          </cell>
        </row>
        <row r="1620">
          <cell r="AF1620" t="str">
            <v>5230 _LT 21IRP 20yr - P02-MMGR (CO,NG) Intl Prod Run</v>
          </cell>
        </row>
        <row r="1621">
          <cell r="AF1621" t="str">
            <v>5230 _LT 21IRP 20yr - P02-MMGR (CO,NG) Intl Prod Run</v>
          </cell>
        </row>
        <row r="1622">
          <cell r="AF1622" t="str">
            <v>5230 _LT 21IRP 20yr - P02-MMGR (CO,NG) Intl Prod Run</v>
          </cell>
        </row>
        <row r="1623">
          <cell r="AF1623" t="str">
            <v>5230 _LT 21IRP 20yr - P02-MMGR (CO,NG) Intl Prod Run</v>
          </cell>
        </row>
        <row r="1624">
          <cell r="AF1624" t="str">
            <v>5230 _LT 21IRP 20yr - P02-MMGR (CO,NG) Intl Prod Run</v>
          </cell>
        </row>
        <row r="1625">
          <cell r="AF1625" t="str">
            <v>5230 _LT 21IRP 20yr - P02-MMGR (CO,NG) Intl Prod Run</v>
          </cell>
        </row>
        <row r="1626">
          <cell r="AF1626" t="str">
            <v>5230 _LT 21IRP 20yr - P02-MMGR (CO,NG) Intl Prod Run</v>
          </cell>
        </row>
        <row r="1627">
          <cell r="AF1627" t="str">
            <v>5230 _LT 21IRP 20yr - P02-MMGR (CO,NG) Intl Prod Run</v>
          </cell>
        </row>
        <row r="1628">
          <cell r="AF1628" t="str">
            <v>5230 _LT 21IRP 20yr - P02-MMGR (CO,NG) Intl Prod Run</v>
          </cell>
        </row>
        <row r="1629">
          <cell r="AF1629" t="str">
            <v>5230 _LT 21IRP 20yr - P02-MMGR (CO,NG) Intl Prod Run</v>
          </cell>
        </row>
        <row r="1630">
          <cell r="AF1630" t="str">
            <v>5230 _LT 21IRP 20yr - P02-MMGR (CO,NG) Intl Prod Run</v>
          </cell>
        </row>
        <row r="1631">
          <cell r="AF1631" t="str">
            <v>5230 _LT 21IRP 20yr - P02-MMGR (CO,NG) Intl Prod Run</v>
          </cell>
        </row>
        <row r="1632">
          <cell r="AF1632" t="str">
            <v>5230 _LT 21IRP 20yr - P02-MMGR (CO,NG) Intl Prod Run</v>
          </cell>
        </row>
        <row r="1633">
          <cell r="AF1633" t="str">
            <v>5230 _LT 21IRP 20yr - P02-MMGR (CO,NG) Intl Prod Run</v>
          </cell>
        </row>
        <row r="1634">
          <cell r="AF1634" t="str">
            <v>5230 _LT 21IRP 20yr - P02-MMGR (CO,NG) Intl Prod Run</v>
          </cell>
        </row>
        <row r="1635">
          <cell r="AF1635" t="str">
            <v>5230 _LT 21IRP 20yr - P02-MMGR (CO,NG) Intl Prod Run</v>
          </cell>
        </row>
        <row r="1636">
          <cell r="AF1636" t="str">
            <v>5230 _LT 21IRP 20yr - P02-MMGR (CO,NG) Intl Prod Run</v>
          </cell>
        </row>
        <row r="1637">
          <cell r="AF1637" t="str">
            <v>5230 _LT 21IRP 20yr - P02-MMGR (CO,NG) Intl Prod Run</v>
          </cell>
        </row>
        <row r="1638">
          <cell r="AF1638" t="str">
            <v>5230 _LT 21IRP 20yr - P02-MMGR (CO,NG) Intl Prod Run</v>
          </cell>
        </row>
        <row r="1639">
          <cell r="AF1639" t="str">
            <v>5230 _LT 21IRP 20yr - P02-MMGR (CO,NG) Intl Prod Run</v>
          </cell>
        </row>
        <row r="1640">
          <cell r="AF1640" t="str">
            <v>5230 _LT 21IRP 20yr - P02-MMGR (CO,NG) Intl Prod Run</v>
          </cell>
        </row>
        <row r="1641">
          <cell r="AF1641" t="str">
            <v>5230 _LT 21IRP 20yr - P02-MMGR (CO,NG) Intl Prod Run</v>
          </cell>
        </row>
      </sheetData>
      <sheetData sheetId="32"/>
      <sheetData sheetId="33">
        <row r="8">
          <cell r="G8" t="str">
            <v>DaveJohnston 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Attrib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575AF-03B2-41B4-A1F2-EF2D6F1A1337}">
  <sheetPr codeName="Sheet1"/>
  <dimension ref="A1:AJ80"/>
  <sheetViews>
    <sheetView tabSelected="1" topLeftCell="C1" zoomScaleNormal="100" workbookViewId="0">
      <selection activeCell="B55" sqref="B55"/>
    </sheetView>
  </sheetViews>
  <sheetFormatPr defaultColWidth="9.1796875" defaultRowHeight="14" x14ac:dyDescent="0.3"/>
  <cols>
    <col min="1" max="1" width="4.1796875" style="3" customWidth="1"/>
    <col min="2" max="2" width="80.54296875" style="3" bestFit="1" customWidth="1"/>
    <col min="3" max="3" width="108.1796875" style="3" bestFit="1" customWidth="1"/>
    <col min="4" max="5" width="14.81640625" style="14" bestFit="1" customWidth="1"/>
    <col min="6" max="21" width="15" style="14" bestFit="1" customWidth="1"/>
    <col min="22" max="22" width="14.81640625" style="14" bestFit="1" customWidth="1"/>
    <col min="23" max="23" width="14.54296875" style="14" bestFit="1" customWidth="1"/>
    <col min="24" max="24" width="30" style="14" bestFit="1" customWidth="1"/>
    <col min="25" max="28" width="15" style="3" bestFit="1" customWidth="1"/>
    <col min="29" max="31" width="9.1796875" style="3"/>
    <col min="32" max="32" width="29.54296875" style="3" bestFit="1" customWidth="1"/>
    <col min="33" max="36" width="12.453125" style="3" bestFit="1" customWidth="1"/>
    <col min="37" max="16384" width="9.1796875" style="3"/>
  </cols>
  <sheetData>
    <row r="1" spans="2:36" x14ac:dyDescent="0.3">
      <c r="X1" s="14" t="s">
        <v>11</v>
      </c>
      <c r="AF1" s="3" t="s">
        <v>12</v>
      </c>
    </row>
    <row r="2" spans="2:36" x14ac:dyDescent="0.3">
      <c r="C2" s="3" t="s">
        <v>0</v>
      </c>
      <c r="D2" s="6">
        <v>2021</v>
      </c>
      <c r="E2" s="6">
        <v>2022</v>
      </c>
      <c r="F2" s="6">
        <v>2023</v>
      </c>
      <c r="G2" s="6">
        <v>2024</v>
      </c>
      <c r="H2" s="6">
        <v>2025</v>
      </c>
      <c r="I2" s="6">
        <v>2026</v>
      </c>
      <c r="J2" s="6">
        <v>2027</v>
      </c>
      <c r="K2" s="6">
        <v>2028</v>
      </c>
      <c r="L2" s="6">
        <v>2029</v>
      </c>
      <c r="M2" s="6">
        <v>2030</v>
      </c>
      <c r="N2" s="6">
        <v>2031</v>
      </c>
      <c r="O2" s="6">
        <v>2032</v>
      </c>
      <c r="P2" s="6">
        <v>2033</v>
      </c>
      <c r="Q2" s="6">
        <v>2034</v>
      </c>
      <c r="R2" s="6">
        <v>2035</v>
      </c>
      <c r="S2" s="6">
        <v>2036</v>
      </c>
      <c r="T2" s="6">
        <v>2037</v>
      </c>
      <c r="U2" s="6">
        <v>2038</v>
      </c>
      <c r="V2" s="6">
        <v>2039</v>
      </c>
      <c r="W2" s="6">
        <v>2040</v>
      </c>
      <c r="X2" s="6">
        <v>2041</v>
      </c>
      <c r="Y2" s="6">
        <v>2042</v>
      </c>
      <c r="Z2" s="6">
        <v>2043</v>
      </c>
      <c r="AA2" s="6">
        <v>2044</v>
      </c>
      <c r="AB2" s="6">
        <v>2045</v>
      </c>
      <c r="AF2" s="6">
        <v>2041</v>
      </c>
      <c r="AG2" s="6">
        <v>2042</v>
      </c>
      <c r="AH2" s="6">
        <v>2043</v>
      </c>
      <c r="AI2" s="6">
        <v>2044</v>
      </c>
      <c r="AJ2" s="6">
        <v>2045</v>
      </c>
    </row>
    <row r="3" spans="2:36" x14ac:dyDescent="0.3">
      <c r="B3" s="3" t="s">
        <v>46</v>
      </c>
      <c r="D3" s="7">
        <v>4007053.7225526078</v>
      </c>
      <c r="E3" s="7">
        <v>4111203.9651894025</v>
      </c>
      <c r="F3" s="7">
        <v>4097638.9518315271</v>
      </c>
      <c r="G3" s="7">
        <v>4085232.0439829654</v>
      </c>
      <c r="H3" s="7">
        <v>4053804.8458667598</v>
      </c>
      <c r="I3" s="7">
        <v>4034651.1031147367</v>
      </c>
      <c r="J3" s="7">
        <v>4018492.9311057478</v>
      </c>
      <c r="K3" s="7">
        <v>4016356.1675644736</v>
      </c>
      <c r="L3" s="7">
        <v>3996372.6672449298</v>
      </c>
      <c r="M3" s="7">
        <v>3990073.637679155</v>
      </c>
      <c r="N3" s="7">
        <v>3989077.3734431518</v>
      </c>
      <c r="O3" s="7">
        <v>4007256.2526096161</v>
      </c>
      <c r="P3" s="7">
        <v>4007377.0844081854</v>
      </c>
      <c r="Q3" s="7">
        <v>4022014.582532221</v>
      </c>
      <c r="R3" s="7">
        <v>4046556.217145348</v>
      </c>
      <c r="S3" s="7">
        <v>4105828.8733503143</v>
      </c>
      <c r="T3" s="7">
        <v>4115647.2523840689</v>
      </c>
      <c r="U3" s="7">
        <v>4126392.4766666577</v>
      </c>
      <c r="V3" s="7">
        <v>4134635.6218026862</v>
      </c>
      <c r="W3" s="7">
        <v>4154655.9361130954</v>
      </c>
      <c r="X3" s="8">
        <f>_xlfn.FORECAST.LINEAR(X$2,$M3:$W3,$M$2:$W$2)</f>
        <v>4176114.5435330719</v>
      </c>
      <c r="Y3" s="8">
        <f t="shared" ref="Y3:AB7" si="0">_xlfn.FORECAST.LINEAR(Y$2,$M3:$W3,$M$2:$W$2)</f>
        <v>4194868.2506653294</v>
      </c>
      <c r="Z3" s="8">
        <f t="shared" si="0"/>
        <v>4213621.9577975944</v>
      </c>
      <c r="AA3" s="8">
        <f t="shared" si="0"/>
        <v>4232375.6649298593</v>
      </c>
      <c r="AB3" s="8">
        <f t="shared" si="0"/>
        <v>4251129.3720621169</v>
      </c>
      <c r="AF3" s="5">
        <f>_xlfn.FORECAST.LINEAR(AF$2,$D3:$W3,$D$2:$W$2)</f>
        <v>4093281.6255910103</v>
      </c>
      <c r="AG3" s="5">
        <f t="shared" ref="AG3:AJ7" si="1">_xlfn.FORECAST.LINEAR(AG$2,$D3:$W3,$D$2:$W$2)</f>
        <v>4096830.7246635468</v>
      </c>
      <c r="AH3" s="5">
        <f t="shared" si="1"/>
        <v>4100379.8237360823</v>
      </c>
      <c r="AI3" s="5">
        <f t="shared" si="1"/>
        <v>4103928.9228086188</v>
      </c>
      <c r="AJ3" s="5">
        <f t="shared" si="1"/>
        <v>4107478.0218811543</v>
      </c>
    </row>
    <row r="4" spans="2:36" ht="42.75" customHeight="1" x14ac:dyDescent="0.3">
      <c r="B4" s="3" t="s">
        <v>1</v>
      </c>
      <c r="C4" s="1" t="s">
        <v>13</v>
      </c>
      <c r="D4" s="7">
        <v>3821006.6799487993</v>
      </c>
      <c r="E4" s="7">
        <v>4112152.4183727</v>
      </c>
      <c r="F4" s="7">
        <v>3746194.5260418868</v>
      </c>
      <c r="G4" s="7">
        <v>4231868.4413296282</v>
      </c>
      <c r="H4" s="7">
        <v>5296519.5827187551</v>
      </c>
      <c r="I4" s="7">
        <v>5377996.4192646798</v>
      </c>
      <c r="J4" s="7">
        <v>5192978.6849846244</v>
      </c>
      <c r="K4" s="7">
        <v>5659378.2749618748</v>
      </c>
      <c r="L4" s="7">
        <v>6796186.9016348869</v>
      </c>
      <c r="M4" s="7">
        <v>6580982.1559775909</v>
      </c>
      <c r="N4" s="7">
        <v>6873597.4655693667</v>
      </c>
      <c r="O4" s="7">
        <v>7242067.6267556073</v>
      </c>
      <c r="P4" s="7">
        <v>7261985.7366106147</v>
      </c>
      <c r="Q4" s="7">
        <v>7365202.6258950531</v>
      </c>
      <c r="R4" s="7">
        <v>7565906.711860884</v>
      </c>
      <c r="S4" s="7">
        <v>7451283.6893838728</v>
      </c>
      <c r="T4" s="7">
        <v>7827224.5639963429</v>
      </c>
      <c r="U4" s="7">
        <v>7968607.8896780396</v>
      </c>
      <c r="V4" s="7">
        <v>7975908.037796488</v>
      </c>
      <c r="W4" s="7">
        <v>8017624.2609903961</v>
      </c>
      <c r="X4" s="5">
        <f>_xlfn.FORECAST.LINEAR(X$2,$M4:$W4,$M$2:$W$2)</f>
        <v>8283960.9233740568</v>
      </c>
      <c r="Y4" s="5">
        <f>_xlfn.FORECAST.LINEAR(Y$2,$M4:$W4,$M$2:$W$2)</f>
        <v>8420221.2172012925</v>
      </c>
      <c r="Z4" s="5">
        <f>_xlfn.FORECAST.LINEAR(Z$2,$M4:$W4,$M$2:$W$2)</f>
        <v>8556481.5110285878</v>
      </c>
      <c r="AA4" s="5">
        <f t="shared" si="0"/>
        <v>8692741.8048558235</v>
      </c>
      <c r="AB4" s="5">
        <f>_xlfn.FORECAST.LINEAR(AB$2,$M4:$W4,$M$2:$W$2)</f>
        <v>8829002.0986831188</v>
      </c>
      <c r="AF4" s="5">
        <f>_xlfn.FORECAST.LINEAR(AF$2,$D4:$W4,$D$2:$W$2)</f>
        <v>8874058.9226264358</v>
      </c>
      <c r="AG4" s="5">
        <f t="shared" si="1"/>
        <v>9117470.8548109531</v>
      </c>
      <c r="AH4" s="5">
        <f t="shared" si="1"/>
        <v>9360882.7869955301</v>
      </c>
      <c r="AI4" s="5">
        <f t="shared" si="1"/>
        <v>9604294.7191801071</v>
      </c>
      <c r="AJ4" s="5">
        <f>_xlfn.FORECAST.LINEAR(AJ$2,$D4:$W4,$D$2:$W$2)</f>
        <v>9847706.6513646245</v>
      </c>
    </row>
    <row r="5" spans="2:36" x14ac:dyDescent="0.3">
      <c r="B5" s="3" t="s">
        <v>2</v>
      </c>
      <c r="C5" s="3" t="s">
        <v>3</v>
      </c>
      <c r="D5" s="7">
        <v>186047.04260380846</v>
      </c>
      <c r="E5" s="7">
        <v>0</v>
      </c>
      <c r="F5" s="7">
        <v>351444.42578964029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5"/>
      <c r="Y5" s="5"/>
      <c r="Z5" s="5"/>
      <c r="AA5" s="5"/>
      <c r="AB5" s="5"/>
      <c r="AF5" s="5"/>
      <c r="AG5" s="5"/>
      <c r="AH5" s="5"/>
      <c r="AI5" s="5"/>
      <c r="AJ5" s="5"/>
    </row>
    <row r="6" spans="2:36" x14ac:dyDescent="0.3">
      <c r="B6" s="3" t="s">
        <v>4</v>
      </c>
      <c r="C6" s="1" t="s">
        <v>56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209380.04782693752</v>
      </c>
      <c r="L6" s="7">
        <v>208762.40756786094</v>
      </c>
      <c r="M6" s="7">
        <v>208762.40756786094</v>
      </c>
      <c r="N6" s="7">
        <v>208762.40756786094</v>
      </c>
      <c r="O6" s="7">
        <v>209380.04782693752</v>
      </c>
      <c r="P6" s="7">
        <v>208762.40756786094</v>
      </c>
      <c r="Q6" s="7">
        <v>208428.22926509249</v>
      </c>
      <c r="R6" s="7">
        <v>208465.09724679374</v>
      </c>
      <c r="S6" s="7">
        <v>209336.42224802455</v>
      </c>
      <c r="T6" s="7">
        <v>208769.64717060223</v>
      </c>
      <c r="U6" s="7">
        <v>487807.37673393684</v>
      </c>
      <c r="V6" s="7">
        <v>487524.57515089511</v>
      </c>
      <c r="W6" s="7">
        <v>488118.00044567458</v>
      </c>
      <c r="X6" s="5">
        <f>_xlfn.FORECAST.LINEAR(X$2,$M6:$W6,$M$2:$W$2)</f>
        <v>467539.58136090636</v>
      </c>
      <c r="Y6" s="5">
        <f t="shared" si="0"/>
        <v>497976.22948481888</v>
      </c>
      <c r="Z6" s="5">
        <f t="shared" si="0"/>
        <v>528412.87760873884</v>
      </c>
      <c r="AA6" s="5">
        <f t="shared" si="0"/>
        <v>558849.52573265135</v>
      </c>
      <c r="AB6" s="5">
        <f t="shared" si="0"/>
        <v>589286.17385656387</v>
      </c>
      <c r="AF6" s="5">
        <f>_xlfn.FORECAST.LINEAR(AF$2,$D6:$W6,$D$2:$W$2)</f>
        <v>439954.46445574611</v>
      </c>
      <c r="AG6" s="5">
        <f t="shared" si="1"/>
        <v>464939.37024112046</v>
      </c>
      <c r="AH6" s="5">
        <f t="shared" si="1"/>
        <v>489924.2760264948</v>
      </c>
      <c r="AI6" s="5">
        <f t="shared" si="1"/>
        <v>514909.18181186169</v>
      </c>
      <c r="AJ6" s="5">
        <f t="shared" si="1"/>
        <v>539894.08759723604</v>
      </c>
    </row>
    <row r="7" spans="2:36" x14ac:dyDescent="0.3">
      <c r="B7" s="3" t="s">
        <v>57</v>
      </c>
      <c r="C7" s="3" t="s">
        <v>58</v>
      </c>
      <c r="D7" s="7">
        <v>1226702.4046310068</v>
      </c>
      <c r="E7" s="7">
        <v>1287651.7282074927</v>
      </c>
      <c r="F7" s="7">
        <v>1206089.7613828939</v>
      </c>
      <c r="G7" s="7">
        <v>1423145.9431809739</v>
      </c>
      <c r="H7" s="7">
        <v>2340554.4541065977</v>
      </c>
      <c r="I7" s="7">
        <v>2664972.9509804677</v>
      </c>
      <c r="J7" s="7">
        <v>2664285.64082692</v>
      </c>
      <c r="K7" s="7">
        <v>2766294.5527368528</v>
      </c>
      <c r="L7" s="7">
        <v>3627964.9103172757</v>
      </c>
      <c r="M7" s="7">
        <v>3649001.6980823711</v>
      </c>
      <c r="N7" s="7">
        <v>3720289.194788347</v>
      </c>
      <c r="O7" s="7">
        <v>3926197.1693667411</v>
      </c>
      <c r="P7" s="7">
        <v>3914968.8704432175</v>
      </c>
      <c r="Q7" s="7">
        <v>3912241.3346389909</v>
      </c>
      <c r="R7" s="7">
        <v>3908881.7658658591</v>
      </c>
      <c r="S7" s="7">
        <v>3915044.5131521705</v>
      </c>
      <c r="T7" s="7">
        <v>3955612.0560996891</v>
      </c>
      <c r="U7" s="7">
        <v>4027345.285078777</v>
      </c>
      <c r="V7" s="7">
        <v>4027684.7178942389</v>
      </c>
      <c r="W7" s="7">
        <v>4039837.5741815693</v>
      </c>
      <c r="X7" s="5">
        <f>_xlfn.FORECAST.LINEAR(X$2,$M7:$W7,$M$2:$W$2)</f>
        <v>4103625.5819564611</v>
      </c>
      <c r="Y7" s="5">
        <f t="shared" si="0"/>
        <v>4136091.9035008401</v>
      </c>
      <c r="Z7" s="5">
        <f t="shared" si="0"/>
        <v>4168558.2250452191</v>
      </c>
      <c r="AA7" s="5">
        <f t="shared" si="0"/>
        <v>4201024.5465896055</v>
      </c>
      <c r="AB7" s="5">
        <f t="shared" si="0"/>
        <v>4233490.8681339845</v>
      </c>
      <c r="AF7" s="5">
        <f>_xlfn.FORECAST.LINEAR(AF$2,$D7:$W7,$D$2:$W$2)</f>
        <v>4841006.5137090683</v>
      </c>
      <c r="AG7" s="5">
        <f t="shared" si="1"/>
        <v>5005841.5791767836</v>
      </c>
      <c r="AH7" s="5">
        <f t="shared" si="1"/>
        <v>5170676.6446444988</v>
      </c>
      <c r="AI7" s="5">
        <f t="shared" si="1"/>
        <v>5335511.7101122141</v>
      </c>
      <c r="AJ7" s="5">
        <f t="shared" si="1"/>
        <v>5500346.7755799294</v>
      </c>
    </row>
    <row r="8" spans="2:36" s="9" customFormat="1" x14ac:dyDescent="0.3">
      <c r="B8" s="9" t="s">
        <v>5</v>
      </c>
      <c r="D8" s="10">
        <f>D7+D6</f>
        <v>1226702.4046310068</v>
      </c>
      <c r="E8" s="10">
        <f t="shared" ref="E8:W8" si="2">E7+E6</f>
        <v>1287651.7282074927</v>
      </c>
      <c r="F8" s="10">
        <f t="shared" si="2"/>
        <v>1206089.7613828939</v>
      </c>
      <c r="G8" s="10">
        <f t="shared" si="2"/>
        <v>1423145.9431809739</v>
      </c>
      <c r="H8" s="10">
        <f t="shared" si="2"/>
        <v>2340554.4541065977</v>
      </c>
      <c r="I8" s="10">
        <f t="shared" si="2"/>
        <v>2664972.9509804677</v>
      </c>
      <c r="J8" s="10">
        <f t="shared" si="2"/>
        <v>2664285.64082692</v>
      </c>
      <c r="K8" s="10">
        <f t="shared" si="2"/>
        <v>2975674.6005637902</v>
      </c>
      <c r="L8" s="10">
        <f t="shared" si="2"/>
        <v>3836727.3178851367</v>
      </c>
      <c r="M8" s="10">
        <f t="shared" si="2"/>
        <v>3857764.1056502322</v>
      </c>
      <c r="N8" s="10">
        <f t="shared" si="2"/>
        <v>3929051.602356208</v>
      </c>
      <c r="O8" s="10">
        <f t="shared" si="2"/>
        <v>4135577.2171936785</v>
      </c>
      <c r="P8" s="10">
        <f t="shared" si="2"/>
        <v>4123731.2780110785</v>
      </c>
      <c r="Q8" s="10">
        <f t="shared" si="2"/>
        <v>4120669.5639040833</v>
      </c>
      <c r="R8" s="10">
        <f t="shared" si="2"/>
        <v>4117346.8631126527</v>
      </c>
      <c r="S8" s="10">
        <f t="shared" si="2"/>
        <v>4124380.935400195</v>
      </c>
      <c r="T8" s="10">
        <f t="shared" si="2"/>
        <v>4164381.7032702914</v>
      </c>
      <c r="U8" s="10">
        <f t="shared" si="2"/>
        <v>4515152.6618127134</v>
      </c>
      <c r="V8" s="10">
        <f t="shared" si="2"/>
        <v>4515209.2930451343</v>
      </c>
      <c r="W8" s="10">
        <f t="shared" si="2"/>
        <v>4527955.5746272439</v>
      </c>
      <c r="X8" s="8">
        <f>SUM(X6,X7)</f>
        <v>4571165.1633173674</v>
      </c>
      <c r="Y8" s="8">
        <f t="shared" ref="Y8:AB8" si="3">SUM(Y6,Y7)</f>
        <v>4634068.1329856589</v>
      </c>
      <c r="Z8" s="8">
        <f t="shared" si="3"/>
        <v>4696971.1026539579</v>
      </c>
      <c r="AA8" s="8">
        <f t="shared" si="3"/>
        <v>4759874.0723222569</v>
      </c>
      <c r="AB8" s="8">
        <f t="shared" si="3"/>
        <v>4822777.0419905484</v>
      </c>
      <c r="AF8" s="5">
        <f>SUM(AF6:AF7)</f>
        <v>5280960.9781648144</v>
      </c>
      <c r="AG8" s="5">
        <f>SUM(AG6:AG7)</f>
        <v>5470780.949417904</v>
      </c>
      <c r="AH8" s="5">
        <f>SUM(AH6:AH7)</f>
        <v>5660600.9206709936</v>
      </c>
      <c r="AI8" s="5">
        <f>SUM(AI6:AI7)</f>
        <v>5850420.8919240758</v>
      </c>
      <c r="AJ8" s="5">
        <f>SUM(AJ6:AJ7)</f>
        <v>6040240.8631771654</v>
      </c>
    </row>
    <row r="9" spans="2:36" s="9" customFormat="1" x14ac:dyDescent="0.3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5"/>
      <c r="Y9" s="5"/>
      <c r="Z9" s="5"/>
      <c r="AA9" s="5"/>
      <c r="AB9" s="5"/>
      <c r="AF9" s="5"/>
      <c r="AG9" s="5"/>
      <c r="AH9" s="5"/>
      <c r="AI9" s="5"/>
      <c r="AJ9" s="5"/>
    </row>
    <row r="10" spans="2:36" s="9" customFormat="1" x14ac:dyDescent="0.3">
      <c r="B10" s="9" t="s">
        <v>14</v>
      </c>
      <c r="D10" s="10"/>
      <c r="E10" s="10"/>
      <c r="F10" s="10"/>
      <c r="G10" s="10"/>
      <c r="H10" s="10"/>
      <c r="I10" s="10"/>
      <c r="J10" s="10"/>
      <c r="K10" s="10"/>
      <c r="L10" s="10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5"/>
      <c r="Y10" s="5"/>
      <c r="Z10" s="5"/>
      <c r="AA10" s="5"/>
      <c r="AB10" s="5"/>
      <c r="AF10" s="5"/>
      <c r="AG10" s="5"/>
      <c r="AH10" s="5"/>
      <c r="AI10" s="5"/>
      <c r="AJ10" s="5"/>
    </row>
    <row r="11" spans="2:36" ht="15" x14ac:dyDescent="0.3">
      <c r="B11" s="3" t="s">
        <v>47</v>
      </c>
      <c r="D11" s="11">
        <f>D8/D3</f>
        <v>0.3061357519932531</v>
      </c>
      <c r="E11" s="11">
        <f t="shared" ref="E11:W11" si="4">E8/E3</f>
        <v>0.31320550843751943</v>
      </c>
      <c r="F11" s="11">
        <f t="shared" si="4"/>
        <v>0.2943377334022575</v>
      </c>
      <c r="G11" s="11">
        <f t="shared" si="4"/>
        <v>0.34836355141125691</v>
      </c>
      <c r="H11" s="11">
        <f t="shared" si="4"/>
        <v>0.57737225720005148</v>
      </c>
      <c r="I11" s="11">
        <f t="shared" si="4"/>
        <v>0.66052128991354864</v>
      </c>
      <c r="J11" s="11">
        <f t="shared" si="4"/>
        <v>0.6630061783121769</v>
      </c>
      <c r="K11" s="11">
        <f t="shared" si="4"/>
        <v>0.74088912347837055</v>
      </c>
      <c r="L11" s="11">
        <f t="shared" si="4"/>
        <v>0.96005243688400776</v>
      </c>
      <c r="M11" s="11">
        <f>M8/M3</f>
        <v>0.96684032826374566</v>
      </c>
      <c r="N11" s="11">
        <f t="shared" si="4"/>
        <v>0.98495246758396848</v>
      </c>
      <c r="O11" s="11">
        <f t="shared" si="4"/>
        <v>1.0320221509419312</v>
      </c>
      <c r="P11" s="11">
        <f t="shared" si="4"/>
        <v>1.0290349999892952</v>
      </c>
      <c r="Q11" s="11">
        <f t="shared" si="4"/>
        <v>1.024528747807212</v>
      </c>
      <c r="R11" s="11">
        <f t="shared" si="4"/>
        <v>1.0174940473253191</v>
      </c>
      <c r="S11" s="11">
        <f t="shared" si="4"/>
        <v>1.0045184693814924</v>
      </c>
      <c r="T11" s="11">
        <f t="shared" si="4"/>
        <v>1.0118412604136549</v>
      </c>
      <c r="U11" s="11">
        <f t="shared" si="4"/>
        <v>1.094213089846485</v>
      </c>
      <c r="V11" s="11">
        <f t="shared" si="4"/>
        <v>1.0920452746151592</v>
      </c>
      <c r="W11" s="11">
        <f t="shared" si="4"/>
        <v>1.0898509152754032</v>
      </c>
      <c r="X11" s="12">
        <f>X8/X3</f>
        <v>1.0945976494816341</v>
      </c>
      <c r="Y11" s="12">
        <f>Y8/Y3</f>
        <v>1.1046993269098904</v>
      </c>
      <c r="Z11" s="12">
        <f>Z8/Z3</f>
        <v>1.1147110845959716</v>
      </c>
      <c r="AA11" s="12">
        <f>AA8/AA3</f>
        <v>1.1246341178462331</v>
      </c>
      <c r="AB11" s="12">
        <f>AB8/AB3</f>
        <v>1.1344696008748234</v>
      </c>
      <c r="AF11" s="12">
        <f>AF8/AF3</f>
        <v>1.2901533442381503</v>
      </c>
      <c r="AG11" s="12">
        <f>AG8/AG3</f>
        <v>1.3353690491732957</v>
      </c>
      <c r="AH11" s="12">
        <f>AH8/AH3</f>
        <v>1.3805064808638405</v>
      </c>
      <c r="AI11" s="12">
        <f>AI8/AI3</f>
        <v>1.4255658423831095</v>
      </c>
      <c r="AJ11" s="12">
        <f>AJ8/AJ3</f>
        <v>1.4705473361025652</v>
      </c>
    </row>
    <row r="12" spans="2:36" x14ac:dyDescent="0.3">
      <c r="B12" s="3" t="s">
        <v>6</v>
      </c>
      <c r="D12" s="7"/>
      <c r="M12" s="4">
        <f>IF(1-M11&lt;0, 0, 1-M11)</f>
        <v>3.3159671736254337E-2</v>
      </c>
      <c r="N12" s="4">
        <f t="shared" ref="N12:W12" si="5">IF(1-N11&lt;0, 0, 1-N11)</f>
        <v>1.5047532416031517E-2</v>
      </c>
      <c r="O12" s="4">
        <f t="shared" si="5"/>
        <v>0</v>
      </c>
      <c r="P12" s="4">
        <f t="shared" si="5"/>
        <v>0</v>
      </c>
      <c r="Q12" s="4">
        <f t="shared" si="5"/>
        <v>0</v>
      </c>
      <c r="R12" s="4">
        <f t="shared" si="5"/>
        <v>0</v>
      </c>
      <c r="S12" s="4">
        <f t="shared" si="5"/>
        <v>0</v>
      </c>
      <c r="T12" s="4">
        <f t="shared" si="5"/>
        <v>0</v>
      </c>
      <c r="U12" s="4">
        <f t="shared" si="5"/>
        <v>0</v>
      </c>
      <c r="V12" s="4">
        <f t="shared" si="5"/>
        <v>0</v>
      </c>
      <c r="W12" s="4">
        <f t="shared" si="5"/>
        <v>0</v>
      </c>
      <c r="X12" s="4"/>
      <c r="Y12" s="4"/>
      <c r="Z12" s="4"/>
      <c r="AA12" s="4"/>
      <c r="AB12" s="4"/>
      <c r="AF12" s="4"/>
      <c r="AG12" s="4"/>
      <c r="AH12" s="4"/>
      <c r="AI12" s="4"/>
      <c r="AJ12" s="4"/>
    </row>
    <row r="13" spans="2:36" x14ac:dyDescent="0.3">
      <c r="B13" s="3" t="s">
        <v>48</v>
      </c>
      <c r="D13" s="7"/>
      <c r="M13" s="2">
        <f>M11+M12</f>
        <v>1</v>
      </c>
      <c r="N13" s="2">
        <f>N11+N12</f>
        <v>1</v>
      </c>
      <c r="O13" s="2">
        <f t="shared" ref="O13:V13" si="6">O11+O12</f>
        <v>1.0320221509419312</v>
      </c>
      <c r="P13" s="2">
        <f t="shared" si="6"/>
        <v>1.0290349999892952</v>
      </c>
      <c r="Q13" s="2">
        <f t="shared" si="6"/>
        <v>1.024528747807212</v>
      </c>
      <c r="R13" s="2">
        <f t="shared" si="6"/>
        <v>1.0174940473253191</v>
      </c>
      <c r="S13" s="2">
        <f t="shared" si="6"/>
        <v>1.0045184693814924</v>
      </c>
      <c r="T13" s="2">
        <f t="shared" si="6"/>
        <v>1.0118412604136549</v>
      </c>
      <c r="U13" s="2">
        <f t="shared" si="6"/>
        <v>1.094213089846485</v>
      </c>
      <c r="V13" s="2">
        <f t="shared" si="6"/>
        <v>1.0920452746151592</v>
      </c>
      <c r="W13" s="2">
        <f>W11+W12</f>
        <v>1.0898509152754032</v>
      </c>
      <c r="X13" s="2">
        <v>1</v>
      </c>
      <c r="Y13" s="2">
        <v>1</v>
      </c>
      <c r="Z13" s="2">
        <v>1</v>
      </c>
      <c r="AA13" s="2">
        <v>1</v>
      </c>
      <c r="AB13" s="2">
        <v>1</v>
      </c>
      <c r="AF13" s="2">
        <v>1</v>
      </c>
      <c r="AG13" s="2">
        <v>1</v>
      </c>
      <c r="AH13" s="2">
        <v>1</v>
      </c>
      <c r="AI13" s="2">
        <v>1</v>
      </c>
      <c r="AJ13" s="2">
        <v>1</v>
      </c>
    </row>
    <row r="14" spans="2:36" x14ac:dyDescent="0.3">
      <c r="B14" s="3" t="s">
        <v>7</v>
      </c>
      <c r="D14" s="7"/>
      <c r="M14" s="4">
        <f>IF(M11&lt;0.8, M11-0.8,)</f>
        <v>0</v>
      </c>
      <c r="N14" s="4">
        <f t="shared" ref="N14:W14" si="7">IF(N11&lt;0.8, N11-0.8,)</f>
        <v>0</v>
      </c>
      <c r="O14" s="4">
        <f t="shared" si="7"/>
        <v>0</v>
      </c>
      <c r="P14" s="4">
        <f t="shared" si="7"/>
        <v>0</v>
      </c>
      <c r="Q14" s="4">
        <f t="shared" si="7"/>
        <v>0</v>
      </c>
      <c r="R14" s="4">
        <f t="shared" si="7"/>
        <v>0</v>
      </c>
      <c r="S14" s="4">
        <f t="shared" si="7"/>
        <v>0</v>
      </c>
      <c r="T14" s="4">
        <f t="shared" si="7"/>
        <v>0</v>
      </c>
      <c r="U14" s="4">
        <f t="shared" si="7"/>
        <v>0</v>
      </c>
      <c r="V14" s="4">
        <f t="shared" si="7"/>
        <v>0</v>
      </c>
      <c r="W14" s="4">
        <f t="shared" si="7"/>
        <v>0</v>
      </c>
      <c r="X14" s="4">
        <f>IF(X11&lt;1, X13-X11,0)</f>
        <v>0</v>
      </c>
      <c r="Y14" s="4">
        <f t="shared" ref="Y14:AB14" si="8">IF(Y11&lt;1, Y13-Y11,0)</f>
        <v>0</v>
      </c>
      <c r="Z14" s="4">
        <f t="shared" si="8"/>
        <v>0</v>
      </c>
      <c r="AA14" s="4">
        <f t="shared" si="8"/>
        <v>0</v>
      </c>
      <c r="AB14" s="4">
        <f t="shared" si="8"/>
        <v>0</v>
      </c>
      <c r="AF14" s="4">
        <f>IF(AF11&lt;1,AF13-AF11,0)</f>
        <v>0</v>
      </c>
      <c r="AG14" s="4">
        <f t="shared" ref="AG14:AJ14" si="9">IF(AG11&lt;1,AG13-AG11,0)</f>
        <v>0</v>
      </c>
      <c r="AH14" s="4">
        <f t="shared" si="9"/>
        <v>0</v>
      </c>
      <c r="AI14" s="4">
        <f t="shared" si="9"/>
        <v>0</v>
      </c>
      <c r="AJ14" s="4">
        <f t="shared" si="9"/>
        <v>0</v>
      </c>
    </row>
    <row r="15" spans="2:36" x14ac:dyDescent="0.3">
      <c r="B15" s="3" t="s">
        <v>8</v>
      </c>
      <c r="D15" s="7"/>
      <c r="M15" s="5">
        <f>M3*(-M14)</f>
        <v>0</v>
      </c>
      <c r="N15" s="5">
        <f t="shared" ref="N15:W15" si="10">N3*(-N14)</f>
        <v>0</v>
      </c>
      <c r="O15" s="5">
        <f t="shared" si="10"/>
        <v>0</v>
      </c>
      <c r="P15" s="5">
        <f t="shared" si="10"/>
        <v>0</v>
      </c>
      <c r="Q15" s="5">
        <f t="shared" si="10"/>
        <v>0</v>
      </c>
      <c r="R15" s="5">
        <f t="shared" si="10"/>
        <v>0</v>
      </c>
      <c r="S15" s="5">
        <f t="shared" si="10"/>
        <v>0</v>
      </c>
      <c r="T15" s="5">
        <f t="shared" si="10"/>
        <v>0</v>
      </c>
      <c r="U15" s="5">
        <f t="shared" si="10"/>
        <v>0</v>
      </c>
      <c r="V15" s="5">
        <f t="shared" si="10"/>
        <v>0</v>
      </c>
      <c r="W15" s="5">
        <f t="shared" si="10"/>
        <v>0</v>
      </c>
      <c r="X15" s="5">
        <f>X14*X3</f>
        <v>0</v>
      </c>
      <c r="Y15" s="5">
        <f>Y14*Y3</f>
        <v>0</v>
      </c>
      <c r="Z15" s="5">
        <f>Z14*Z3</f>
        <v>0</v>
      </c>
      <c r="AA15" s="5">
        <f>AA14*AA3</f>
        <v>0</v>
      </c>
      <c r="AB15" s="5">
        <f>AB14*AB3</f>
        <v>0</v>
      </c>
      <c r="AF15" s="5">
        <f>AF14*AF3</f>
        <v>0</v>
      </c>
      <c r="AG15" s="5">
        <f>AG14*AG3</f>
        <v>0</v>
      </c>
      <c r="AH15" s="5">
        <f>AH14*AH3</f>
        <v>0</v>
      </c>
      <c r="AI15" s="5">
        <f>AI14*AI3</f>
        <v>0</v>
      </c>
      <c r="AJ15" s="5">
        <f>AJ14*AJ3</f>
        <v>0</v>
      </c>
    </row>
    <row r="16" spans="2:36" x14ac:dyDescent="0.3">
      <c r="B16" s="3" t="s">
        <v>9</v>
      </c>
      <c r="D16" s="7"/>
      <c r="M16" s="13">
        <f>(M15)/8760</f>
        <v>0</v>
      </c>
      <c r="N16" s="13">
        <f t="shared" ref="N16:W16" si="11">(N15)/8760</f>
        <v>0</v>
      </c>
      <c r="O16" s="13">
        <f t="shared" si="11"/>
        <v>0</v>
      </c>
      <c r="P16" s="13">
        <f t="shared" si="11"/>
        <v>0</v>
      </c>
      <c r="Q16" s="13">
        <f t="shared" si="11"/>
        <v>0</v>
      </c>
      <c r="R16" s="13">
        <f t="shared" si="11"/>
        <v>0</v>
      </c>
      <c r="S16" s="13">
        <f t="shared" si="11"/>
        <v>0</v>
      </c>
      <c r="T16" s="13">
        <f t="shared" si="11"/>
        <v>0</v>
      </c>
      <c r="U16" s="13">
        <f t="shared" si="11"/>
        <v>0</v>
      </c>
      <c r="V16" s="13">
        <f t="shared" si="11"/>
        <v>0</v>
      </c>
      <c r="W16" s="13">
        <f t="shared" si="11"/>
        <v>0</v>
      </c>
      <c r="X16" s="5">
        <f t="shared" ref="X16:AA16" si="12">X15/8760</f>
        <v>0</v>
      </c>
      <c r="Y16" s="5">
        <f t="shared" si="12"/>
        <v>0</v>
      </c>
      <c r="Z16" s="5">
        <f t="shared" si="12"/>
        <v>0</v>
      </c>
      <c r="AA16" s="5">
        <f t="shared" si="12"/>
        <v>0</v>
      </c>
      <c r="AB16" s="5">
        <f>AB15/8760</f>
        <v>0</v>
      </c>
      <c r="AF16" s="5">
        <f t="shared" ref="AF16:AI16" si="13">AF15/8760</f>
        <v>0</v>
      </c>
      <c r="AG16" s="5">
        <f t="shared" si="13"/>
        <v>0</v>
      </c>
      <c r="AH16" s="5">
        <f t="shared" si="13"/>
        <v>0</v>
      </c>
      <c r="AI16" s="5">
        <f t="shared" si="13"/>
        <v>0</v>
      </c>
      <c r="AJ16" s="5">
        <f>AJ15/8760</f>
        <v>0</v>
      </c>
    </row>
    <row r="17" spans="2:24" ht="18" customHeight="1" x14ac:dyDescent="0.3">
      <c r="D17" s="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2:24" x14ac:dyDescent="0.3">
      <c r="B18" s="26" t="s">
        <v>10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5"/>
    </row>
    <row r="19" spans="2:24" x14ac:dyDescent="0.3">
      <c r="X19" s="5"/>
    </row>
    <row r="20" spans="2:24" ht="17.5" x14ac:dyDescent="0.35">
      <c r="B20" s="15" t="s">
        <v>59</v>
      </c>
      <c r="D20" s="6">
        <v>2021</v>
      </c>
      <c r="E20" s="6">
        <v>2022</v>
      </c>
      <c r="F20" s="6">
        <v>2023</v>
      </c>
      <c r="G20" s="6">
        <v>2024</v>
      </c>
      <c r="H20" s="6">
        <v>2025</v>
      </c>
      <c r="I20" s="6">
        <v>2026</v>
      </c>
      <c r="J20" s="6">
        <v>2027</v>
      </c>
      <c r="K20" s="6">
        <v>2028</v>
      </c>
      <c r="L20" s="6">
        <v>2029</v>
      </c>
      <c r="M20" s="6">
        <v>2030</v>
      </c>
      <c r="N20" s="6">
        <v>2031</v>
      </c>
      <c r="O20" s="6">
        <v>2032</v>
      </c>
      <c r="P20" s="6">
        <v>2033</v>
      </c>
      <c r="Q20" s="6">
        <v>2034</v>
      </c>
      <c r="R20" s="6">
        <v>2035</v>
      </c>
      <c r="S20" s="6">
        <v>2036</v>
      </c>
      <c r="T20" s="6">
        <v>2037</v>
      </c>
      <c r="U20" s="6">
        <v>2038</v>
      </c>
      <c r="V20" s="6">
        <v>2039</v>
      </c>
      <c r="W20" s="6">
        <v>2040</v>
      </c>
      <c r="X20" s="5"/>
    </row>
    <row r="21" spans="2:24" x14ac:dyDescent="0.3">
      <c r="B21" s="16" t="s">
        <v>21</v>
      </c>
      <c r="D21" s="5">
        <v>1622168.3695805154</v>
      </c>
      <c r="E21" s="5">
        <v>1882290.993318852</v>
      </c>
      <c r="F21" s="5">
        <v>1508831.6032341602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/>
    </row>
    <row r="22" spans="2:24" x14ac:dyDescent="0.3">
      <c r="B22" s="16" t="s">
        <v>22</v>
      </c>
      <c r="D22" s="5">
        <v>2312.5513865092498</v>
      </c>
      <c r="E22" s="5">
        <v>6058.6074427368676</v>
      </c>
      <c r="F22" s="5">
        <v>6208.8646683012385</v>
      </c>
      <c r="G22" s="5">
        <v>18306.999735366382</v>
      </c>
      <c r="H22" s="5">
        <v>-29975.251668683632</v>
      </c>
      <c r="I22" s="5">
        <v>-29975.251668683632</v>
      </c>
      <c r="J22" s="5">
        <v>-29975.251668683632</v>
      </c>
      <c r="K22" s="5">
        <v>-29972.622715465903</v>
      </c>
      <c r="L22" s="5">
        <v>-29975.251668683632</v>
      </c>
      <c r="M22" s="5">
        <v>-29975.251668683632</v>
      </c>
      <c r="N22" s="5">
        <v>-29975.251668683632</v>
      </c>
      <c r="O22" s="5">
        <v>-30071.456004900891</v>
      </c>
      <c r="P22" s="5">
        <v>-29975.251668683632</v>
      </c>
      <c r="Q22" s="5">
        <v>-29876.418379248626</v>
      </c>
      <c r="R22" s="5">
        <v>-29975.251668683632</v>
      </c>
      <c r="S22" s="5">
        <v>-30071.456004900891</v>
      </c>
      <c r="T22" s="5">
        <v>-29975.251668683632</v>
      </c>
      <c r="U22" s="5">
        <v>-29975.251668683632</v>
      </c>
      <c r="V22" s="5">
        <v>-29975.251668683632</v>
      </c>
      <c r="W22" s="5">
        <v>-29879.047332466354</v>
      </c>
      <c r="X22" s="5"/>
    </row>
    <row r="23" spans="2:24" x14ac:dyDescent="0.3">
      <c r="B23" s="16" t="s">
        <v>23</v>
      </c>
      <c r="D23" s="5">
        <v>-27394.919995257405</v>
      </c>
      <c r="E23" s="5">
        <v>-4958.4002661117274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/>
    </row>
    <row r="24" spans="2:24" x14ac:dyDescent="0.3">
      <c r="B24" s="16" t="s">
        <v>24</v>
      </c>
      <c r="D24" s="5">
        <v>4.1383813856130232</v>
      </c>
      <c r="E24" s="5">
        <v>3.8236896537546152</v>
      </c>
      <c r="F24" s="5">
        <v>4.0674588034998687</v>
      </c>
      <c r="G24" s="5">
        <v>3.8379778276099259</v>
      </c>
      <c r="H24" s="5">
        <v>3.8380020190967126</v>
      </c>
      <c r="I24" s="5">
        <v>3.8380396423916183</v>
      </c>
      <c r="J24" s="5">
        <v>3.8379858024211764</v>
      </c>
      <c r="K24" s="5">
        <v>3.8379671239004596</v>
      </c>
      <c r="L24" s="5">
        <v>3.8379927873771713</v>
      </c>
      <c r="M24" s="5">
        <v>3.8380573574425618</v>
      </c>
      <c r="N24" s="5">
        <v>3.838004787972924</v>
      </c>
      <c r="O24" s="5">
        <v>3.8379608865330468</v>
      </c>
      <c r="P24" s="5">
        <v>3.8379794075404483</v>
      </c>
      <c r="Q24" s="5">
        <v>3.8379153579886056</v>
      </c>
      <c r="R24" s="5">
        <v>3.8379835980343056</v>
      </c>
      <c r="S24" s="5">
        <v>3.8379802047017497</v>
      </c>
      <c r="T24" s="5">
        <v>3.8379816790903547</v>
      </c>
      <c r="U24" s="5">
        <v>3.8379741608278528</v>
      </c>
      <c r="V24" s="5">
        <v>3.837986099857488</v>
      </c>
      <c r="W24" s="5">
        <v>3.8302275280041407</v>
      </c>
      <c r="X24" s="5"/>
    </row>
    <row r="25" spans="2:24" x14ac:dyDescent="0.3">
      <c r="B25" s="16" t="s">
        <v>25</v>
      </c>
      <c r="D25" s="5">
        <v>-54446.775009669233</v>
      </c>
      <c r="E25" s="5">
        <v>-54289.054008522638</v>
      </c>
      <c r="F25" s="5">
        <v>-54108.529745533888</v>
      </c>
      <c r="G25" s="5">
        <v>-54641.545316941534</v>
      </c>
      <c r="H25" s="5">
        <v>-54492.251477277743</v>
      </c>
      <c r="I25" s="5">
        <v>-54492.251477277743</v>
      </c>
      <c r="J25" s="5">
        <v>-54492.251477277743</v>
      </c>
      <c r="K25" s="5">
        <v>-54641.545316941534</v>
      </c>
      <c r="L25" s="5">
        <v>-54492.251477277743</v>
      </c>
      <c r="M25" s="5">
        <v>-54492.251477277743</v>
      </c>
      <c r="N25" s="5">
        <v>-54492.251477277743</v>
      </c>
      <c r="O25" s="5">
        <v>-54641.545316941534</v>
      </c>
      <c r="P25" s="5">
        <v>-54492.251477277743</v>
      </c>
      <c r="Q25" s="5">
        <v>-54492.251477277743</v>
      </c>
      <c r="R25" s="5">
        <v>-54492.251477277743</v>
      </c>
      <c r="S25" s="5">
        <v>-54641.545316941534</v>
      </c>
      <c r="T25" s="5">
        <v>-54492.251477277743</v>
      </c>
      <c r="U25" s="5">
        <v>-54492.251477277743</v>
      </c>
      <c r="V25" s="5">
        <v>-54492.251477277743</v>
      </c>
      <c r="W25" s="5">
        <v>-54342.957637613974</v>
      </c>
      <c r="X25" s="5"/>
    </row>
    <row r="26" spans="2:24" x14ac:dyDescent="0.3">
      <c r="B26" s="16" t="s">
        <v>26</v>
      </c>
      <c r="D26" s="5">
        <v>23749.854194546697</v>
      </c>
      <c r="E26" s="5">
        <v>24309.653470553632</v>
      </c>
      <c r="F26" s="5">
        <v>24982.493592802679</v>
      </c>
      <c r="G26" s="5">
        <v>24582.976938685653</v>
      </c>
      <c r="H26" s="5">
        <v>23762.686750214285</v>
      </c>
      <c r="I26" s="5">
        <v>23809.246750214286</v>
      </c>
      <c r="J26" s="5">
        <v>24487.4387502143</v>
      </c>
      <c r="K26" s="5">
        <v>25178.15260682708</v>
      </c>
      <c r="L26" s="5">
        <v>24583.270750214288</v>
      </c>
      <c r="M26" s="5">
        <v>6708.9343200000121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/>
    </row>
    <row r="27" spans="2:24" x14ac:dyDescent="0.3">
      <c r="B27" s="16" t="s">
        <v>27</v>
      </c>
      <c r="D27" s="5">
        <v>955285.63041842659</v>
      </c>
      <c r="E27" s="5">
        <v>897617.56684187194</v>
      </c>
      <c r="F27" s="5">
        <v>982641.01215481991</v>
      </c>
      <c r="G27" s="5">
        <v>2685193.194110991</v>
      </c>
      <c r="H27" s="5">
        <v>2845097.9069191506</v>
      </c>
      <c r="I27" s="5">
        <v>2489940.461869413</v>
      </c>
      <c r="J27" s="5">
        <v>2305236.9845654522</v>
      </c>
      <c r="K27" s="5">
        <v>2428324.2565603843</v>
      </c>
      <c r="L27" s="5">
        <v>2507780.1911592921</v>
      </c>
      <c r="M27" s="5">
        <v>2222229.5066765551</v>
      </c>
      <c r="N27" s="5">
        <v>2370941.3827546639</v>
      </c>
      <c r="O27" s="5">
        <v>2426205.3531917701</v>
      </c>
      <c r="P27" s="5">
        <v>2448087.5693621431</v>
      </c>
      <c r="Q27" s="5">
        <v>2549721.0690448894</v>
      </c>
      <c r="R27" s="5">
        <v>2745423.5488051642</v>
      </c>
      <c r="S27" s="5">
        <v>2629107.3543553739</v>
      </c>
      <c r="T27" s="5">
        <v>2942687.6694478272</v>
      </c>
      <c r="U27" s="5">
        <v>2736270.088398003</v>
      </c>
      <c r="V27" s="5">
        <v>2774185.478211314</v>
      </c>
      <c r="W27" s="5">
        <v>2778059.2726299129</v>
      </c>
      <c r="X27" s="5"/>
    </row>
    <row r="28" spans="2:24" x14ac:dyDescent="0.3">
      <c r="B28" s="16" t="s">
        <v>28</v>
      </c>
      <c r="D28" s="5">
        <v>21753.85645169433</v>
      </c>
      <c r="E28" s="5">
        <v>21705.958434021566</v>
      </c>
      <c r="F28" s="5">
        <v>21607.558034493824</v>
      </c>
      <c r="G28" s="5">
        <v>21831.731980603654</v>
      </c>
      <c r="H28" s="5">
        <v>21661.651898930508</v>
      </c>
      <c r="I28" s="5">
        <v>21742.176228313754</v>
      </c>
      <c r="J28" s="5">
        <v>20464.985578859163</v>
      </c>
      <c r="K28" s="5">
        <v>21815.65027246685</v>
      </c>
      <c r="L28" s="5">
        <v>21772.026279900136</v>
      </c>
      <c r="M28" s="5">
        <v>21774.273043446919</v>
      </c>
      <c r="N28" s="5">
        <v>21754.052171525884</v>
      </c>
      <c r="O28" s="5">
        <v>21730.273257689121</v>
      </c>
      <c r="P28" s="5">
        <v>21754.052171525873</v>
      </c>
      <c r="Q28" s="5">
        <v>20489.699977873774</v>
      </c>
      <c r="R28" s="5">
        <v>21801.234206008307</v>
      </c>
      <c r="S28" s="5">
        <v>21865.079070496064</v>
      </c>
      <c r="T28" s="5">
        <v>21805.727733101867</v>
      </c>
      <c r="U28" s="5">
        <v>0</v>
      </c>
      <c r="V28" s="5">
        <v>0</v>
      </c>
      <c r="W28" s="5">
        <v>0</v>
      </c>
      <c r="X28" s="5"/>
    </row>
    <row r="29" spans="2:24" x14ac:dyDescent="0.3">
      <c r="B29" s="16" t="s">
        <v>29</v>
      </c>
      <c r="D29" s="5">
        <v>325535.95874675928</v>
      </c>
      <c r="E29" s="5">
        <v>417451.94907623361</v>
      </c>
      <c r="F29" s="5">
        <v>327139.69698220456</v>
      </c>
      <c r="G29" s="5">
        <v>324668.14020110847</v>
      </c>
      <c r="H29" s="5">
        <v>322683.78964691109</v>
      </c>
      <c r="I29" s="5">
        <v>325115.34298931633</v>
      </c>
      <c r="J29" s="5">
        <v>326512.40671570803</v>
      </c>
      <c r="K29" s="5">
        <v>326736.22956780071</v>
      </c>
      <c r="L29" s="5">
        <v>328710.76460237405</v>
      </c>
      <c r="M29" s="5">
        <v>328185.26383565564</v>
      </c>
      <c r="N29" s="5">
        <v>325405.02134836145</v>
      </c>
      <c r="O29" s="5">
        <v>327954.9023217049</v>
      </c>
      <c r="P29" s="5">
        <v>328874.57892984879</v>
      </c>
      <c r="Q29" s="5">
        <v>328594.55359484669</v>
      </c>
      <c r="R29" s="5">
        <v>327808.99542401679</v>
      </c>
      <c r="S29" s="5">
        <v>326260.14463737502</v>
      </c>
      <c r="T29" s="5">
        <v>326719.99901313242</v>
      </c>
      <c r="U29" s="5">
        <v>327581.39900164003</v>
      </c>
      <c r="V29" s="5">
        <v>329941.42305403185</v>
      </c>
      <c r="W29" s="5">
        <v>325757.38654490595</v>
      </c>
      <c r="X29" s="5"/>
    </row>
    <row r="30" spans="2:24" x14ac:dyDescent="0.3">
      <c r="B30" s="16" t="s">
        <v>30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42259.083582328865</v>
      </c>
      <c r="X30" s="5"/>
    </row>
    <row r="31" spans="2:24" x14ac:dyDescent="0.3">
      <c r="B31" s="16" t="s">
        <v>31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7.2396027412786959</v>
      </c>
      <c r="U31" s="5">
        <v>735.0157590780957</v>
      </c>
      <c r="V31" s="5">
        <v>539.01235767701314</v>
      </c>
      <c r="W31" s="5">
        <v>2134.2911488909322</v>
      </c>
      <c r="X31" s="5"/>
    </row>
    <row r="32" spans="2:24" x14ac:dyDescent="0.3">
      <c r="B32" s="16" t="s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209380.04782693752</v>
      </c>
      <c r="L32" s="5">
        <v>208762.40756786094</v>
      </c>
      <c r="M32" s="5">
        <v>208762.40756786094</v>
      </c>
      <c r="N32" s="5">
        <v>208762.40756786094</v>
      </c>
      <c r="O32" s="5">
        <v>209380.04782693752</v>
      </c>
      <c r="P32" s="5">
        <v>208762.40756786094</v>
      </c>
      <c r="Q32" s="5">
        <v>208428.22926509249</v>
      </c>
      <c r="R32" s="5">
        <v>208465.09724679374</v>
      </c>
      <c r="S32" s="5">
        <v>209336.42224802455</v>
      </c>
      <c r="T32" s="5">
        <v>208762.40756786094</v>
      </c>
      <c r="U32" s="5">
        <v>487072.36097485875</v>
      </c>
      <c r="V32" s="5">
        <v>486985.56279321807</v>
      </c>
      <c r="W32" s="5">
        <v>485983.70929678367</v>
      </c>
      <c r="X32" s="5"/>
    </row>
    <row r="33" spans="1:28" x14ac:dyDescent="0.3">
      <c r="B33" s="16" t="s">
        <v>33</v>
      </c>
      <c r="D33" s="5">
        <v>0</v>
      </c>
      <c r="E33" s="5">
        <v>0</v>
      </c>
      <c r="F33" s="5">
        <v>0</v>
      </c>
      <c r="G33" s="5">
        <v>129234.70470622806</v>
      </c>
      <c r="H33" s="5">
        <v>387216.87589966238</v>
      </c>
      <c r="I33" s="5">
        <v>545039.14046557574</v>
      </c>
      <c r="J33" s="5">
        <v>543963.39826369984</v>
      </c>
      <c r="K33" s="5">
        <v>572779.59754114761</v>
      </c>
      <c r="L33" s="5">
        <v>917824.96358408011</v>
      </c>
      <c r="M33" s="5">
        <v>999718.62385672657</v>
      </c>
      <c r="N33" s="5">
        <v>1109300.7441216807</v>
      </c>
      <c r="O33" s="5">
        <v>1302996.1570712191</v>
      </c>
      <c r="P33" s="5">
        <v>1300620.0365230949</v>
      </c>
      <c r="Q33" s="5">
        <v>1299180.9736574278</v>
      </c>
      <c r="R33" s="5">
        <v>1297736.7633063535</v>
      </c>
      <c r="S33" s="5">
        <v>1295979.2307145917</v>
      </c>
      <c r="T33" s="5">
        <v>1350227.8213829214</v>
      </c>
      <c r="U33" s="5">
        <v>1349011.1563165903</v>
      </c>
      <c r="V33" s="5">
        <v>1347642.0683149979</v>
      </c>
      <c r="W33" s="5">
        <v>1340414.9799936686</v>
      </c>
      <c r="X33" s="5"/>
    </row>
    <row r="34" spans="1:28" x14ac:dyDescent="0.3">
      <c r="B34" s="16" t="s">
        <v>34</v>
      </c>
      <c r="D34" s="5">
        <v>0</v>
      </c>
      <c r="E34" s="5">
        <v>0</v>
      </c>
      <c r="F34" s="5">
        <v>0</v>
      </c>
      <c r="G34" s="5">
        <v>68785.781121649023</v>
      </c>
      <c r="H34" s="5">
        <v>731875.4539268465</v>
      </c>
      <c r="I34" s="5">
        <v>908344.15452305588</v>
      </c>
      <c r="J34" s="5">
        <v>908520.17827417224</v>
      </c>
      <c r="K34" s="5">
        <v>976844.61693331145</v>
      </c>
      <c r="L34" s="5">
        <v>1499769.9960595404</v>
      </c>
      <c r="M34" s="5">
        <v>1570860.9331924673</v>
      </c>
      <c r="N34" s="5">
        <v>1575638.873985078</v>
      </c>
      <c r="O34" s="5">
        <v>1581549.2218741998</v>
      </c>
      <c r="P34" s="5">
        <v>1575640.412040126</v>
      </c>
      <c r="Q34" s="5">
        <v>1575325.9909055051</v>
      </c>
      <c r="R34" s="5">
        <v>1574719.584696942</v>
      </c>
      <c r="S34" s="5">
        <v>1580520.9143126763</v>
      </c>
      <c r="T34" s="5">
        <v>1570056.3884442626</v>
      </c>
      <c r="U34" s="5">
        <v>1642221.4094035525</v>
      </c>
      <c r="V34" s="5">
        <v>1641599.9476645887</v>
      </c>
      <c r="W34" s="5">
        <v>1666273.1330368903</v>
      </c>
      <c r="X34" s="5"/>
    </row>
    <row r="35" spans="1:28" x14ac:dyDescent="0.3">
      <c r="B35" s="16" t="s">
        <v>35</v>
      </c>
      <c r="D35" s="5">
        <v>99052.574633416254</v>
      </c>
      <c r="E35" s="5">
        <v>97708.547200134955</v>
      </c>
      <c r="F35" s="5">
        <v>108347.10715966983</v>
      </c>
      <c r="G35" s="5">
        <v>108765.58034752599</v>
      </c>
      <c r="H35" s="5">
        <v>107831.89856017756</v>
      </c>
      <c r="I35" s="5">
        <v>107057.475610111</v>
      </c>
      <c r="J35" s="5">
        <v>106291.20762697776</v>
      </c>
      <c r="K35" s="5">
        <v>105530.63265200236</v>
      </c>
      <c r="L35" s="5">
        <v>104772.36418450964</v>
      </c>
      <c r="M35" s="5">
        <v>29235.375687587701</v>
      </c>
      <c r="N35" s="5">
        <v>29090.7554855282</v>
      </c>
      <c r="O35" s="5">
        <v>28944.190934195794</v>
      </c>
      <c r="P35" s="5">
        <v>28801.403480363846</v>
      </c>
      <c r="Q35" s="5">
        <v>28654.838928143028</v>
      </c>
      <c r="R35" s="5">
        <v>28512.52523504429</v>
      </c>
      <c r="S35" s="5">
        <v>28369.737781479598</v>
      </c>
      <c r="T35" s="5">
        <v>28229.368438603291</v>
      </c>
      <c r="U35" s="5">
        <v>28088.887492508198</v>
      </c>
      <c r="V35" s="5">
        <v>27946.100038070628</v>
      </c>
      <c r="W35" s="5">
        <v>27750.845774037803</v>
      </c>
      <c r="X35" s="5"/>
    </row>
    <row r="36" spans="1:28" x14ac:dyDescent="0.3">
      <c r="B36" s="16" t="s">
        <v>36</v>
      </c>
      <c r="D36" s="5">
        <v>859740.93548047193</v>
      </c>
      <c r="E36" s="5">
        <v>831686.45949327562</v>
      </c>
      <c r="F36" s="5">
        <v>828665.34682216542</v>
      </c>
      <c r="G36" s="5">
        <v>851722.10032496729</v>
      </c>
      <c r="H36" s="5">
        <v>859093.01882961788</v>
      </c>
      <c r="I36" s="5">
        <v>847421.87469176855</v>
      </c>
      <c r="J36" s="5">
        <v>846234.08688592794</v>
      </c>
      <c r="K36" s="5">
        <v>851276.6649191411</v>
      </c>
      <c r="L36" s="5">
        <v>843844.21010680508</v>
      </c>
      <c r="M36" s="5">
        <v>805740.18505367427</v>
      </c>
      <c r="N36" s="5">
        <v>769383.66926595464</v>
      </c>
      <c r="O36" s="5">
        <v>772897.24149179622</v>
      </c>
      <c r="P36" s="5">
        <v>769130.84651609417</v>
      </c>
      <c r="Q36" s="5">
        <v>769333.33902189427</v>
      </c>
      <c r="R36" s="5">
        <v>769471.18077828293</v>
      </c>
      <c r="S36" s="5">
        <v>773729.52316648862</v>
      </c>
      <c r="T36" s="5">
        <v>769674.87491263507</v>
      </c>
      <c r="U36" s="5">
        <v>769526.2420702813</v>
      </c>
      <c r="V36" s="5">
        <v>769698.88337674097</v>
      </c>
      <c r="W36" s="5">
        <v>764692.68189645628</v>
      </c>
      <c r="X36" s="5"/>
    </row>
    <row r="37" spans="1:28" x14ac:dyDescent="0.3">
      <c r="B37" s="16"/>
      <c r="C37" s="9" t="s">
        <v>37</v>
      </c>
      <c r="D37" s="8">
        <v>3827762.1742687989</v>
      </c>
      <c r="E37" s="8">
        <v>4119586.1046926999</v>
      </c>
      <c r="F37" s="8">
        <v>3754319.2203618875</v>
      </c>
      <c r="G37" s="8">
        <v>4178453.5021280111</v>
      </c>
      <c r="H37" s="8">
        <v>5214759.6172875678</v>
      </c>
      <c r="I37" s="8">
        <v>5184006.2080214489</v>
      </c>
      <c r="J37" s="8">
        <v>4997247.0215008529</v>
      </c>
      <c r="K37" s="8">
        <v>5433255.5188147351</v>
      </c>
      <c r="L37" s="8">
        <v>6373356.5291414028</v>
      </c>
      <c r="M37" s="8">
        <v>6108751.8381453715</v>
      </c>
      <c r="N37" s="8">
        <v>6325813.2415594803</v>
      </c>
      <c r="O37" s="8">
        <v>6586948.2246085573</v>
      </c>
      <c r="P37" s="8">
        <v>6597207.6414245041</v>
      </c>
      <c r="Q37" s="8">
        <v>6695363.8624545028</v>
      </c>
      <c r="R37" s="8">
        <v>6889475.2645362411</v>
      </c>
      <c r="S37" s="8">
        <v>6780459.2429448692</v>
      </c>
      <c r="T37" s="8">
        <v>7133707.8313788045</v>
      </c>
      <c r="U37" s="8">
        <v>7256042.8942447118</v>
      </c>
      <c r="V37" s="8">
        <v>7294074.8106507771</v>
      </c>
      <c r="W37" s="8">
        <v>7349107.2091613226</v>
      </c>
      <c r="X37" s="5"/>
    </row>
    <row r="38" spans="1:28" x14ac:dyDescent="0.3">
      <c r="B38" s="9" t="s">
        <v>38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5"/>
    </row>
    <row r="39" spans="1:28" x14ac:dyDescent="0.3">
      <c r="B39" s="3" t="s">
        <v>39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36225.503531388633</v>
      </c>
      <c r="L39" s="5">
        <v>35299.217950635699</v>
      </c>
      <c r="M39" s="5">
        <v>35204.063669713396</v>
      </c>
      <c r="N39" s="5">
        <v>35781.700071958847</v>
      </c>
      <c r="O39" s="5">
        <v>34379.629679739119</v>
      </c>
      <c r="P39" s="5">
        <v>34740.745615563719</v>
      </c>
      <c r="Q39" s="5">
        <v>34689.900822068266</v>
      </c>
      <c r="R39" s="5">
        <v>34297.453898031265</v>
      </c>
      <c r="S39" s="5">
        <v>34479.249697605439</v>
      </c>
      <c r="T39" s="5">
        <v>33079.351166487715</v>
      </c>
      <c r="U39" s="5">
        <v>68190.197539606539</v>
      </c>
      <c r="V39" s="5">
        <v>69124.882426715703</v>
      </c>
      <c r="W39" s="5">
        <v>67129.504060222316</v>
      </c>
      <c r="X39" s="5"/>
    </row>
    <row r="40" spans="1:28" x14ac:dyDescent="0.3">
      <c r="A40" s="16"/>
      <c r="B40" s="16" t="s">
        <v>40</v>
      </c>
      <c r="D40" s="5">
        <v>0</v>
      </c>
      <c r="E40" s="5">
        <v>0</v>
      </c>
      <c r="F40" s="5">
        <v>0</v>
      </c>
      <c r="G40" s="5">
        <v>8376.216307551038</v>
      </c>
      <c r="H40" s="5">
        <v>38287.39056581835</v>
      </c>
      <c r="I40" s="5">
        <v>120707.93599337703</v>
      </c>
      <c r="J40" s="5">
        <v>121644.35018638567</v>
      </c>
      <c r="K40" s="5">
        <v>122564.93739442941</v>
      </c>
      <c r="L40" s="5">
        <v>276803.75906429475</v>
      </c>
      <c r="M40" s="5">
        <v>325375.64042946394</v>
      </c>
      <c r="N40" s="5">
        <v>375904.34303156188</v>
      </c>
      <c r="O40" s="5">
        <v>479765.78549483302</v>
      </c>
      <c r="P40" s="5">
        <v>486845.82486245071</v>
      </c>
      <c r="Q40" s="5">
        <v>488888.70674486679</v>
      </c>
      <c r="R40" s="5">
        <v>494927.57044068922</v>
      </c>
      <c r="S40" s="5">
        <v>489870.68187947513</v>
      </c>
      <c r="T40" s="5">
        <v>515671.00823004323</v>
      </c>
      <c r="U40" s="5">
        <v>505333.14422491915</v>
      </c>
      <c r="V40" s="5">
        <v>523416.76337487262</v>
      </c>
      <c r="W40" s="5">
        <v>512473.15225477144</v>
      </c>
      <c r="X40" s="16"/>
      <c r="Y40" s="16"/>
      <c r="Z40" s="16"/>
      <c r="AA40" s="16"/>
      <c r="AB40" s="16"/>
    </row>
    <row r="41" spans="1:28" x14ac:dyDescent="0.3">
      <c r="A41" s="16"/>
      <c r="B41" s="16" t="s">
        <v>41</v>
      </c>
      <c r="D41" s="5">
        <v>0</v>
      </c>
      <c r="E41" s="5">
        <v>0</v>
      </c>
      <c r="F41" s="5">
        <v>0</v>
      </c>
      <c r="G41" s="5">
        <v>52568.2412140655</v>
      </c>
      <c r="H41" s="5">
        <v>50181.509185367744</v>
      </c>
      <c r="I41" s="5">
        <v>80037.76956985383</v>
      </c>
      <c r="J41" s="5">
        <v>81520.999617384557</v>
      </c>
      <c r="K41" s="5">
        <v>75457.009541318199</v>
      </c>
      <c r="L41" s="5">
        <v>118256.91379855492</v>
      </c>
      <c r="M41" s="5">
        <v>118359.548053045</v>
      </c>
      <c r="N41" s="5">
        <v>136098.18090636574</v>
      </c>
      <c r="O41" s="5">
        <v>140973.98697247927</v>
      </c>
      <c r="P41" s="5">
        <v>143191.52470809911</v>
      </c>
      <c r="Q41" s="5">
        <v>146260.15587361495</v>
      </c>
      <c r="R41" s="5">
        <v>147206.42298592365</v>
      </c>
      <c r="S41" s="5">
        <v>146474.51486192312</v>
      </c>
      <c r="T41" s="5">
        <v>144766.37322100831</v>
      </c>
      <c r="U41" s="5">
        <v>139041.65366880101</v>
      </c>
      <c r="V41" s="5">
        <v>89291.581344123653</v>
      </c>
      <c r="W41" s="5">
        <v>88914.395514079384</v>
      </c>
      <c r="X41" s="16"/>
      <c r="Y41" s="16"/>
      <c r="Z41" s="16"/>
      <c r="AA41" s="16"/>
      <c r="AB41" s="16"/>
    </row>
    <row r="42" spans="1:28" x14ac:dyDescent="0.3">
      <c r="A42" s="16"/>
      <c r="B42" s="16"/>
      <c r="C42" s="17" t="s">
        <v>42</v>
      </c>
      <c r="D42" s="8">
        <v>0</v>
      </c>
      <c r="E42" s="8">
        <v>0</v>
      </c>
      <c r="F42" s="8">
        <v>0</v>
      </c>
      <c r="G42" s="8">
        <v>60944.457521616539</v>
      </c>
      <c r="H42" s="8">
        <v>88468.899751186094</v>
      </c>
      <c r="I42" s="8">
        <v>200745.70556323085</v>
      </c>
      <c r="J42" s="8">
        <v>203165.34980377022</v>
      </c>
      <c r="K42" s="8">
        <v>234247.45046713625</v>
      </c>
      <c r="L42" s="8">
        <v>430359.89081348537</v>
      </c>
      <c r="M42" s="8">
        <v>478939.25215222233</v>
      </c>
      <c r="N42" s="8">
        <v>547784.22400988638</v>
      </c>
      <c r="O42" s="8">
        <v>655119.40214705141</v>
      </c>
      <c r="P42" s="8">
        <v>664778.0951861135</v>
      </c>
      <c r="Q42" s="8">
        <v>669838.76344055007</v>
      </c>
      <c r="R42" s="8">
        <v>676431.44732464408</v>
      </c>
      <c r="S42" s="8">
        <v>670824.4464390038</v>
      </c>
      <c r="T42" s="8">
        <v>693516.73261753924</v>
      </c>
      <c r="U42" s="8">
        <v>712564.99543332681</v>
      </c>
      <c r="V42" s="8">
        <v>681833.22714571201</v>
      </c>
      <c r="W42" s="8">
        <v>668517.05182907311</v>
      </c>
      <c r="X42" s="16"/>
      <c r="Y42" s="16"/>
      <c r="Z42" s="16"/>
      <c r="AA42" s="16"/>
      <c r="AB42" s="16"/>
    </row>
    <row r="43" spans="1:28" x14ac:dyDescent="0.3">
      <c r="A43" s="16"/>
      <c r="B43" s="16"/>
      <c r="C43" s="1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16"/>
      <c r="Y43" s="16"/>
      <c r="Z43" s="16"/>
      <c r="AA43" s="16"/>
      <c r="AB43" s="16"/>
    </row>
    <row r="44" spans="1:28" x14ac:dyDescent="0.3">
      <c r="A44" s="16"/>
      <c r="C44" s="17" t="s">
        <v>43</v>
      </c>
      <c r="D44" s="18">
        <v>3827762.1742687989</v>
      </c>
      <c r="E44" s="18">
        <v>4119586.1046926999</v>
      </c>
      <c r="F44" s="18">
        <v>3754319.2203618875</v>
      </c>
      <c r="G44" s="18">
        <v>4239397.959649628</v>
      </c>
      <c r="H44" s="18">
        <v>5303228.5170387542</v>
      </c>
      <c r="I44" s="18">
        <v>5384751.9135846794</v>
      </c>
      <c r="J44" s="18">
        <v>5200412.3713046229</v>
      </c>
      <c r="K44" s="18">
        <v>5667502.9692818718</v>
      </c>
      <c r="L44" s="18">
        <v>6803716.4199548885</v>
      </c>
      <c r="M44" s="18">
        <v>6587691.0902975937</v>
      </c>
      <c r="N44" s="18">
        <v>6873597.4655693667</v>
      </c>
      <c r="O44" s="18">
        <v>7242067.6267556082</v>
      </c>
      <c r="P44" s="18">
        <v>7261985.7366106175</v>
      </c>
      <c r="Q44" s="18">
        <v>7365202.6258950531</v>
      </c>
      <c r="R44" s="18">
        <v>7565906.7118608849</v>
      </c>
      <c r="S44" s="18">
        <v>7451283.6893838728</v>
      </c>
      <c r="T44" s="18">
        <v>7827224.5639963439</v>
      </c>
      <c r="U44" s="18">
        <v>7968607.8896780387</v>
      </c>
      <c r="V44" s="18">
        <v>7975908.037796489</v>
      </c>
      <c r="W44" s="18">
        <v>8017624.2609903961</v>
      </c>
      <c r="X44" s="16"/>
      <c r="Y44" s="16"/>
      <c r="Z44" s="16"/>
      <c r="AA44" s="16"/>
      <c r="AB44" s="16"/>
    </row>
    <row r="45" spans="1:28" x14ac:dyDescent="0.3">
      <c r="A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6"/>
      <c r="Y45" s="16"/>
      <c r="Z45" s="16"/>
      <c r="AA45" s="16"/>
      <c r="AB45" s="16"/>
    </row>
    <row r="46" spans="1:28" x14ac:dyDescent="0.3">
      <c r="B46" s="3" t="s">
        <v>44</v>
      </c>
      <c r="C46" s="3" t="s">
        <v>45</v>
      </c>
      <c r="D46" s="19">
        <v>179291.54828380886</v>
      </c>
      <c r="E46" s="19">
        <v>-8382.139503297396</v>
      </c>
      <c r="F46" s="19">
        <v>343319.73146963958</v>
      </c>
      <c r="G46" s="19">
        <v>-154165.91566666262</v>
      </c>
      <c r="H46" s="19">
        <v>-1249423.6711719944</v>
      </c>
      <c r="I46" s="19">
        <v>-1350100.8104699426</v>
      </c>
      <c r="J46" s="19">
        <v>-1181919.440198875</v>
      </c>
      <c r="K46" s="19">
        <v>-1651146.8017173982</v>
      </c>
      <c r="L46" s="19">
        <v>-2807343.7527099587</v>
      </c>
      <c r="M46" s="19">
        <v>-2597617.4526184388</v>
      </c>
      <c r="N46" s="19">
        <v>-2884520.0921262149</v>
      </c>
      <c r="O46" s="19">
        <v>-3234811.3741459921</v>
      </c>
      <c r="P46" s="19">
        <v>-3254608.652202432</v>
      </c>
      <c r="Q46" s="19">
        <v>-3343188.0433628322</v>
      </c>
      <c r="R46" s="19">
        <v>-3519350.4947155369</v>
      </c>
      <c r="S46" s="19">
        <v>-3345454.8160335585</v>
      </c>
      <c r="T46" s="19">
        <v>-3711577.311612275</v>
      </c>
      <c r="U46" s="19">
        <v>-3842215.4130113809</v>
      </c>
      <c r="V46" s="19">
        <v>-3841272.4159938027</v>
      </c>
      <c r="W46" s="19">
        <v>-3862968.3248773008</v>
      </c>
      <c r="X46" s="5"/>
    </row>
    <row r="47" spans="1:28" x14ac:dyDescent="0.3"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5"/>
    </row>
    <row r="48" spans="1:28" x14ac:dyDescent="0.3">
      <c r="B48" s="3" t="s">
        <v>60</v>
      </c>
      <c r="X48" s="5"/>
    </row>
    <row r="49" spans="2:24" x14ac:dyDescent="0.3">
      <c r="B49" s="1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2:24" x14ac:dyDescent="0.3">
      <c r="B50" s="16"/>
      <c r="C50" s="3" t="s">
        <v>52</v>
      </c>
      <c r="D50" s="5">
        <v>81376.918424187286</v>
      </c>
      <c r="E50" s="5">
        <v>83504.881032705031</v>
      </c>
      <c r="F50" s="5">
        <v>83044.883173948547</v>
      </c>
      <c r="G50" s="5">
        <v>84613.340459190775</v>
      </c>
      <c r="H50" s="5">
        <v>91909.269506831726</v>
      </c>
      <c r="I50" s="5">
        <v>91814.284049574024</v>
      </c>
      <c r="J50" s="5">
        <v>91723.075689780002</v>
      </c>
      <c r="K50" s="5">
        <v>92051.341483377168</v>
      </c>
      <c r="L50" s="5">
        <v>91540.65897024794</v>
      </c>
      <c r="M50" s="5">
        <v>91447.617863740365</v>
      </c>
      <c r="N50" s="5">
        <v>88529.869418255577</v>
      </c>
      <c r="O50" s="5">
        <v>88144.5443263747</v>
      </c>
      <c r="P50" s="5">
        <v>88098.407046310749</v>
      </c>
      <c r="Q50" s="5">
        <v>88848.361468826057</v>
      </c>
      <c r="R50" s="5">
        <v>89367.283574780537</v>
      </c>
      <c r="S50" s="5">
        <v>89815.037460440639</v>
      </c>
      <c r="T50" s="5">
        <v>89296.396091865783</v>
      </c>
      <c r="U50" s="5">
        <v>89083.809205795842</v>
      </c>
      <c r="V50" s="5">
        <v>89143.704554191208</v>
      </c>
      <c r="W50" s="5">
        <v>85051.453064389701</v>
      </c>
      <c r="X50" s="5"/>
    </row>
    <row r="51" spans="2:24" x14ac:dyDescent="0.3">
      <c r="B51" s="1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14.25" customHeight="1" x14ac:dyDescent="0.3">
      <c r="B52" s="1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2:24" x14ac:dyDescent="0.3">
      <c r="B53" s="1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2:24" x14ac:dyDescent="0.3">
      <c r="B54" s="1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2:24" x14ac:dyDescent="0.3">
      <c r="B55" s="1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2:24" x14ac:dyDescent="0.3">
      <c r="C56" s="9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2:24" x14ac:dyDescent="0.3">
      <c r="C57" s="16"/>
    </row>
    <row r="58" spans="2:24" x14ac:dyDescent="0.3">
      <c r="C58" s="16"/>
      <c r="D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</row>
    <row r="59" spans="2:24" x14ac:dyDescent="0.3">
      <c r="B59" s="16"/>
      <c r="C59" s="16"/>
    </row>
    <row r="60" spans="2:24" x14ac:dyDescent="0.3">
      <c r="B60" s="16"/>
      <c r="C60" s="16"/>
    </row>
    <row r="61" spans="2:24" x14ac:dyDescent="0.3">
      <c r="B61" s="16"/>
      <c r="C61" s="16"/>
    </row>
    <row r="62" spans="2:24" x14ac:dyDescent="0.3">
      <c r="B62" s="16"/>
      <c r="C62" s="16"/>
    </row>
    <row r="63" spans="2:24" x14ac:dyDescent="0.3">
      <c r="B63" s="16"/>
      <c r="C63" s="16"/>
    </row>
    <row r="64" spans="2:24" x14ac:dyDescent="0.3">
      <c r="B64" s="16"/>
      <c r="C64" s="16"/>
    </row>
    <row r="65" spans="2:3" x14ac:dyDescent="0.3">
      <c r="B65" s="16"/>
      <c r="C65" s="16"/>
    </row>
    <row r="66" spans="2:3" x14ac:dyDescent="0.3">
      <c r="B66" s="16"/>
      <c r="C66" s="16"/>
    </row>
    <row r="67" spans="2:3" x14ac:dyDescent="0.3">
      <c r="B67" s="16"/>
      <c r="C67" s="16"/>
    </row>
    <row r="68" spans="2:3" x14ac:dyDescent="0.3">
      <c r="C68" s="16"/>
    </row>
    <row r="69" spans="2:3" x14ac:dyDescent="0.3">
      <c r="C69" s="16"/>
    </row>
    <row r="70" spans="2:3" x14ac:dyDescent="0.3">
      <c r="C70" s="16"/>
    </row>
    <row r="71" spans="2:3" x14ac:dyDescent="0.3">
      <c r="C71" s="16"/>
    </row>
    <row r="72" spans="2:3" x14ac:dyDescent="0.3">
      <c r="C72" s="16"/>
    </row>
    <row r="73" spans="2:3" x14ac:dyDescent="0.3">
      <c r="C73" s="16"/>
    </row>
    <row r="74" spans="2:3" x14ac:dyDescent="0.3">
      <c r="C74" s="16"/>
    </row>
    <row r="75" spans="2:3" x14ac:dyDescent="0.3">
      <c r="C75" s="16"/>
    </row>
    <row r="76" spans="2:3" x14ac:dyDescent="0.3">
      <c r="C76" s="16"/>
    </row>
    <row r="77" spans="2:3" x14ac:dyDescent="0.3">
      <c r="C77" s="16"/>
    </row>
    <row r="78" spans="2:3" x14ac:dyDescent="0.3">
      <c r="C78" s="16"/>
    </row>
    <row r="79" spans="2:3" x14ac:dyDescent="0.3">
      <c r="C79" s="16"/>
    </row>
    <row r="80" spans="2:3" x14ac:dyDescent="0.3">
      <c r="C80" s="16"/>
    </row>
  </sheetData>
  <mergeCells count="1">
    <mergeCell ref="B18:W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9B79-BD2D-4628-9436-E7F883D19E6B}">
  <sheetPr codeName="Sheet2"/>
  <dimension ref="E2:U52"/>
  <sheetViews>
    <sheetView showGridLines="0" zoomScaleNormal="100" workbookViewId="0"/>
  </sheetViews>
  <sheetFormatPr defaultColWidth="8.81640625" defaultRowHeight="14" x14ac:dyDescent="0.3"/>
  <cols>
    <col min="1" max="16384" width="8.81640625" style="3"/>
  </cols>
  <sheetData>
    <row r="2" spans="5:15" ht="18" x14ac:dyDescent="0.3">
      <c r="E2" s="21" t="s">
        <v>15</v>
      </c>
      <c r="O2" s="21" t="s">
        <v>16</v>
      </c>
    </row>
    <row r="19" spans="5:21" x14ac:dyDescent="0.3">
      <c r="E19" s="16"/>
    </row>
    <row r="24" spans="5:21" ht="15.5" x14ac:dyDescent="0.35">
      <c r="E24" s="22" t="s">
        <v>17</v>
      </c>
    </row>
    <row r="32" spans="5:21" x14ac:dyDescent="0.3">
      <c r="U32" s="23"/>
    </row>
    <row r="52" spans="9:17" x14ac:dyDescent="0.3">
      <c r="I52" s="3" t="s">
        <v>20</v>
      </c>
      <c r="M52" s="3" t="s">
        <v>19</v>
      </c>
      <c r="Q52" s="3" t="s">
        <v>18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9C365-920B-4665-A124-B60B0B25ED97}">
  <sheetPr codeName="Sheet3"/>
  <dimension ref="E3:J10"/>
  <sheetViews>
    <sheetView showGridLines="0" zoomScaleNormal="100" workbookViewId="0"/>
  </sheetViews>
  <sheetFormatPr defaultColWidth="8.81640625" defaultRowHeight="14" x14ac:dyDescent="0.3"/>
  <cols>
    <col min="1" max="4" width="8.81640625" style="3"/>
    <col min="5" max="5" width="41.81640625" style="3" customWidth="1"/>
    <col min="6" max="6" width="9.90625" style="3" bestFit="1" customWidth="1"/>
    <col min="7" max="9" width="9.08984375" style="3" bestFit="1" customWidth="1"/>
    <col min="10" max="10" width="10.36328125" style="3" bestFit="1" customWidth="1"/>
    <col min="11" max="16384" width="8.81640625" style="3"/>
  </cols>
  <sheetData>
    <row r="3" spans="5:10" x14ac:dyDescent="0.3">
      <c r="E3" s="9" t="s">
        <v>55</v>
      </c>
    </row>
    <row r="5" spans="5:10" ht="13.5" customHeight="1" x14ac:dyDescent="0.3">
      <c r="E5" s="14"/>
      <c r="F5" s="6">
        <v>2022</v>
      </c>
      <c r="G5" s="6">
        <v>2023</v>
      </c>
      <c r="H5" s="6">
        <v>2024</v>
      </c>
      <c r="I5" s="6">
        <v>2025</v>
      </c>
      <c r="J5" s="6" t="s">
        <v>52</v>
      </c>
    </row>
    <row r="6" spans="5:10" ht="13.5" customHeight="1" x14ac:dyDescent="0.3">
      <c r="E6" s="3" t="s">
        <v>49</v>
      </c>
      <c r="F6" s="24">
        <f>'WA CETA Summary'!E3</f>
        <v>4111203.9651894025</v>
      </c>
      <c r="G6" s="24">
        <f>'WA CETA Summary'!F3</f>
        <v>4097638.9518315271</v>
      </c>
      <c r="H6" s="24">
        <f>'WA CETA Summary'!G3</f>
        <v>4085232.0439829654</v>
      </c>
      <c r="I6" s="24">
        <f>'WA CETA Summary'!H3</f>
        <v>4053804.8458667598</v>
      </c>
      <c r="J6" s="24">
        <f>SUM(F6:I6)</f>
        <v>16347879.806870656</v>
      </c>
    </row>
    <row r="7" spans="5:10" ht="13.5" customHeight="1" x14ac:dyDescent="0.3">
      <c r="E7" s="3" t="s">
        <v>50</v>
      </c>
      <c r="F7" s="24">
        <f>'WA CETA Summary'!E8</f>
        <v>1287651.7282074927</v>
      </c>
      <c r="G7" s="24">
        <f>'WA CETA Summary'!F8</f>
        <v>1206089.7613828939</v>
      </c>
      <c r="H7" s="24">
        <f>'WA CETA Summary'!G8</f>
        <v>1423145.9431809739</v>
      </c>
      <c r="I7" s="24">
        <f>'WA CETA Summary'!H8</f>
        <v>2340554.4541065977</v>
      </c>
      <c r="J7" s="24">
        <f t="shared" ref="J7:J10" si="0">SUM(F7:I7)</f>
        <v>6257441.8868779577</v>
      </c>
    </row>
    <row r="8" spans="5:10" ht="13.5" customHeight="1" x14ac:dyDescent="0.3">
      <c r="E8" s="9" t="s">
        <v>51</v>
      </c>
      <c r="F8" s="24">
        <f>F6-F7</f>
        <v>2823552.2369819097</v>
      </c>
      <c r="G8" s="24">
        <f t="shared" ref="G8:I8" si="1">G6-G7</f>
        <v>2891549.1904486334</v>
      </c>
      <c r="H8" s="24">
        <f t="shared" si="1"/>
        <v>2662086.1008019913</v>
      </c>
      <c r="I8" s="24">
        <f t="shared" si="1"/>
        <v>1713250.3917601621</v>
      </c>
      <c r="J8" s="24">
        <f t="shared" si="0"/>
        <v>10090437.919992696</v>
      </c>
    </row>
    <row r="9" spans="5:10" ht="13.5" customHeight="1" x14ac:dyDescent="0.3">
      <c r="E9" s="25" t="s">
        <v>53</v>
      </c>
      <c r="F9" s="23">
        <f>F7/F6</f>
        <v>0.31320550843751943</v>
      </c>
      <c r="G9" s="23">
        <f t="shared" ref="G9:I9" si="2">G7/G6</f>
        <v>0.2943377334022575</v>
      </c>
      <c r="H9" s="23">
        <f t="shared" si="2"/>
        <v>0.34836355141125691</v>
      </c>
      <c r="I9" s="23">
        <f t="shared" si="2"/>
        <v>0.57737225720005148</v>
      </c>
      <c r="J9" s="23">
        <f>I9</f>
        <v>0.57737225720005148</v>
      </c>
    </row>
    <row r="10" spans="5:10" ht="13.5" customHeight="1" x14ac:dyDescent="0.3">
      <c r="E10" s="9" t="s">
        <v>54</v>
      </c>
      <c r="F10" s="24">
        <f>F9*F6</f>
        <v>1287651.7282074927</v>
      </c>
      <c r="G10" s="24">
        <f t="shared" ref="G10:I10" si="3">G9*G6</f>
        <v>1206089.7613828939</v>
      </c>
      <c r="H10" s="24">
        <f t="shared" si="3"/>
        <v>1423145.9431809739</v>
      </c>
      <c r="I10" s="24">
        <f t="shared" si="3"/>
        <v>2340554.4541065977</v>
      </c>
      <c r="J10" s="24">
        <f t="shared" si="0"/>
        <v>6257441.8868779577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2022-04-04T07:00:00+00:00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0590AE-8FE1-4D1C-AF64-FB21D1106CFD}"/>
</file>

<file path=customXml/itemProps2.xml><?xml version="1.0" encoding="utf-8"?>
<ds:datastoreItem xmlns:ds="http://schemas.openxmlformats.org/officeDocument/2006/customXml" ds:itemID="{A8C99995-AA39-4112-928D-D8B8F5D7732E}"/>
</file>

<file path=customXml/itemProps3.xml><?xml version="1.0" encoding="utf-8"?>
<ds:datastoreItem xmlns:ds="http://schemas.openxmlformats.org/officeDocument/2006/customXml" ds:itemID="{66135E2D-C3E4-49E8-8D32-49C865ADCE9F}"/>
</file>

<file path=customXml/itemProps4.xml><?xml version="1.0" encoding="utf-8"?>
<ds:datastoreItem xmlns:ds="http://schemas.openxmlformats.org/officeDocument/2006/customXml" ds:itemID="{4B4379BB-7E06-41D8-A071-27661BF1F7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 CETA Summary</vt:lpstr>
      <vt:lpstr>Interim Targets</vt:lpstr>
      <vt:lpstr>Table - Interim Targets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Ghosh, Rohini (PacifiCorp)</dc:creator>
  <cp:lastModifiedBy>Ghosh, Rohini (PacifiCorp)</cp:lastModifiedBy>
  <cp:lastPrinted>2022-03-24T21:40:50Z</cp:lastPrinted>
  <dcterms:created xsi:type="dcterms:W3CDTF">2021-08-19T03:59:22Z</dcterms:created>
  <dcterms:modified xsi:type="dcterms:W3CDTF">2022-03-31T22:20:28Z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