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upply Resource Planning\2016 IRP\2016 IRP Draft Filed\Appendicies Native\Appendix E\"/>
    </mc:Choice>
  </mc:AlternateContent>
  <bookViews>
    <workbookView xWindow="0" yWindow="0" windowWidth="15360" windowHeight="7155" tabRatio="787" activeTab="21"/>
  </bookViews>
  <sheets>
    <sheet name="As Is" sheetId="1" r:id="rId1"/>
    <sheet name="Incrm Transport" sheetId="2" r:id="rId2"/>
    <sheet name="Incrm Storage" sheetId="3" r:id="rId3"/>
    <sheet name="All In" sheetId="4" r:id="rId4"/>
    <sheet name="Expected" sheetId="5" r:id="rId5"/>
    <sheet name="Expected - Low Growth" sheetId="26" r:id="rId6"/>
    <sheet name="Expected High Growth" sheetId="27" r:id="rId7"/>
    <sheet name="Limit BC" sheetId="6" r:id="rId8"/>
    <sheet name="Limit Alberta" sheetId="7" r:id="rId9"/>
    <sheet name="Limit Canada" sheetId="8" r:id="rId10"/>
    <sheet name="Limit Rockies" sheetId="9" r:id="rId11"/>
    <sheet name="All In - lo deter" sheetId="10" r:id="rId12"/>
    <sheet name="All In - hi deter" sheetId="12" r:id="rId13"/>
    <sheet name="All In - lo MC" sheetId="11" r:id="rId14"/>
    <sheet name="All In - all lo MC " sheetId="20" r:id="rId15"/>
    <sheet name="All In - hi MC" sheetId="13" r:id="rId16"/>
    <sheet name="All In - all hi MC " sheetId="21" r:id="rId17"/>
    <sheet name="All In - lo MC Weather" sheetId="14" r:id="rId18"/>
    <sheet name="All In - Hi MC Weather" sheetId="15" r:id="rId19"/>
    <sheet name="Expected - TBD 10% Carbon" sheetId="16" r:id="rId20"/>
    <sheet name="Expected - TBD 20% Carbon" sheetId="17" r:id="rId21"/>
    <sheet name="Expected - TBD 30% Carbon" sheetId="18" r:id="rId22"/>
  </sheets>
  <definedNames>
    <definedName name="_xlnm.Print_Area" localSheetId="3">'All In'!$A$1:$I$26</definedName>
    <definedName name="_xlnm.Print_Area" localSheetId="16">'All In - all hi MC '!$A$1:$I$26</definedName>
    <definedName name="_xlnm.Print_Area" localSheetId="14">'All In - all lo MC '!$A$1:$I$26</definedName>
    <definedName name="_xlnm.Print_Area" localSheetId="12">'All In - hi deter'!$A$1:$I$26</definedName>
    <definedName name="_xlnm.Print_Area" localSheetId="15">'All In - hi MC'!$A$1:$I$26</definedName>
    <definedName name="_xlnm.Print_Area" localSheetId="18">'All In - Hi MC Weather'!$A$1:$I$26</definedName>
    <definedName name="_xlnm.Print_Area" localSheetId="11">'All In - lo deter'!$A$1:$I$26</definedName>
    <definedName name="_xlnm.Print_Area" localSheetId="13">'All In - lo MC'!$A$1:$I$26</definedName>
    <definedName name="_xlnm.Print_Area" localSheetId="17">'All In - lo MC Weather'!$A$1:$I$26</definedName>
    <definedName name="_xlnm.Print_Area" localSheetId="0">'As Is'!$A$1:$I$26</definedName>
    <definedName name="_xlnm.Print_Area" localSheetId="4">Expected!$A$1:$I$26</definedName>
    <definedName name="_xlnm.Print_Area" localSheetId="5">'Expected - Low Growth'!$A$1:$I$26</definedName>
    <definedName name="_xlnm.Print_Area" localSheetId="19">'Expected - TBD 10% Carbon'!$A$1:$I$26</definedName>
    <definedName name="_xlnm.Print_Area" localSheetId="20">'Expected - TBD 20% Carbon'!$A$1:$I$26</definedName>
    <definedName name="_xlnm.Print_Area" localSheetId="21">'Expected - TBD 30% Carbon'!$A$1:$I$26</definedName>
    <definedName name="_xlnm.Print_Area" localSheetId="6">'Expected High Growth'!$A:$I</definedName>
    <definedName name="_xlnm.Print_Area" localSheetId="2">'Incrm Storage'!$A$1:$I$26</definedName>
    <definedName name="_xlnm.Print_Area" localSheetId="1">'Incrm Transport'!$A$1:$I$26</definedName>
    <definedName name="_xlnm.Print_Area" localSheetId="8">'Limit Alberta'!$A$1:$I$26</definedName>
    <definedName name="_xlnm.Print_Area" localSheetId="7">'Limit BC'!$A$1:$I$26</definedName>
    <definedName name="_xlnm.Print_Area" localSheetId="9">'Limit Canada'!$A$1:$I$26</definedName>
    <definedName name="_xlnm.Print_Area" localSheetId="10">'Limit Rockies'!$A$1:$I$26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7" l="1"/>
  <c r="F5" i="27"/>
  <c r="G5" i="27"/>
  <c r="H5" i="27"/>
  <c r="I20" i="27"/>
  <c r="I21" i="27"/>
  <c r="I22" i="27"/>
  <c r="I23" i="27"/>
  <c r="I24" i="27"/>
  <c r="M21" i="27" l="1"/>
  <c r="M20" i="27" l="1"/>
  <c r="M19" i="27"/>
  <c r="M18" i="27"/>
  <c r="M17" i="27"/>
  <c r="I21" i="1" l="1"/>
  <c r="M22" i="1"/>
  <c r="I19" i="1" s="1"/>
  <c r="M23" i="1"/>
  <c r="I20" i="1" s="1"/>
  <c r="M24" i="1"/>
  <c r="M25" i="1"/>
  <c r="I22" i="1" s="1"/>
  <c r="M26" i="1"/>
  <c r="I23" i="1" s="1"/>
  <c r="M21" i="1"/>
  <c r="I18" i="1" s="1"/>
  <c r="M20" i="1"/>
  <c r="M19" i="1"/>
  <c r="M18" i="1"/>
  <c r="M17" i="1"/>
  <c r="I14" i="1" s="1"/>
  <c r="I17" i="1"/>
  <c r="I16" i="1"/>
  <c r="I15" i="1"/>
  <c r="M21" i="5"/>
  <c r="I24" i="5" s="1"/>
  <c r="M20" i="5"/>
  <c r="I23" i="5" s="1"/>
  <c r="M19" i="5"/>
  <c r="I22" i="5" s="1"/>
  <c r="M18" i="5"/>
  <c r="I21" i="5" s="1"/>
  <c r="M17" i="5"/>
  <c r="I20" i="5" s="1"/>
  <c r="H5" i="5" l="1"/>
  <c r="G5" i="5"/>
  <c r="E5" i="5"/>
  <c r="F5" i="5" l="1"/>
  <c r="F5" i="1" l="1"/>
  <c r="G5" i="1" l="1"/>
</calcChain>
</file>

<file path=xl/sharedStrings.xml><?xml version="1.0" encoding="utf-8"?>
<sst xmlns="http://schemas.openxmlformats.org/spreadsheetml/2006/main" count="1267" uniqueCount="150">
  <si>
    <t>SCENARIO NAME</t>
  </si>
  <si>
    <t>KEY  ELEMENTS IN SENDOUT  SCENARIO</t>
  </si>
  <si>
    <r>
      <t xml:space="preserve">Medium Load Growth, Medium Gas Price Forecast, Average weather with Peak Event.  All elements considered.  </t>
    </r>
    <r>
      <rPr>
        <sz val="11"/>
        <color theme="1"/>
        <rFont val="Calibri"/>
        <family val="2"/>
        <scheme val="minor"/>
      </rPr>
      <t xml:space="preserve">All items in </t>
    </r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mean those elements were excluded from the scenario</t>
    </r>
  </si>
  <si>
    <t>NPV 20 Year Costs in $000s</t>
  </si>
  <si>
    <t>Average Cost Per Therm</t>
  </si>
  <si>
    <t>Unserved Demand</t>
  </si>
  <si>
    <t>Served Demand</t>
  </si>
  <si>
    <t>As Is</t>
  </si>
  <si>
    <t>Current Station2</t>
  </si>
  <si>
    <t>Incremental NOVA</t>
  </si>
  <si>
    <t>Incremental GTN</t>
  </si>
  <si>
    <t>Current GTN</t>
  </si>
  <si>
    <t>Current NWP</t>
  </si>
  <si>
    <t>Incremental Ruby</t>
  </si>
  <si>
    <t>Current Ruby</t>
  </si>
  <si>
    <t>Ryckman Crk Storage</t>
  </si>
  <si>
    <t>T-South-So Crossing</t>
  </si>
  <si>
    <t>BioNatualGas</t>
  </si>
  <si>
    <t>Pacific Connector</t>
  </si>
  <si>
    <t xml:space="preserve">Satellite LNG </t>
  </si>
  <si>
    <t>Mist Storage</t>
  </si>
  <si>
    <t>Wild Goose Storage</t>
  </si>
  <si>
    <t>Gill Ranch Storage</t>
  </si>
  <si>
    <t>Incremental GTN S-N</t>
  </si>
  <si>
    <t>Incremental GTN STARRD</t>
  </si>
  <si>
    <t>Current NOVA</t>
  </si>
  <si>
    <t>Current Foothills</t>
  </si>
  <si>
    <t>Incremental Foothills</t>
  </si>
  <si>
    <t>JP2</t>
  </si>
  <si>
    <t>JP3</t>
  </si>
  <si>
    <t>JP4</t>
  </si>
  <si>
    <t>JP1</t>
  </si>
  <si>
    <t>PLY-1</t>
  </si>
  <si>
    <t>PLY-2</t>
  </si>
  <si>
    <t>NWP I-5 EXP</t>
  </si>
  <si>
    <t>NWP Wen EXP</t>
  </si>
  <si>
    <t>NWP Z20 EXP</t>
  </si>
  <si>
    <t>NWP East OR EXP</t>
  </si>
  <si>
    <t>TRAIL MAX/N-MAX</t>
  </si>
  <si>
    <t>AECO Base/Fixed, Winter, Day W/S, Peak</t>
  </si>
  <si>
    <t>SUMAS Base/Fixed, Winter, Day W/S, Peak</t>
  </si>
  <si>
    <t>ROCKIES Base/Fixed, Winter, Day W/S, Peak</t>
  </si>
  <si>
    <t>HUNT Base/Fixed, Winter, Day W/S</t>
  </si>
  <si>
    <t>KERN WINTER</t>
  </si>
  <si>
    <t>KINGSGATE BASE</t>
  </si>
  <si>
    <t>OPAL BASE</t>
  </si>
  <si>
    <t>STAT2 BASE</t>
  </si>
  <si>
    <t>Resource Mix - 3 Basins</t>
  </si>
  <si>
    <t>Kern Incrm Supply</t>
  </si>
  <si>
    <t>Incrm Transport</t>
  </si>
  <si>
    <t>Incrm Storage &amp; Transport</t>
  </si>
  <si>
    <t>All In</t>
  </si>
  <si>
    <t>Aeco Hub Storage</t>
  </si>
  <si>
    <t>Expected</t>
  </si>
  <si>
    <t>Limit BC  BLUE TEXT = 20% OF ALL IN SUPPLY AVAILABLE</t>
  </si>
  <si>
    <t>Limit Alberta BLUE TEXT = 20% OF ALL IN SUPPLY AVAILABLE</t>
  </si>
  <si>
    <t>Limit Canada BLUE TEXT = 20% OF ALL IN SUPPLY AVAILABLE</t>
  </si>
  <si>
    <t>Limit Rockies BLUE TEXT = 20% OF ALL IN SUPPLY AVAILABLE</t>
  </si>
  <si>
    <r>
      <t xml:space="preserve">Medium Load Growth, Low Gas Price Forecast, Average weather with Peak Event.  All elements considered.  </t>
    </r>
    <r>
      <rPr>
        <sz val="11"/>
        <color theme="1"/>
        <rFont val="Calibri"/>
        <family val="2"/>
        <scheme val="minor"/>
      </rPr>
      <t xml:space="preserve">All items in </t>
    </r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mean those elements were excluded from the scenario</t>
    </r>
  </si>
  <si>
    <t>All In - Price Determined using 20 year forecast low scenario</t>
  </si>
  <si>
    <t>All In - Price Determined using lowest draw per month</t>
  </si>
  <si>
    <r>
      <t xml:space="preserve">Medium Load Growth, Hi Gas Price Forecast, Average weather with Peak Event.  All elements considered.  </t>
    </r>
    <r>
      <rPr>
        <sz val="11"/>
        <color theme="1"/>
        <rFont val="Calibri"/>
        <family val="2"/>
        <scheme val="minor"/>
      </rPr>
      <t xml:space="preserve">All items in </t>
    </r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mean those elements were excluded from the scenario</t>
    </r>
  </si>
  <si>
    <t>All In - Price Determined using 20 year forecast Hi scenario</t>
  </si>
  <si>
    <r>
      <t xml:space="preserve">Medium Load Growth, Medium Gas Price Forecast, High weather with Peak Event.  All elements considered.  </t>
    </r>
    <r>
      <rPr>
        <sz val="11"/>
        <color theme="1"/>
        <rFont val="Calibri"/>
        <family val="2"/>
        <scheme val="minor"/>
      </rPr>
      <t xml:space="preserve">All items in </t>
    </r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mean those elements were excluded from the scenario</t>
    </r>
  </si>
  <si>
    <r>
      <t xml:space="preserve">Medium Load Growth, High Gas Price Forecast, Average weather with Peak Event.  All elements considered.  </t>
    </r>
    <r>
      <rPr>
        <sz val="11"/>
        <color theme="1"/>
        <rFont val="Calibri"/>
        <family val="2"/>
        <scheme val="minor"/>
      </rPr>
      <t xml:space="preserve">All items in </t>
    </r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mean those elements were excluded from the scenario</t>
    </r>
  </si>
  <si>
    <r>
      <t xml:space="preserve">Medium Load Growth, Medium Gas Price Forecast w/ 30% Carbon Adder, Average weather with Peak Event.  All elements considered.  </t>
    </r>
    <r>
      <rPr>
        <sz val="11"/>
        <color theme="1"/>
        <rFont val="Calibri"/>
        <family val="2"/>
        <scheme val="minor"/>
      </rPr>
      <t xml:space="preserve">All items in </t>
    </r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mean those elements were excluded from the scenario</t>
    </r>
  </si>
  <si>
    <t>Served Demand (therms)</t>
  </si>
  <si>
    <t>Unserved Demand (therms)</t>
  </si>
  <si>
    <t>Average Cost Per Therm ($/Therm)</t>
  </si>
  <si>
    <t>Data Item</t>
  </si>
  <si>
    <t>Served Demand by Area/Class</t>
  </si>
  <si>
    <t>Unserved Demand by Area/Class</t>
  </si>
  <si>
    <t>Total System Cost</t>
  </si>
  <si>
    <t>Class of Unserved Demand</t>
  </si>
  <si>
    <t>170 Int</t>
  </si>
  <si>
    <t>502 Res</t>
  </si>
  <si>
    <t>505 Ind</t>
  </si>
  <si>
    <t>511 Com/Ind</t>
  </si>
  <si>
    <t>570 Int</t>
  </si>
  <si>
    <t>577 Int</t>
  </si>
  <si>
    <t>DEM Acme</t>
  </si>
  <si>
    <t>104 Com</t>
  </si>
  <si>
    <t>105 Ind</t>
  </si>
  <si>
    <t>111 Com/Ind</t>
  </si>
  <si>
    <t>504 Com</t>
  </si>
  <si>
    <t>N/A</t>
  </si>
  <si>
    <t>All In - Price Determined by using Highest Draw</t>
  </si>
  <si>
    <t>Expected - 10% Carbon Adder</t>
  </si>
  <si>
    <t>Expected - 20% Carbon Adder</t>
  </si>
  <si>
    <t>Expected - 30% Carbon Adder</t>
  </si>
  <si>
    <t>All In - Weather Determined using lowest draw</t>
  </si>
  <si>
    <t xml:space="preserve">All In - Weather Determined using highest draw </t>
  </si>
  <si>
    <r>
      <t xml:space="preserve">Medium Load Growth, Medium Gas Price Forecast, Average weather with Peak Event.  All elements considered.  </t>
    </r>
    <r>
      <rPr>
        <sz val="14"/>
        <color theme="1"/>
        <rFont val="Calibri"/>
        <family val="2"/>
        <scheme val="minor"/>
      </rPr>
      <t xml:space="preserve">All items in </t>
    </r>
    <r>
      <rPr>
        <b/>
        <sz val="14"/>
        <color rgb="FFFF0000"/>
        <rFont val="Calibri"/>
        <family val="2"/>
        <scheme val="minor"/>
      </rPr>
      <t>RED</t>
    </r>
    <r>
      <rPr>
        <sz val="14"/>
        <color theme="1"/>
        <rFont val="Calibri"/>
        <family val="2"/>
        <scheme val="minor"/>
      </rPr>
      <t xml:space="preserve"> mean those elements were excluded from the scenario</t>
    </r>
  </si>
  <si>
    <r>
      <t xml:space="preserve">Low Load Growth, Medium Gas Price Forecast, Average weather with Peak Event.  All elements considered.  </t>
    </r>
    <r>
      <rPr>
        <sz val="11"/>
        <color theme="1"/>
        <rFont val="Calibri"/>
        <family val="2"/>
        <scheme val="minor"/>
      </rPr>
      <t xml:space="preserve">All items in </t>
    </r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mean those elements were excluded from the scenario</t>
    </r>
  </si>
  <si>
    <t>Expected - Low Growth</t>
  </si>
  <si>
    <t>Expected - High Growth</t>
  </si>
  <si>
    <r>
      <t xml:space="preserve">High Load Growth, Medium Gas Price Forecast, Average weather with Peak Event.  All elements considered.  </t>
    </r>
    <r>
      <rPr>
        <sz val="14"/>
        <color theme="1"/>
        <rFont val="Calibri"/>
        <family val="2"/>
        <scheme val="minor"/>
      </rPr>
      <t xml:space="preserve">All items in </t>
    </r>
    <r>
      <rPr>
        <b/>
        <sz val="14"/>
        <color rgb="FFFF0000"/>
        <rFont val="Calibri"/>
        <family val="2"/>
        <scheme val="minor"/>
      </rPr>
      <t>RED</t>
    </r>
    <r>
      <rPr>
        <sz val="14"/>
        <color theme="1"/>
        <rFont val="Calibri"/>
        <family val="2"/>
        <scheme val="minor"/>
      </rPr>
      <t xml:space="preserve"> mean those elements were excluded from the scenario</t>
    </r>
  </si>
  <si>
    <t>All In - Price Determined using lowest MC draw</t>
  </si>
  <si>
    <r>
      <t xml:space="preserve">Medium Load Growth, Low Gas Price Forecast, Average weather with Peak Event.  All elements considered.  </t>
    </r>
    <r>
      <rPr>
        <sz val="14"/>
        <color theme="1"/>
        <rFont val="Calibri"/>
        <family val="2"/>
        <scheme val="minor"/>
      </rPr>
      <t xml:space="preserve">All items in </t>
    </r>
    <r>
      <rPr>
        <b/>
        <sz val="14"/>
        <color rgb="FFFF0000"/>
        <rFont val="Calibri"/>
        <family val="2"/>
        <scheme val="minor"/>
      </rPr>
      <t>RED</t>
    </r>
    <r>
      <rPr>
        <sz val="14"/>
        <color theme="1"/>
        <rFont val="Calibri"/>
        <family val="2"/>
        <scheme val="minor"/>
      </rPr>
      <t xml:space="preserve"> mean those elements were excluded from the scenario</t>
    </r>
  </si>
  <si>
    <r>
      <t xml:space="preserve">Medium Load Growth, High Gas Price Forecast, Average weather with Peak Event.  All elements considered.  </t>
    </r>
    <r>
      <rPr>
        <sz val="14"/>
        <color theme="1"/>
        <rFont val="Calibri"/>
        <family val="2"/>
        <scheme val="minor"/>
      </rPr>
      <t xml:space="preserve">All items in </t>
    </r>
    <r>
      <rPr>
        <b/>
        <sz val="14"/>
        <color rgb="FFFF0000"/>
        <rFont val="Calibri"/>
        <family val="2"/>
        <scheme val="minor"/>
      </rPr>
      <t>RED</t>
    </r>
    <r>
      <rPr>
        <sz val="14"/>
        <color theme="1"/>
        <rFont val="Calibri"/>
        <family val="2"/>
        <scheme val="minor"/>
      </rPr>
      <t xml:space="preserve"> mean those elements were excluded from the scenario</t>
    </r>
  </si>
  <si>
    <t>All In - Price Determined using highest draw per month</t>
  </si>
  <si>
    <r>
      <t xml:space="preserve">Medium Load Growth, Medium Gas Price Forecast, Low weather with Peak Event.  All elements considered.  </t>
    </r>
    <r>
      <rPr>
        <sz val="12"/>
        <color theme="1"/>
        <rFont val="Calibri"/>
        <family val="2"/>
        <scheme val="minor"/>
      </rPr>
      <t xml:space="preserve">All items in </t>
    </r>
    <r>
      <rPr>
        <b/>
        <sz val="12"/>
        <color rgb="FFFF0000"/>
        <rFont val="Calibri"/>
        <family val="2"/>
        <scheme val="minor"/>
      </rPr>
      <t>RED</t>
    </r>
    <r>
      <rPr>
        <sz val="12"/>
        <color theme="1"/>
        <rFont val="Calibri"/>
        <family val="2"/>
        <scheme val="minor"/>
      </rPr>
      <t xml:space="preserve"> mean those elements were excluded from the scenario</t>
    </r>
  </si>
  <si>
    <r>
      <t xml:space="preserve">Medium Load Growth, Medium Gas Price Forecast w/ 10% Carbon Adder, Average weather with Peak Event.  All elements considered.  </t>
    </r>
    <r>
      <rPr>
        <sz val="14"/>
        <color theme="1"/>
        <rFont val="Calibri"/>
        <family val="2"/>
        <scheme val="minor"/>
      </rPr>
      <t xml:space="preserve">All items in </t>
    </r>
    <r>
      <rPr>
        <b/>
        <sz val="14"/>
        <color rgb="FFFF0000"/>
        <rFont val="Calibri"/>
        <family val="2"/>
        <scheme val="minor"/>
      </rPr>
      <t>RED</t>
    </r>
    <r>
      <rPr>
        <sz val="14"/>
        <color theme="1"/>
        <rFont val="Calibri"/>
        <family val="2"/>
        <scheme val="minor"/>
      </rPr>
      <t xml:space="preserve"> mean those elements were excluded from the scenario</t>
    </r>
  </si>
  <si>
    <r>
      <t xml:space="preserve">Medium Load Growth, Medium Gas Price Forecast w/ 20% Carbon Adder, Average weather with Peak Event.  All elements considered.  </t>
    </r>
    <r>
      <rPr>
        <sz val="14"/>
        <color theme="1"/>
        <rFont val="Calibri"/>
        <family val="2"/>
        <scheme val="minor"/>
      </rPr>
      <t xml:space="preserve">All items in </t>
    </r>
    <r>
      <rPr>
        <b/>
        <sz val="14"/>
        <color rgb="FFFF0000"/>
        <rFont val="Calibri"/>
        <family val="2"/>
        <scheme val="minor"/>
      </rPr>
      <t>RED</t>
    </r>
    <r>
      <rPr>
        <sz val="14"/>
        <color theme="1"/>
        <rFont val="Calibri"/>
        <family val="2"/>
        <scheme val="minor"/>
      </rPr>
      <t xml:space="preserve"> mean those elements were excluded from the scenario</t>
    </r>
  </si>
  <si>
    <t>502 Res-0</t>
  </si>
  <si>
    <t>505 Ind-327414.89</t>
  </si>
  <si>
    <t>511 Com/Ind-51442.9</t>
  </si>
  <si>
    <t>570 Int-21970.94</t>
  </si>
  <si>
    <t>577 Int-2251.36</t>
  </si>
  <si>
    <t>170 Int-17513.76</t>
  </si>
  <si>
    <t>570 Int-6708.53</t>
  </si>
  <si>
    <t>170 Int-1121.52</t>
  </si>
  <si>
    <t>505 Ind-0</t>
  </si>
  <si>
    <t>570 Int-23987.56</t>
  </si>
  <si>
    <t>-</t>
  </si>
  <si>
    <t>170 Int-398592.23</t>
  </si>
  <si>
    <t>505 Ind-3138.14</t>
  </si>
  <si>
    <t>570 Int-812019.44</t>
  </si>
  <si>
    <t>577 Int-39432.87</t>
  </si>
  <si>
    <t>170 Int-78573.69</t>
  </si>
  <si>
    <t>570 Int-0</t>
  </si>
  <si>
    <t>577 Int-0</t>
  </si>
  <si>
    <t>170 Int-477165.92</t>
  </si>
  <si>
    <t>570 Int-811188.64</t>
  </si>
  <si>
    <t>170 Int-22015.29</t>
  </si>
  <si>
    <t>570 Int-48291.65</t>
  </si>
  <si>
    <t>577 Int-4420.85</t>
  </si>
  <si>
    <t>170 Int-8787.1</t>
  </si>
  <si>
    <t>570 Int-5680.4</t>
  </si>
  <si>
    <t>577 Int-1682.55</t>
  </si>
  <si>
    <t>170 Int-11769.96</t>
  </si>
  <si>
    <t>570 Int-13339.12</t>
  </si>
  <si>
    <t>170 Int-11664.09</t>
  </si>
  <si>
    <t>570 Int-3866.57</t>
  </si>
  <si>
    <t>170 Int-21009.76</t>
  </si>
  <si>
    <t>570 Int-44355.69</t>
  </si>
  <si>
    <t>170 Int-30258.34</t>
  </si>
  <si>
    <t>570 Int-65213.64</t>
  </si>
  <si>
    <t>577 Int-4475.43</t>
  </si>
  <si>
    <t>170 Int-0</t>
  </si>
  <si>
    <t>504 Com-58022.44</t>
  </si>
  <si>
    <t>505 Ind-140425.33</t>
  </si>
  <si>
    <t>511 Com/Ind-71341.32</t>
  </si>
  <si>
    <t>570 Int-11078.53</t>
  </si>
  <si>
    <t>504 Com-366426.57</t>
  </si>
  <si>
    <t>505 Ind-699161.65</t>
  </si>
  <si>
    <t>511 Com/Ind-196444.84</t>
  </si>
  <si>
    <t>570 Int-35595.21</t>
  </si>
  <si>
    <t>570 Int-6350.68</t>
  </si>
  <si>
    <t>570 Int-28552.61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</si>
</sst>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1" fontId="0" fillId="0" borderId="0" xfId="0" applyNumberFormat="1"/>
    <xf numFmtId="0" fontId="0" fillId="0" borderId="0" xfId="0" applyNumberFormat="1"/>
    <xf numFmtId="0" fontId="0" fillId="0" borderId="3" xfId="0" applyBorder="1"/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vertical="center"/>
    </xf>
    <xf numFmtId="3" fontId="8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" fontId="9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top" wrapText="1"/>
    </xf>
    <xf numFmtId="0" fontId="12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9" fillId="0" borderId="3" xfId="0" applyFont="1" applyBorder="1"/>
    <xf numFmtId="0" fontId="14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 wrapText="1"/>
    </xf>
    <xf numFmtId="0" fontId="16" fillId="0" borderId="3" xfId="0" applyFont="1" applyBorder="1" applyAlignment="1">
      <alignment vertical="top" wrapText="1"/>
    </xf>
    <xf numFmtId="0" fontId="19" fillId="0" borderId="3" xfId="0" applyFont="1" applyBorder="1" applyAlignment="1">
      <alignment vertical="center"/>
    </xf>
    <xf numFmtId="3" fontId="16" fillId="0" borderId="3" xfId="0" applyNumberFormat="1" applyFont="1" applyBorder="1" applyAlignment="1">
      <alignment vertical="center" wrapText="1"/>
    </xf>
    <xf numFmtId="0" fontId="20" fillId="0" borderId="3" xfId="0" applyFont="1" applyBorder="1" applyAlignment="1">
      <alignment vertical="center"/>
    </xf>
    <xf numFmtId="0" fontId="16" fillId="0" borderId="3" xfId="0" applyFont="1" applyBorder="1"/>
    <xf numFmtId="0" fontId="21" fillId="0" borderId="3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9" fillId="0" borderId="0" xfId="0" applyFont="1"/>
    <xf numFmtId="11" fontId="9" fillId="0" borderId="0" xfId="0" applyNumberFormat="1" applyFont="1"/>
    <xf numFmtId="4" fontId="9" fillId="0" borderId="0" xfId="0" applyNumberFormat="1" applyFont="1"/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3" xfId="0" applyFont="1" applyBorder="1" applyAlignment="1">
      <alignment vertical="center"/>
    </xf>
    <xf numFmtId="0" fontId="22" fillId="0" borderId="3" xfId="0" applyFont="1" applyBorder="1" applyAlignment="1">
      <alignment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top" wrapText="1"/>
    </xf>
    <xf numFmtId="3" fontId="9" fillId="0" borderId="3" xfId="0" applyNumberFormat="1" applyFont="1" applyBorder="1" applyAlignment="1">
      <alignment vertical="center" wrapText="1"/>
    </xf>
    <xf numFmtId="3" fontId="8" fillId="0" borderId="3" xfId="0" applyNumberFormat="1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>
      <alignment vertical="top" wrapText="1"/>
    </xf>
    <xf numFmtId="4" fontId="8" fillId="0" borderId="3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6" fillId="0" borderId="3" xfId="0" applyFont="1" applyBorder="1" applyAlignment="1">
      <alignment vertical="top" wrapText="1"/>
    </xf>
    <xf numFmtId="4" fontId="16" fillId="0" borderId="3" xfId="0" applyNumberFormat="1" applyFont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view="pageBreakPreview" zoomScale="30" zoomScaleNormal="70" zoomScaleSheetLayoutView="30" zoomScalePageLayoutView="60" workbookViewId="0">
      <selection activeCell="D7" sqref="D7"/>
    </sheetView>
  </sheetViews>
  <sheetFormatPr defaultRowHeight="15" x14ac:dyDescent="0.25"/>
  <cols>
    <col min="1" max="1" width="18.140625" bestFit="1" customWidth="1"/>
    <col min="2" max="2" width="31.42578125" bestFit="1" customWidth="1"/>
    <col min="3" max="3" width="26.7109375" bestFit="1" customWidth="1"/>
    <col min="4" max="4" width="35.140625" customWidth="1"/>
    <col min="5" max="5" width="29.7109375" customWidth="1"/>
    <col min="6" max="6" width="34.28515625" bestFit="1" customWidth="1"/>
    <col min="7" max="7" width="23" bestFit="1" customWidth="1"/>
    <col min="8" max="8" width="27.7109375" bestFit="1" customWidth="1"/>
    <col min="9" max="9" width="29.42578125" customWidth="1"/>
    <col min="10" max="14" width="0" hidden="1" customWidth="1"/>
  </cols>
  <sheetData>
    <row r="1" spans="1:10" ht="57.75" customHeight="1" x14ac:dyDescent="0.25">
      <c r="A1" s="43" t="s">
        <v>0</v>
      </c>
      <c r="B1" s="43"/>
      <c r="C1" s="43"/>
      <c r="D1" s="43"/>
      <c r="E1" s="42" t="s">
        <v>3</v>
      </c>
      <c r="F1" s="42" t="s">
        <v>68</v>
      </c>
      <c r="G1" s="12"/>
      <c r="H1" s="12"/>
      <c r="I1" s="12"/>
    </row>
    <row r="2" spans="1:10" ht="57.75" customHeight="1" x14ac:dyDescent="0.25">
      <c r="A2" s="43"/>
      <c r="B2" s="43" t="s">
        <v>1</v>
      </c>
      <c r="C2" s="43"/>
      <c r="D2" s="43"/>
      <c r="E2" s="42"/>
      <c r="F2" s="42"/>
      <c r="G2" s="12"/>
      <c r="H2" s="12"/>
      <c r="I2" s="12"/>
    </row>
    <row r="3" spans="1:10" ht="57.75" customHeight="1" x14ac:dyDescent="0.25">
      <c r="A3" s="43"/>
      <c r="B3" s="46" t="s">
        <v>92</v>
      </c>
      <c r="C3" s="46"/>
      <c r="D3" s="46"/>
      <c r="E3" s="42"/>
      <c r="F3" s="42"/>
      <c r="G3" s="12" t="s">
        <v>67</v>
      </c>
      <c r="H3" s="12" t="s">
        <v>66</v>
      </c>
      <c r="I3" s="12" t="s">
        <v>73</v>
      </c>
    </row>
    <row r="4" spans="1:10" ht="57.75" customHeight="1" x14ac:dyDescent="0.25">
      <c r="A4" s="43"/>
      <c r="B4" s="47" t="s">
        <v>1</v>
      </c>
      <c r="C4" s="47"/>
      <c r="D4" s="47"/>
      <c r="E4" s="42"/>
      <c r="F4" s="42"/>
      <c r="G4" s="12"/>
      <c r="H4" s="13"/>
      <c r="I4" s="13"/>
    </row>
    <row r="5" spans="1:10" ht="57.75" customHeight="1" x14ac:dyDescent="0.25">
      <c r="A5" s="43" t="s">
        <v>7</v>
      </c>
      <c r="B5" s="14" t="s">
        <v>8</v>
      </c>
      <c r="C5" s="14" t="s">
        <v>31</v>
      </c>
      <c r="D5" s="27" t="s">
        <v>39</v>
      </c>
      <c r="E5" s="44">
        <v>4213446.20703125</v>
      </c>
      <c r="F5" s="45">
        <f>E5*1000/H5</f>
        <v>0.59510532397486304</v>
      </c>
      <c r="G5" s="41">
        <f>J12*10000</f>
        <v>5915599.9999999991</v>
      </c>
      <c r="H5" s="41">
        <v>7080168900</v>
      </c>
      <c r="I5" s="10"/>
    </row>
    <row r="6" spans="1:10" ht="57.75" customHeight="1" x14ac:dyDescent="0.25">
      <c r="A6" s="43"/>
      <c r="B6" s="14" t="s">
        <v>25</v>
      </c>
      <c r="C6" s="15" t="s">
        <v>28</v>
      </c>
      <c r="D6" s="27" t="s">
        <v>40</v>
      </c>
      <c r="E6" s="43"/>
      <c r="F6" s="45"/>
      <c r="G6" s="41"/>
      <c r="H6" s="41"/>
      <c r="I6" s="10"/>
    </row>
    <row r="7" spans="1:10" ht="57.75" customHeight="1" x14ac:dyDescent="0.25">
      <c r="A7" s="43"/>
      <c r="B7" s="14" t="s">
        <v>11</v>
      </c>
      <c r="C7" s="15" t="s">
        <v>29</v>
      </c>
      <c r="D7" s="27" t="s">
        <v>41</v>
      </c>
      <c r="E7" s="43"/>
      <c r="F7" s="45"/>
      <c r="G7" s="41"/>
      <c r="H7" s="41"/>
      <c r="I7" s="10"/>
    </row>
    <row r="8" spans="1:10" ht="57.75" customHeight="1" x14ac:dyDescent="0.25">
      <c r="A8" s="43"/>
      <c r="B8" s="14" t="s">
        <v>12</v>
      </c>
      <c r="C8" s="15" t="s">
        <v>30</v>
      </c>
      <c r="D8" s="27" t="s">
        <v>42</v>
      </c>
      <c r="E8" s="43"/>
      <c r="F8" s="45"/>
      <c r="G8" s="41"/>
      <c r="H8" s="41"/>
      <c r="I8" s="10"/>
    </row>
    <row r="9" spans="1:10" ht="57.75" customHeight="1" x14ac:dyDescent="0.25">
      <c r="A9" s="43"/>
      <c r="B9" s="15" t="s">
        <v>26</v>
      </c>
      <c r="C9" s="15" t="s">
        <v>32</v>
      </c>
      <c r="D9" s="28" t="s">
        <v>44</v>
      </c>
      <c r="E9" s="43"/>
      <c r="F9" s="45"/>
      <c r="G9" s="41"/>
      <c r="H9" s="41"/>
      <c r="I9" s="10"/>
    </row>
    <row r="10" spans="1:10" ht="57.75" customHeight="1" x14ac:dyDescent="0.25">
      <c r="A10" s="43"/>
      <c r="B10" s="14" t="s">
        <v>14</v>
      </c>
      <c r="C10" s="15" t="s">
        <v>33</v>
      </c>
      <c r="D10" s="27" t="s">
        <v>45</v>
      </c>
      <c r="E10" s="43"/>
      <c r="F10" s="45"/>
      <c r="G10" s="41"/>
      <c r="H10" s="41"/>
      <c r="I10" s="10"/>
    </row>
    <row r="11" spans="1:10" ht="57.75" customHeight="1" x14ac:dyDescent="0.3">
      <c r="A11" s="43"/>
      <c r="B11" s="16"/>
      <c r="C11" s="16"/>
      <c r="D11" s="27" t="s">
        <v>43</v>
      </c>
      <c r="E11" s="43"/>
      <c r="F11" s="45"/>
      <c r="G11" s="41"/>
      <c r="H11" s="41"/>
      <c r="I11" s="10"/>
    </row>
    <row r="12" spans="1:10" ht="57.75" customHeight="1" x14ac:dyDescent="0.3">
      <c r="A12" s="43"/>
      <c r="B12" s="16"/>
      <c r="C12" s="16"/>
      <c r="D12" s="28" t="s">
        <v>46</v>
      </c>
      <c r="E12" s="43"/>
      <c r="F12" s="45"/>
      <c r="G12" s="41"/>
      <c r="H12" s="41"/>
      <c r="I12" s="10"/>
      <c r="J12">
        <v>591.55999999999995</v>
      </c>
    </row>
    <row r="13" spans="1:10" ht="57.75" customHeight="1" x14ac:dyDescent="0.3">
      <c r="A13" s="43"/>
      <c r="B13" s="16"/>
      <c r="C13" s="16"/>
      <c r="D13" s="16"/>
      <c r="E13" s="43"/>
      <c r="F13" s="45"/>
      <c r="G13" s="41"/>
      <c r="H13" s="41"/>
      <c r="I13" s="10"/>
    </row>
    <row r="14" spans="1:10" ht="57.75" customHeight="1" x14ac:dyDescent="0.25">
      <c r="A14" s="43"/>
      <c r="B14" s="17" t="s">
        <v>9</v>
      </c>
      <c r="C14" s="17" t="s">
        <v>15</v>
      </c>
      <c r="D14" s="17" t="s">
        <v>48</v>
      </c>
      <c r="E14" s="43"/>
      <c r="F14" s="45"/>
      <c r="G14" s="41"/>
      <c r="H14" s="41"/>
      <c r="I14" s="10" t="str">
        <f t="shared" ref="I14:I23" si="0">CONCATENATE(K17,"-",M17)</f>
        <v>104 Com-2668208.09</v>
      </c>
    </row>
    <row r="15" spans="1:10" ht="57.75" customHeight="1" x14ac:dyDescent="0.25">
      <c r="A15" s="43"/>
      <c r="B15" s="17" t="s">
        <v>10</v>
      </c>
      <c r="C15" s="17" t="s">
        <v>22</v>
      </c>
      <c r="D15" s="17" t="s">
        <v>17</v>
      </c>
      <c r="E15" s="43"/>
      <c r="F15" s="45"/>
      <c r="G15" s="41"/>
      <c r="H15" s="41"/>
      <c r="I15" s="10" t="str">
        <f t="shared" si="0"/>
        <v>105 Ind-549324</v>
      </c>
    </row>
    <row r="16" spans="1:10" ht="57.75" customHeight="1" x14ac:dyDescent="0.25">
      <c r="A16" s="43"/>
      <c r="B16" s="17" t="s">
        <v>34</v>
      </c>
      <c r="C16" s="17" t="s">
        <v>20</v>
      </c>
      <c r="D16" s="17" t="s">
        <v>19</v>
      </c>
      <c r="E16" s="43"/>
      <c r="F16" s="45"/>
      <c r="G16" s="41"/>
      <c r="H16" s="41"/>
      <c r="I16" s="10" t="str">
        <f t="shared" si="0"/>
        <v>111 Com/Ind-83601.89</v>
      </c>
    </row>
    <row r="17" spans="1:13" ht="57.75" customHeight="1" x14ac:dyDescent="0.25">
      <c r="A17" s="43"/>
      <c r="B17" s="17" t="s">
        <v>13</v>
      </c>
      <c r="C17" s="17" t="s">
        <v>21</v>
      </c>
      <c r="D17" s="18" t="s">
        <v>47</v>
      </c>
      <c r="E17" s="43"/>
      <c r="F17" s="45"/>
      <c r="G17" s="41"/>
      <c r="H17" s="41"/>
      <c r="I17" s="10" t="str">
        <f t="shared" si="0"/>
        <v>170 Int-253564.54</v>
      </c>
      <c r="K17" t="s">
        <v>81</v>
      </c>
      <c r="L17">
        <v>266.82080930681002</v>
      </c>
      <c r="M17">
        <f>ROUND(L17*10000,2)</f>
        <v>2668208.09</v>
      </c>
    </row>
    <row r="18" spans="1:13" ht="57.75" customHeight="1" x14ac:dyDescent="0.3">
      <c r="A18" s="43"/>
      <c r="B18" s="17" t="s">
        <v>35</v>
      </c>
      <c r="C18" s="17" t="s">
        <v>52</v>
      </c>
      <c r="D18" s="16"/>
      <c r="E18" s="43"/>
      <c r="F18" s="45"/>
      <c r="G18" s="41"/>
      <c r="H18" s="41"/>
      <c r="I18" s="10" t="str">
        <f t="shared" si="0"/>
        <v>502 Res-0</v>
      </c>
      <c r="K18" t="s">
        <v>82</v>
      </c>
      <c r="L18">
        <v>54.932399753481199</v>
      </c>
      <c r="M18">
        <f t="shared" ref="M18:M26" si="1">ROUND(L18*10000,2)</f>
        <v>549324</v>
      </c>
    </row>
    <row r="19" spans="1:13" ht="57.75" customHeight="1" x14ac:dyDescent="0.3">
      <c r="A19" s="43"/>
      <c r="B19" s="17" t="s">
        <v>27</v>
      </c>
      <c r="C19" s="16"/>
      <c r="D19" s="16"/>
      <c r="E19" s="43"/>
      <c r="F19" s="45"/>
      <c r="G19" s="41"/>
      <c r="H19" s="41"/>
      <c r="I19" s="10" t="str">
        <f t="shared" si="0"/>
        <v>504 Com-547195.82</v>
      </c>
      <c r="K19" t="s">
        <v>83</v>
      </c>
      <c r="L19">
        <v>8.3601885112002492</v>
      </c>
      <c r="M19">
        <f t="shared" si="1"/>
        <v>83601.89</v>
      </c>
    </row>
    <row r="20" spans="1:13" ht="57.75" customHeight="1" x14ac:dyDescent="0.3">
      <c r="A20" s="43"/>
      <c r="B20" s="17" t="s">
        <v>36</v>
      </c>
      <c r="C20" s="16"/>
      <c r="D20" s="16"/>
      <c r="E20" s="43"/>
      <c r="F20" s="45"/>
      <c r="G20" s="41"/>
      <c r="H20" s="41"/>
      <c r="I20" s="10" t="str">
        <f t="shared" si="0"/>
        <v>505 Ind-989666.49</v>
      </c>
      <c r="J20" s="1"/>
      <c r="K20" t="s">
        <v>74</v>
      </c>
      <c r="L20">
        <v>25.356454014778102</v>
      </c>
      <c r="M20">
        <f t="shared" si="1"/>
        <v>253564.54</v>
      </c>
    </row>
    <row r="21" spans="1:13" ht="57.75" customHeight="1" x14ac:dyDescent="0.3">
      <c r="A21" s="43"/>
      <c r="B21" s="17" t="s">
        <v>24</v>
      </c>
      <c r="C21" s="16"/>
      <c r="D21" s="16"/>
      <c r="E21" s="43"/>
      <c r="F21" s="45"/>
      <c r="G21" s="41"/>
      <c r="H21" s="41"/>
      <c r="I21" s="10" t="str">
        <f t="shared" si="0"/>
        <v>511 Com/Ind-456282.84</v>
      </c>
      <c r="K21" t="s">
        <v>75</v>
      </c>
      <c r="L21" s="2">
        <v>0</v>
      </c>
      <c r="M21">
        <f t="shared" si="1"/>
        <v>0</v>
      </c>
    </row>
    <row r="22" spans="1:13" ht="57.75" customHeight="1" x14ac:dyDescent="0.3">
      <c r="A22" s="43"/>
      <c r="B22" s="17" t="s">
        <v>16</v>
      </c>
      <c r="C22" s="16"/>
      <c r="D22" s="16"/>
      <c r="E22" s="43"/>
      <c r="F22" s="45"/>
      <c r="G22" s="41"/>
      <c r="H22" s="41"/>
      <c r="I22" s="10" t="str">
        <f t="shared" si="0"/>
        <v>570 Int-352620.13</v>
      </c>
      <c r="K22" t="s">
        <v>84</v>
      </c>
      <c r="L22">
        <v>54.719581860816099</v>
      </c>
      <c r="M22">
        <f t="shared" si="1"/>
        <v>547195.81999999995</v>
      </c>
    </row>
    <row r="23" spans="1:13" ht="57.75" customHeight="1" x14ac:dyDescent="0.3">
      <c r="A23" s="43"/>
      <c r="B23" s="17" t="s">
        <v>38</v>
      </c>
      <c r="C23" s="16"/>
      <c r="D23" s="16"/>
      <c r="E23" s="43"/>
      <c r="F23" s="45"/>
      <c r="G23" s="41"/>
      <c r="H23" s="41"/>
      <c r="I23" s="10" t="str">
        <f t="shared" si="0"/>
        <v>577 Int-15178.24</v>
      </c>
      <c r="K23" t="s">
        <v>76</v>
      </c>
      <c r="L23">
        <v>98.966649352223598</v>
      </c>
      <c r="M23">
        <f t="shared" si="1"/>
        <v>989666.49</v>
      </c>
    </row>
    <row r="24" spans="1:13" ht="57.75" customHeight="1" x14ac:dyDescent="0.3">
      <c r="A24" s="43"/>
      <c r="B24" s="17" t="s">
        <v>37</v>
      </c>
      <c r="C24" s="16"/>
      <c r="D24" s="16"/>
      <c r="E24" s="43"/>
      <c r="F24" s="45"/>
      <c r="G24" s="41"/>
      <c r="H24" s="41"/>
      <c r="I24" s="10"/>
      <c r="K24" t="s">
        <v>77</v>
      </c>
      <c r="L24">
        <v>45.628283860161901</v>
      </c>
      <c r="M24">
        <f t="shared" si="1"/>
        <v>456282.84</v>
      </c>
    </row>
    <row r="25" spans="1:13" ht="57.75" customHeight="1" x14ac:dyDescent="0.3">
      <c r="A25" s="43"/>
      <c r="B25" s="17" t="s">
        <v>23</v>
      </c>
      <c r="C25" s="16"/>
      <c r="D25" s="16"/>
      <c r="E25" s="43"/>
      <c r="F25" s="45"/>
      <c r="G25" s="41"/>
      <c r="H25" s="41"/>
      <c r="I25" s="10"/>
      <c r="K25" t="s">
        <v>78</v>
      </c>
      <c r="L25">
        <v>35.262013379484401</v>
      </c>
      <c r="M25">
        <f t="shared" si="1"/>
        <v>352620.13</v>
      </c>
    </row>
    <row r="26" spans="1:13" ht="57.75" customHeight="1" x14ac:dyDescent="0.3">
      <c r="A26" s="43"/>
      <c r="B26" s="17" t="s">
        <v>18</v>
      </c>
      <c r="C26" s="17"/>
      <c r="D26" s="16"/>
      <c r="E26" s="43"/>
      <c r="F26" s="45"/>
      <c r="G26" s="41"/>
      <c r="H26" s="41"/>
      <c r="I26" s="10"/>
      <c r="K26" t="s">
        <v>79</v>
      </c>
      <c r="L26">
        <v>1.5178243219852401</v>
      </c>
      <c r="M26">
        <f t="shared" si="1"/>
        <v>15178.24</v>
      </c>
    </row>
  </sheetData>
  <mergeCells count="12">
    <mergeCell ref="G5:G26"/>
    <mergeCell ref="H5:H26"/>
    <mergeCell ref="E1:E4"/>
    <mergeCell ref="F1:F4"/>
    <mergeCell ref="A5:A26"/>
    <mergeCell ref="E5:E26"/>
    <mergeCell ref="F5:F26"/>
    <mergeCell ref="A1:A4"/>
    <mergeCell ref="B1:D1"/>
    <mergeCell ref="B2:D2"/>
    <mergeCell ref="B3:D3"/>
    <mergeCell ref="B4:D4"/>
  </mergeCells>
  <pageMargins left="0.7" right="0.7" top="0.75" bottom="0.75" header="0.3" footer="0.3"/>
  <pageSetup scale="34" orientation="landscape" r:id="rId1"/>
  <headerFooter>
    <oddHeader xml:space="preserve">&amp;L2016 CNGC IRP&amp;C      DRAFT - APPENDIX E Current and Alternative Supply Resources  &amp;RPage 361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Layout" zoomScale="30" zoomScaleNormal="86" zoomScalePageLayoutView="30" workbookViewId="0">
      <selection activeCell="H5" sqref="H5:H26"/>
    </sheetView>
  </sheetViews>
  <sheetFormatPr defaultRowHeight="15" x14ac:dyDescent="0.25"/>
  <cols>
    <col min="1" max="1" width="22.140625" customWidth="1"/>
    <col min="2" max="2" width="19.28515625" bestFit="1" customWidth="1"/>
    <col min="3" max="3" width="17.85546875" bestFit="1" customWidth="1"/>
    <col min="4" max="4" width="28.28515625" bestFit="1" customWidth="1"/>
    <col min="5" max="5" width="29.7109375" customWidth="1"/>
    <col min="6" max="6" width="17.85546875" customWidth="1"/>
    <col min="7" max="7" width="16.140625" bestFit="1" customWidth="1"/>
    <col min="8" max="8" width="22.5703125" bestFit="1" customWidth="1"/>
    <col min="9" max="9" width="29.42578125" customWidth="1"/>
  </cols>
  <sheetData>
    <row r="1" spans="1:9" x14ac:dyDescent="0.25">
      <c r="A1" s="50" t="s">
        <v>0</v>
      </c>
      <c r="B1" s="50"/>
      <c r="C1" s="50"/>
      <c r="D1" s="50"/>
      <c r="E1" s="51" t="s">
        <v>3</v>
      </c>
      <c r="F1" s="51" t="s">
        <v>4</v>
      </c>
      <c r="G1" s="4"/>
      <c r="H1" s="4"/>
      <c r="I1" s="4"/>
    </row>
    <row r="2" spans="1:9" ht="30" customHeight="1" x14ac:dyDescent="0.25">
      <c r="A2" s="50"/>
      <c r="B2" s="50" t="s">
        <v>1</v>
      </c>
      <c r="C2" s="50"/>
      <c r="D2" s="50"/>
      <c r="E2" s="51"/>
      <c r="F2" s="51"/>
      <c r="G2" s="4"/>
      <c r="H2" s="4"/>
      <c r="I2" s="4"/>
    </row>
    <row r="3" spans="1:9" ht="111" customHeight="1" x14ac:dyDescent="0.25">
      <c r="A3" s="50"/>
      <c r="B3" s="52" t="s">
        <v>2</v>
      </c>
      <c r="C3" s="52"/>
      <c r="D3" s="52"/>
      <c r="E3" s="51"/>
      <c r="F3" s="51"/>
      <c r="G3" s="4" t="s">
        <v>5</v>
      </c>
      <c r="H3" s="4" t="s">
        <v>6</v>
      </c>
      <c r="I3" s="4" t="s">
        <v>73</v>
      </c>
    </row>
    <row r="4" spans="1:9" x14ac:dyDescent="0.25">
      <c r="A4" s="50"/>
      <c r="B4" s="53" t="s">
        <v>1</v>
      </c>
      <c r="C4" s="53"/>
      <c r="D4" s="53"/>
      <c r="E4" s="51"/>
      <c r="F4" s="51"/>
      <c r="G4" s="4"/>
      <c r="H4" s="5"/>
      <c r="I4" s="5"/>
    </row>
    <row r="5" spans="1:9" ht="24.75" customHeight="1" x14ac:dyDescent="0.25">
      <c r="A5" s="50" t="s">
        <v>56</v>
      </c>
      <c r="B5" s="6" t="s">
        <v>8</v>
      </c>
      <c r="C5" s="6" t="s">
        <v>31</v>
      </c>
      <c r="D5" s="37" t="s">
        <v>39</v>
      </c>
      <c r="E5" s="54">
        <v>5086396.3173828097</v>
      </c>
      <c r="F5" s="55">
        <v>0.71793552959843621</v>
      </c>
      <c r="G5" s="56">
        <v>1330929.3774130701</v>
      </c>
      <c r="H5" s="49">
        <v>7084753585.3641205</v>
      </c>
      <c r="I5" s="7"/>
    </row>
    <row r="6" spans="1:9" ht="24.75" customHeight="1" x14ac:dyDescent="0.25">
      <c r="A6" s="50"/>
      <c r="B6" s="6" t="s">
        <v>25</v>
      </c>
      <c r="C6" s="8" t="s">
        <v>28</v>
      </c>
      <c r="D6" s="37" t="s">
        <v>40</v>
      </c>
      <c r="E6" s="54"/>
      <c r="F6" s="55"/>
      <c r="G6" s="56"/>
      <c r="H6" s="49"/>
      <c r="I6" s="7"/>
    </row>
    <row r="7" spans="1:9" ht="24.75" customHeight="1" x14ac:dyDescent="0.25">
      <c r="A7" s="50"/>
      <c r="B7" s="6" t="s">
        <v>11</v>
      </c>
      <c r="C7" s="8" t="s">
        <v>29</v>
      </c>
      <c r="D7" s="32" t="s">
        <v>41</v>
      </c>
      <c r="E7" s="54"/>
      <c r="F7" s="55"/>
      <c r="G7" s="56"/>
      <c r="H7" s="49"/>
      <c r="I7" s="7"/>
    </row>
    <row r="8" spans="1:9" ht="24.75" customHeight="1" x14ac:dyDescent="0.25">
      <c r="A8" s="50"/>
      <c r="B8" s="6" t="s">
        <v>12</v>
      </c>
      <c r="C8" s="8" t="s">
        <v>30</v>
      </c>
      <c r="D8" s="37" t="s">
        <v>42</v>
      </c>
      <c r="E8" s="54"/>
      <c r="F8" s="55"/>
      <c r="G8" s="56"/>
      <c r="H8" s="49"/>
      <c r="I8" s="7"/>
    </row>
    <row r="9" spans="1:9" ht="24.75" customHeight="1" x14ac:dyDescent="0.25">
      <c r="A9" s="50"/>
      <c r="B9" s="8" t="s">
        <v>26</v>
      </c>
      <c r="C9" s="8" t="s">
        <v>32</v>
      </c>
      <c r="D9" s="33" t="s">
        <v>44</v>
      </c>
      <c r="E9" s="54"/>
      <c r="F9" s="55"/>
      <c r="G9" s="56"/>
      <c r="H9" s="49"/>
      <c r="I9" s="7"/>
    </row>
    <row r="10" spans="1:9" ht="24.75" customHeight="1" x14ac:dyDescent="0.25">
      <c r="A10" s="50"/>
      <c r="B10" s="6" t="s">
        <v>14</v>
      </c>
      <c r="C10" s="8" t="s">
        <v>33</v>
      </c>
      <c r="D10" s="32" t="s">
        <v>45</v>
      </c>
      <c r="E10" s="54"/>
      <c r="F10" s="55"/>
      <c r="G10" s="56"/>
      <c r="H10" s="49"/>
      <c r="I10" s="7"/>
    </row>
    <row r="11" spans="1:9" ht="24.75" customHeight="1" x14ac:dyDescent="0.25">
      <c r="A11" s="50"/>
      <c r="B11" s="3"/>
      <c r="C11" s="3"/>
      <c r="D11" s="32" t="s">
        <v>43</v>
      </c>
      <c r="E11" s="54"/>
      <c r="F11" s="55"/>
      <c r="G11" s="56"/>
      <c r="H11" s="49"/>
      <c r="I11" s="7"/>
    </row>
    <row r="12" spans="1:9" ht="24.75" customHeight="1" x14ac:dyDescent="0.25">
      <c r="A12" s="50"/>
      <c r="B12" s="3"/>
      <c r="C12" s="3"/>
      <c r="D12" s="36" t="s">
        <v>46</v>
      </c>
      <c r="E12" s="54"/>
      <c r="F12" s="55"/>
      <c r="G12" s="56"/>
      <c r="H12" s="49"/>
      <c r="I12" s="7"/>
    </row>
    <row r="13" spans="1:9" ht="24.75" customHeight="1" x14ac:dyDescent="0.25">
      <c r="A13" s="50"/>
      <c r="B13" s="3"/>
      <c r="C13" s="3"/>
      <c r="D13" s="3"/>
      <c r="E13" s="54"/>
      <c r="F13" s="55"/>
      <c r="G13" s="56"/>
      <c r="H13" s="49"/>
      <c r="I13" s="7"/>
    </row>
    <row r="14" spans="1:9" ht="24.75" customHeight="1" x14ac:dyDescent="0.25">
      <c r="A14" s="50"/>
      <c r="B14" s="9" t="s">
        <v>9</v>
      </c>
      <c r="C14" s="9" t="s">
        <v>15</v>
      </c>
      <c r="D14" s="9" t="s">
        <v>48</v>
      </c>
      <c r="E14" s="54"/>
      <c r="F14" s="55"/>
      <c r="G14" s="56"/>
      <c r="H14" s="49"/>
      <c r="I14" s="7"/>
    </row>
    <row r="15" spans="1:9" ht="24.75" customHeight="1" x14ac:dyDescent="0.25">
      <c r="A15" s="50"/>
      <c r="B15" s="11" t="s">
        <v>10</v>
      </c>
      <c r="C15" s="9" t="s">
        <v>22</v>
      </c>
      <c r="D15" s="9" t="s">
        <v>17</v>
      </c>
      <c r="E15" s="54"/>
      <c r="F15" s="55"/>
      <c r="G15" s="56"/>
      <c r="H15" s="49"/>
      <c r="I15" s="7"/>
    </row>
    <row r="16" spans="1:9" ht="24.75" customHeight="1" x14ac:dyDescent="0.25">
      <c r="A16" s="50"/>
      <c r="B16" s="11" t="s">
        <v>34</v>
      </c>
      <c r="C16" s="9" t="s">
        <v>20</v>
      </c>
      <c r="D16" s="11" t="s">
        <v>19</v>
      </c>
      <c r="E16" s="54"/>
      <c r="F16" s="55"/>
      <c r="G16" s="56"/>
      <c r="H16" s="49"/>
      <c r="I16" s="7"/>
    </row>
    <row r="17" spans="1:12" ht="24.75" customHeight="1" x14ac:dyDescent="0.25">
      <c r="A17" s="50"/>
      <c r="B17" s="9" t="s">
        <v>13</v>
      </c>
      <c r="C17" s="9" t="s">
        <v>21</v>
      </c>
      <c r="D17" s="11" t="s">
        <v>47</v>
      </c>
      <c r="E17" s="54"/>
      <c r="F17" s="55"/>
      <c r="G17" s="56"/>
      <c r="H17" s="49"/>
      <c r="I17" s="7"/>
    </row>
    <row r="18" spans="1:12" ht="24.75" customHeight="1" x14ac:dyDescent="0.25">
      <c r="A18" s="50"/>
      <c r="B18" s="11" t="s">
        <v>35</v>
      </c>
      <c r="C18" s="9" t="s">
        <v>52</v>
      </c>
      <c r="D18" s="3"/>
      <c r="E18" s="54"/>
      <c r="F18" s="55"/>
      <c r="G18" s="56"/>
      <c r="H18" s="49"/>
      <c r="I18" s="7"/>
      <c r="L18" s="2"/>
    </row>
    <row r="19" spans="1:12" ht="24.75" customHeight="1" x14ac:dyDescent="0.25">
      <c r="A19" s="50"/>
      <c r="B19" s="9" t="s">
        <v>27</v>
      </c>
      <c r="C19" s="3"/>
      <c r="D19" s="3"/>
      <c r="E19" s="54"/>
      <c r="F19" s="55"/>
      <c r="G19" s="56"/>
      <c r="H19" s="49"/>
      <c r="I19" s="7"/>
    </row>
    <row r="20" spans="1:12" ht="24.75" customHeight="1" x14ac:dyDescent="0.25">
      <c r="A20" s="50"/>
      <c r="B20" s="11" t="s">
        <v>36</v>
      </c>
      <c r="C20" s="3"/>
      <c r="D20" s="3"/>
      <c r="E20" s="54"/>
      <c r="F20" s="55"/>
      <c r="G20" s="56"/>
      <c r="H20" s="49"/>
      <c r="I20" s="10" t="s">
        <v>122</v>
      </c>
    </row>
    <row r="21" spans="1:12" ht="24.75" customHeight="1" x14ac:dyDescent="0.25">
      <c r="A21" s="50"/>
      <c r="B21" s="11" t="s">
        <v>24</v>
      </c>
      <c r="C21" s="3"/>
      <c r="D21" s="3"/>
      <c r="E21" s="54"/>
      <c r="F21" s="55"/>
      <c r="G21" s="56"/>
      <c r="H21" s="49"/>
      <c r="I21" s="10" t="s">
        <v>104</v>
      </c>
    </row>
    <row r="22" spans="1:12" ht="24.75" customHeight="1" x14ac:dyDescent="0.25">
      <c r="A22" s="50"/>
      <c r="B22" s="9" t="s">
        <v>16</v>
      </c>
      <c r="C22" s="3"/>
      <c r="D22" s="3"/>
      <c r="E22" s="54"/>
      <c r="F22" s="55"/>
      <c r="G22" s="56"/>
      <c r="H22" s="49"/>
      <c r="I22" s="10" t="s">
        <v>116</v>
      </c>
    </row>
    <row r="23" spans="1:12" ht="24.75" customHeight="1" x14ac:dyDescent="0.25">
      <c r="A23" s="50"/>
      <c r="B23" s="9" t="s">
        <v>38</v>
      </c>
      <c r="C23" s="3"/>
      <c r="D23" s="3"/>
      <c r="E23" s="54"/>
      <c r="F23" s="55"/>
      <c r="G23" s="56"/>
      <c r="H23" s="49"/>
      <c r="I23" s="10" t="s">
        <v>123</v>
      </c>
    </row>
    <row r="24" spans="1:12" ht="24.75" customHeight="1" x14ac:dyDescent="0.25">
      <c r="A24" s="50"/>
      <c r="B24" s="11" t="s">
        <v>37</v>
      </c>
      <c r="C24" s="3"/>
      <c r="D24" s="3"/>
      <c r="E24" s="54"/>
      <c r="F24" s="55"/>
      <c r="G24" s="56"/>
      <c r="H24" s="49"/>
      <c r="I24" s="10" t="s">
        <v>118</v>
      </c>
    </row>
    <row r="25" spans="1:12" ht="24.75" customHeight="1" x14ac:dyDescent="0.25">
      <c r="A25" s="50"/>
      <c r="B25" s="9" t="s">
        <v>23</v>
      </c>
      <c r="C25" s="3"/>
      <c r="D25" s="3"/>
      <c r="E25" s="54"/>
      <c r="F25" s="55"/>
      <c r="G25" s="56"/>
      <c r="H25" s="49"/>
      <c r="I25" s="7"/>
    </row>
    <row r="26" spans="1:12" ht="24.75" customHeight="1" x14ac:dyDescent="0.25">
      <c r="A26" s="50"/>
      <c r="B26" s="9" t="s">
        <v>18</v>
      </c>
      <c r="C26" s="9"/>
      <c r="D26" s="3"/>
      <c r="E26" s="54"/>
      <c r="F26" s="55"/>
      <c r="G26" s="56"/>
      <c r="H26" s="49"/>
      <c r="I26" s="7"/>
    </row>
  </sheetData>
  <mergeCells count="12">
    <mergeCell ref="H5:H26"/>
    <mergeCell ref="A1:A4"/>
    <mergeCell ref="B1:D1"/>
    <mergeCell ref="E1:E4"/>
    <mergeCell ref="F1:F4"/>
    <mergeCell ref="B2:D2"/>
    <mergeCell ref="B3:D3"/>
    <mergeCell ref="B4:D4"/>
    <mergeCell ref="A5:A26"/>
    <mergeCell ref="E5:E26"/>
    <mergeCell ref="F5:F26"/>
    <mergeCell ref="G5:G26"/>
  </mergeCells>
  <pageMargins left="0.7" right="0.7" top="0.75" bottom="0.75" header="0.3" footer="0.3"/>
  <pageSetup scale="60" orientation="landscape" r:id="rId1"/>
  <headerFooter>
    <oddHeader>&amp;L2016 IRP&amp;C      DRAFT - APPENDIX E Current and Alternative Supply Resources  &amp;RPage 369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Layout" topLeftCell="A2" zoomScale="30" zoomScaleNormal="86" zoomScalePageLayoutView="30" workbookViewId="0">
      <selection activeCell="K9" sqref="K9:O23"/>
    </sheetView>
  </sheetViews>
  <sheetFormatPr defaultRowHeight="15" x14ac:dyDescent="0.25"/>
  <cols>
    <col min="1" max="1" width="22.140625" customWidth="1"/>
    <col min="2" max="2" width="19.28515625" bestFit="1" customWidth="1"/>
    <col min="3" max="3" width="17.85546875" bestFit="1" customWidth="1"/>
    <col min="4" max="4" width="28.28515625" bestFit="1" customWidth="1"/>
    <col min="5" max="5" width="29.7109375" customWidth="1"/>
    <col min="6" max="6" width="17.85546875" customWidth="1"/>
    <col min="7" max="7" width="16.140625" bestFit="1" customWidth="1"/>
    <col min="8" max="8" width="22.5703125" bestFit="1" customWidth="1"/>
    <col min="9" max="9" width="29.42578125" customWidth="1"/>
  </cols>
  <sheetData>
    <row r="1" spans="1:9" ht="15" customHeight="1" x14ac:dyDescent="0.25">
      <c r="A1" s="50" t="s">
        <v>0</v>
      </c>
      <c r="B1" s="50"/>
      <c r="C1" s="50"/>
      <c r="D1" s="50"/>
      <c r="E1" s="51" t="s">
        <v>3</v>
      </c>
      <c r="F1" s="51" t="s">
        <v>4</v>
      </c>
      <c r="G1" s="4"/>
      <c r="H1" s="4"/>
      <c r="I1" s="4"/>
    </row>
    <row r="2" spans="1:9" ht="30" customHeight="1" x14ac:dyDescent="0.25">
      <c r="A2" s="50"/>
      <c r="B2" s="50" t="s">
        <v>1</v>
      </c>
      <c r="C2" s="50"/>
      <c r="D2" s="50"/>
      <c r="E2" s="51"/>
      <c r="F2" s="51"/>
      <c r="G2" s="4"/>
      <c r="H2" s="4"/>
      <c r="I2" s="4"/>
    </row>
    <row r="3" spans="1:9" ht="111" customHeight="1" x14ac:dyDescent="0.25">
      <c r="A3" s="50"/>
      <c r="B3" s="52" t="s">
        <v>2</v>
      </c>
      <c r="C3" s="52"/>
      <c r="D3" s="52"/>
      <c r="E3" s="51"/>
      <c r="F3" s="51"/>
      <c r="G3" s="4" t="s">
        <v>5</v>
      </c>
      <c r="H3" s="4" t="s">
        <v>6</v>
      </c>
      <c r="I3" s="4" t="s">
        <v>73</v>
      </c>
    </row>
    <row r="4" spans="1:9" x14ac:dyDescent="0.25">
      <c r="A4" s="50"/>
      <c r="B4" s="53" t="s">
        <v>1</v>
      </c>
      <c r="C4" s="53"/>
      <c r="D4" s="53"/>
      <c r="E4" s="51"/>
      <c r="F4" s="51"/>
      <c r="G4" s="4"/>
      <c r="H4" s="5"/>
      <c r="I4" s="5"/>
    </row>
    <row r="5" spans="1:9" ht="31.5" customHeight="1" x14ac:dyDescent="0.25">
      <c r="A5" s="50" t="s">
        <v>57</v>
      </c>
      <c r="B5" s="6" t="s">
        <v>8</v>
      </c>
      <c r="C5" s="6" t="s">
        <v>31</v>
      </c>
      <c r="D5" s="32" t="s">
        <v>39</v>
      </c>
      <c r="E5" s="54">
        <v>4123937.38671875</v>
      </c>
      <c r="F5" s="55">
        <v>0.58198302188841999</v>
      </c>
      <c r="G5" s="56">
        <v>74731.59395968201</v>
      </c>
      <c r="H5" s="49">
        <v>7086009783.1331701</v>
      </c>
      <c r="I5" s="7"/>
    </row>
    <row r="6" spans="1:9" ht="31.5" customHeight="1" x14ac:dyDescent="0.25">
      <c r="A6" s="50"/>
      <c r="B6" s="6" t="s">
        <v>25</v>
      </c>
      <c r="C6" s="8" t="s">
        <v>28</v>
      </c>
      <c r="D6" s="32" t="s">
        <v>40</v>
      </c>
      <c r="E6" s="54"/>
      <c r="F6" s="55"/>
      <c r="G6" s="56"/>
      <c r="H6" s="49"/>
      <c r="I6" s="7"/>
    </row>
    <row r="7" spans="1:9" ht="31.5" customHeight="1" x14ac:dyDescent="0.25">
      <c r="A7" s="50"/>
      <c r="B7" s="6" t="s">
        <v>11</v>
      </c>
      <c r="C7" s="8" t="s">
        <v>29</v>
      </c>
      <c r="D7" s="37" t="s">
        <v>41</v>
      </c>
      <c r="E7" s="54"/>
      <c r="F7" s="55"/>
      <c r="G7" s="56"/>
      <c r="H7" s="49"/>
      <c r="I7" s="7"/>
    </row>
    <row r="8" spans="1:9" ht="31.5" customHeight="1" x14ac:dyDescent="0.25">
      <c r="A8" s="50"/>
      <c r="B8" s="6" t="s">
        <v>12</v>
      </c>
      <c r="C8" s="8" t="s">
        <v>30</v>
      </c>
      <c r="D8" s="32" t="s">
        <v>42</v>
      </c>
      <c r="E8" s="54"/>
      <c r="F8" s="55"/>
      <c r="G8" s="56"/>
      <c r="H8" s="49"/>
      <c r="I8" s="7"/>
    </row>
    <row r="9" spans="1:9" ht="31.5" customHeight="1" x14ac:dyDescent="0.25">
      <c r="A9" s="50"/>
      <c r="B9" s="8" t="s">
        <v>26</v>
      </c>
      <c r="C9" s="8" t="s">
        <v>32</v>
      </c>
      <c r="D9" s="33" t="s">
        <v>44</v>
      </c>
      <c r="E9" s="54"/>
      <c r="F9" s="55"/>
      <c r="G9" s="56"/>
      <c r="H9" s="49"/>
      <c r="I9" s="7"/>
    </row>
    <row r="10" spans="1:9" ht="31.5" customHeight="1" x14ac:dyDescent="0.25">
      <c r="A10" s="50"/>
      <c r="B10" s="6" t="s">
        <v>14</v>
      </c>
      <c r="C10" s="8" t="s">
        <v>33</v>
      </c>
      <c r="D10" s="37" t="s">
        <v>45</v>
      </c>
      <c r="E10" s="54"/>
      <c r="F10" s="55"/>
      <c r="G10" s="56"/>
      <c r="H10" s="49"/>
      <c r="I10" s="7"/>
    </row>
    <row r="11" spans="1:9" ht="31.5" customHeight="1" x14ac:dyDescent="0.25">
      <c r="A11" s="50"/>
      <c r="B11" s="3"/>
      <c r="C11" s="3"/>
      <c r="D11" s="36" t="s">
        <v>43</v>
      </c>
      <c r="E11" s="54"/>
      <c r="F11" s="55"/>
      <c r="G11" s="56"/>
      <c r="H11" s="49"/>
      <c r="I11" s="7"/>
    </row>
    <row r="12" spans="1:9" ht="31.5" customHeight="1" x14ac:dyDescent="0.25">
      <c r="A12" s="50"/>
      <c r="B12" s="3"/>
      <c r="C12" s="3"/>
      <c r="D12" s="8" t="s">
        <v>46</v>
      </c>
      <c r="E12" s="54"/>
      <c r="F12" s="55"/>
      <c r="G12" s="56"/>
      <c r="H12" s="49"/>
      <c r="I12" s="7"/>
    </row>
    <row r="13" spans="1:9" ht="31.5" customHeight="1" x14ac:dyDescent="0.25">
      <c r="A13" s="50"/>
      <c r="B13" s="3"/>
      <c r="C13" s="3"/>
      <c r="D13" s="3"/>
      <c r="E13" s="54"/>
      <c r="F13" s="55"/>
      <c r="G13" s="56"/>
      <c r="H13" s="49"/>
      <c r="I13" s="7"/>
    </row>
    <row r="14" spans="1:9" ht="31.5" customHeight="1" x14ac:dyDescent="0.25">
      <c r="A14" s="50"/>
      <c r="B14" s="9" t="s">
        <v>9</v>
      </c>
      <c r="C14" s="9" t="s">
        <v>15</v>
      </c>
      <c r="D14" s="9" t="s">
        <v>48</v>
      </c>
      <c r="E14" s="54"/>
      <c r="F14" s="55"/>
      <c r="G14" s="56"/>
      <c r="H14" s="49"/>
      <c r="I14" s="7"/>
    </row>
    <row r="15" spans="1:9" ht="31.5" customHeight="1" x14ac:dyDescent="0.25">
      <c r="A15" s="50"/>
      <c r="B15" s="11" t="s">
        <v>10</v>
      </c>
      <c r="C15" s="9" t="s">
        <v>22</v>
      </c>
      <c r="D15" s="9" t="s">
        <v>17</v>
      </c>
      <c r="E15" s="54"/>
      <c r="F15" s="55"/>
      <c r="G15" s="56"/>
      <c r="H15" s="49"/>
      <c r="I15" s="7"/>
    </row>
    <row r="16" spans="1:9" ht="31.5" customHeight="1" x14ac:dyDescent="0.25">
      <c r="A16" s="50"/>
      <c r="B16" s="11" t="s">
        <v>34</v>
      </c>
      <c r="C16" s="9" t="s">
        <v>20</v>
      </c>
      <c r="D16" s="11" t="s">
        <v>19</v>
      </c>
      <c r="E16" s="54"/>
      <c r="F16" s="55"/>
      <c r="G16" s="56"/>
      <c r="H16" s="49"/>
      <c r="I16" s="7"/>
    </row>
    <row r="17" spans="1:9" ht="31.5" customHeight="1" x14ac:dyDescent="0.25">
      <c r="A17" s="50"/>
      <c r="B17" s="9" t="s">
        <v>13</v>
      </c>
      <c r="C17" s="9" t="s">
        <v>21</v>
      </c>
      <c r="D17" s="11" t="s">
        <v>47</v>
      </c>
      <c r="E17" s="54"/>
      <c r="F17" s="55"/>
      <c r="G17" s="56"/>
      <c r="H17" s="49"/>
      <c r="I17" s="7"/>
    </row>
    <row r="18" spans="1:9" ht="31.5" customHeight="1" x14ac:dyDescent="0.25">
      <c r="A18" s="50"/>
      <c r="B18" s="11" t="s">
        <v>35</v>
      </c>
      <c r="C18" s="9" t="s">
        <v>52</v>
      </c>
      <c r="D18" s="3"/>
      <c r="E18" s="54"/>
      <c r="F18" s="55"/>
      <c r="G18" s="56"/>
      <c r="H18" s="49"/>
      <c r="I18" s="7"/>
    </row>
    <row r="19" spans="1:9" ht="31.5" customHeight="1" x14ac:dyDescent="0.25">
      <c r="A19" s="50"/>
      <c r="B19" s="9" t="s">
        <v>27</v>
      </c>
      <c r="C19" s="3"/>
      <c r="D19" s="3"/>
      <c r="E19" s="54"/>
      <c r="F19" s="55"/>
      <c r="G19" s="56"/>
      <c r="H19" s="49"/>
      <c r="I19" s="7"/>
    </row>
    <row r="20" spans="1:9" ht="31.5" customHeight="1" x14ac:dyDescent="0.25">
      <c r="A20" s="50"/>
      <c r="B20" s="11" t="s">
        <v>36</v>
      </c>
      <c r="C20" s="3"/>
      <c r="D20" s="3"/>
      <c r="E20" s="54"/>
      <c r="F20" s="55"/>
      <c r="G20" s="56"/>
      <c r="H20" s="49"/>
      <c r="I20" s="10" t="s">
        <v>124</v>
      </c>
    </row>
    <row r="21" spans="1:9" ht="31.5" customHeight="1" x14ac:dyDescent="0.25">
      <c r="A21" s="50"/>
      <c r="B21" s="11" t="s">
        <v>24</v>
      </c>
      <c r="C21" s="3"/>
      <c r="D21" s="3"/>
      <c r="E21" s="54"/>
      <c r="F21" s="55"/>
      <c r="G21" s="56"/>
      <c r="H21" s="49"/>
      <c r="I21" s="10" t="s">
        <v>104</v>
      </c>
    </row>
    <row r="22" spans="1:9" ht="31.5" customHeight="1" x14ac:dyDescent="0.25">
      <c r="A22" s="50"/>
      <c r="B22" s="9" t="s">
        <v>16</v>
      </c>
      <c r="C22" s="3"/>
      <c r="D22" s="3"/>
      <c r="E22" s="54"/>
      <c r="F22" s="55"/>
      <c r="G22" s="56"/>
      <c r="H22" s="49"/>
      <c r="I22" s="10" t="s">
        <v>112</v>
      </c>
    </row>
    <row r="23" spans="1:9" ht="31.5" customHeight="1" x14ac:dyDescent="0.25">
      <c r="A23" s="50"/>
      <c r="B23" s="9" t="s">
        <v>38</v>
      </c>
      <c r="C23" s="3"/>
      <c r="D23" s="3"/>
      <c r="E23" s="54"/>
      <c r="F23" s="55"/>
      <c r="G23" s="56"/>
      <c r="H23" s="49"/>
      <c r="I23" s="10" t="s">
        <v>125</v>
      </c>
    </row>
    <row r="24" spans="1:9" ht="31.5" customHeight="1" x14ac:dyDescent="0.25">
      <c r="A24" s="50"/>
      <c r="B24" s="11" t="s">
        <v>37</v>
      </c>
      <c r="C24" s="3"/>
      <c r="D24" s="3"/>
      <c r="E24" s="54"/>
      <c r="F24" s="55"/>
      <c r="G24" s="56"/>
      <c r="H24" s="49"/>
      <c r="I24" s="10" t="s">
        <v>126</v>
      </c>
    </row>
    <row r="25" spans="1:9" ht="31.5" customHeight="1" x14ac:dyDescent="0.25">
      <c r="A25" s="50"/>
      <c r="B25" s="9" t="s">
        <v>23</v>
      </c>
      <c r="C25" s="3"/>
      <c r="D25" s="3"/>
      <c r="E25" s="54"/>
      <c r="F25" s="55"/>
      <c r="G25" s="56"/>
      <c r="H25" s="49"/>
      <c r="I25" s="7"/>
    </row>
    <row r="26" spans="1:9" ht="31.5" customHeight="1" x14ac:dyDescent="0.25">
      <c r="A26" s="50"/>
      <c r="B26" s="9" t="s">
        <v>18</v>
      </c>
      <c r="C26" s="9"/>
      <c r="D26" s="3"/>
      <c r="E26" s="54"/>
      <c r="F26" s="55"/>
      <c r="G26" s="56"/>
      <c r="H26" s="49"/>
      <c r="I26" s="7"/>
    </row>
  </sheetData>
  <mergeCells count="12">
    <mergeCell ref="H5:H26"/>
    <mergeCell ref="A1:A4"/>
    <mergeCell ref="B1:D1"/>
    <mergeCell ref="E1:E4"/>
    <mergeCell ref="F1:F4"/>
    <mergeCell ref="B2:D2"/>
    <mergeCell ref="B3:D3"/>
    <mergeCell ref="B4:D4"/>
    <mergeCell ref="A5:A26"/>
    <mergeCell ref="E5:E26"/>
    <mergeCell ref="F5:F26"/>
    <mergeCell ref="G5:G26"/>
  </mergeCells>
  <pageMargins left="0.7" right="0.7" top="0.75" bottom="0.75" header="0.3" footer="0.3"/>
  <pageSetup scale="60" orientation="landscape" r:id="rId1"/>
  <headerFooter>
    <oddHeader>&amp;L2016 IRP&amp;C      DRAFT - APPENDIX E Current and Alternative Supply Resources  &amp;RPage 370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="30" zoomScaleNormal="86" zoomScaleSheetLayoutView="30" workbookViewId="0">
      <selection activeCell="J10" sqref="J10:O23"/>
    </sheetView>
  </sheetViews>
  <sheetFormatPr defaultRowHeight="15" x14ac:dyDescent="0.25"/>
  <cols>
    <col min="1" max="1" width="22.140625" customWidth="1"/>
    <col min="2" max="2" width="19.28515625" bestFit="1" customWidth="1"/>
    <col min="3" max="3" width="17.85546875" bestFit="1" customWidth="1"/>
    <col min="4" max="4" width="28.28515625" bestFit="1" customWidth="1"/>
    <col min="5" max="5" width="29.7109375" customWidth="1"/>
    <col min="6" max="6" width="17.85546875" customWidth="1"/>
    <col min="7" max="7" width="16.140625" bestFit="1" customWidth="1"/>
    <col min="8" max="8" width="22.5703125" bestFit="1" customWidth="1"/>
    <col min="9" max="9" width="29.42578125" customWidth="1"/>
  </cols>
  <sheetData>
    <row r="1" spans="1:9" ht="15" customHeight="1" x14ac:dyDescent="0.25">
      <c r="A1" s="50" t="s">
        <v>0</v>
      </c>
      <c r="B1" s="50"/>
      <c r="C1" s="50"/>
      <c r="D1" s="50"/>
      <c r="E1" s="51" t="s">
        <v>3</v>
      </c>
      <c r="F1" s="51" t="s">
        <v>4</v>
      </c>
      <c r="G1" s="4"/>
      <c r="H1" s="4"/>
      <c r="I1" s="4"/>
    </row>
    <row r="2" spans="1:9" ht="30" customHeight="1" x14ac:dyDescent="0.25">
      <c r="A2" s="50"/>
      <c r="B2" s="50" t="s">
        <v>1</v>
      </c>
      <c r="C2" s="50"/>
      <c r="D2" s="50"/>
      <c r="E2" s="51"/>
      <c r="F2" s="51"/>
      <c r="G2" s="4"/>
      <c r="H2" s="4"/>
      <c r="I2" s="4"/>
    </row>
    <row r="3" spans="1:9" ht="111" customHeight="1" x14ac:dyDescent="0.25">
      <c r="A3" s="50"/>
      <c r="B3" s="52" t="s">
        <v>58</v>
      </c>
      <c r="C3" s="52"/>
      <c r="D3" s="52"/>
      <c r="E3" s="51"/>
      <c r="F3" s="51"/>
      <c r="G3" s="4" t="s">
        <v>5</v>
      </c>
      <c r="H3" s="4" t="s">
        <v>6</v>
      </c>
      <c r="I3" s="4" t="s">
        <v>73</v>
      </c>
    </row>
    <row r="4" spans="1:9" x14ac:dyDescent="0.25">
      <c r="A4" s="50"/>
      <c r="B4" s="53" t="s">
        <v>1</v>
      </c>
      <c r="C4" s="53"/>
      <c r="D4" s="53"/>
      <c r="E4" s="51"/>
      <c r="F4" s="51"/>
      <c r="G4" s="4"/>
      <c r="H4" s="5"/>
      <c r="I4" s="5"/>
    </row>
    <row r="5" spans="1:9" ht="31.5" customHeight="1" x14ac:dyDescent="0.25">
      <c r="A5" s="50" t="s">
        <v>59</v>
      </c>
      <c r="B5" s="6" t="s">
        <v>8</v>
      </c>
      <c r="C5" s="6" t="s">
        <v>31</v>
      </c>
      <c r="D5" s="32" t="s">
        <v>39</v>
      </c>
      <c r="E5" s="54">
        <v>4000318.06005859</v>
      </c>
      <c r="F5" s="55">
        <v>0.56453280667672834</v>
      </c>
      <c r="G5" s="56">
        <v>16153.8537207025</v>
      </c>
      <c r="H5" s="49">
        <v>7086068360.8584595</v>
      </c>
      <c r="I5" s="7"/>
    </row>
    <row r="6" spans="1:9" ht="31.5" customHeight="1" x14ac:dyDescent="0.25">
      <c r="A6" s="50"/>
      <c r="B6" s="6" t="s">
        <v>25</v>
      </c>
      <c r="C6" s="8" t="s">
        <v>28</v>
      </c>
      <c r="D6" s="32" t="s">
        <v>40</v>
      </c>
      <c r="E6" s="54"/>
      <c r="F6" s="55"/>
      <c r="G6" s="56"/>
      <c r="H6" s="49"/>
      <c r="I6" s="7"/>
    </row>
    <row r="7" spans="1:9" ht="31.5" customHeight="1" x14ac:dyDescent="0.25">
      <c r="A7" s="50"/>
      <c r="B7" s="6" t="s">
        <v>11</v>
      </c>
      <c r="C7" s="8" t="s">
        <v>29</v>
      </c>
      <c r="D7" s="32" t="s">
        <v>41</v>
      </c>
      <c r="E7" s="54"/>
      <c r="F7" s="55"/>
      <c r="G7" s="56"/>
      <c r="H7" s="49"/>
      <c r="I7" s="7"/>
    </row>
    <row r="8" spans="1:9" ht="31.5" customHeight="1" x14ac:dyDescent="0.25">
      <c r="A8" s="50"/>
      <c r="B8" s="6" t="s">
        <v>12</v>
      </c>
      <c r="C8" s="8" t="s">
        <v>30</v>
      </c>
      <c r="D8" s="32" t="s">
        <v>42</v>
      </c>
      <c r="E8" s="54"/>
      <c r="F8" s="55"/>
      <c r="G8" s="56"/>
      <c r="H8" s="49"/>
      <c r="I8" s="7"/>
    </row>
    <row r="9" spans="1:9" ht="31.5" customHeight="1" x14ac:dyDescent="0.25">
      <c r="A9" s="50"/>
      <c r="B9" s="8" t="s">
        <v>26</v>
      </c>
      <c r="C9" s="8" t="s">
        <v>32</v>
      </c>
      <c r="D9" s="33" t="s">
        <v>44</v>
      </c>
      <c r="E9" s="54"/>
      <c r="F9" s="55"/>
      <c r="G9" s="56"/>
      <c r="H9" s="49"/>
      <c r="I9" s="7"/>
    </row>
    <row r="10" spans="1:9" ht="31.5" customHeight="1" x14ac:dyDescent="0.25">
      <c r="A10" s="50"/>
      <c r="B10" s="6" t="s">
        <v>14</v>
      </c>
      <c r="C10" s="8" t="s">
        <v>33</v>
      </c>
      <c r="D10" s="32" t="s">
        <v>45</v>
      </c>
      <c r="E10" s="54"/>
      <c r="F10" s="55"/>
      <c r="G10" s="56"/>
      <c r="H10" s="49"/>
      <c r="I10" s="7"/>
    </row>
    <row r="11" spans="1:9" ht="31.5" customHeight="1" x14ac:dyDescent="0.25">
      <c r="A11" s="50"/>
      <c r="B11" s="3"/>
      <c r="C11" s="3"/>
      <c r="D11" s="32" t="s">
        <v>43</v>
      </c>
      <c r="E11" s="54"/>
      <c r="F11" s="55"/>
      <c r="G11" s="56"/>
      <c r="H11" s="49"/>
      <c r="I11" s="7"/>
    </row>
    <row r="12" spans="1:9" ht="31.5" customHeight="1" x14ac:dyDescent="0.25">
      <c r="A12" s="50"/>
      <c r="B12" s="3"/>
      <c r="C12" s="3"/>
      <c r="D12" s="33" t="s">
        <v>46</v>
      </c>
      <c r="E12" s="54"/>
      <c r="F12" s="55"/>
      <c r="G12" s="56"/>
      <c r="H12" s="49"/>
      <c r="I12" s="7"/>
    </row>
    <row r="13" spans="1:9" ht="31.5" customHeight="1" x14ac:dyDescent="0.25">
      <c r="A13" s="50"/>
      <c r="B13" s="3"/>
      <c r="C13" s="3"/>
      <c r="D13" s="3"/>
      <c r="E13" s="54"/>
      <c r="F13" s="55"/>
      <c r="G13" s="56"/>
      <c r="H13" s="49"/>
      <c r="I13" s="7"/>
    </row>
    <row r="14" spans="1:9" ht="31.5" customHeight="1" x14ac:dyDescent="0.25">
      <c r="A14" s="50"/>
      <c r="B14" s="11" t="s">
        <v>9</v>
      </c>
      <c r="C14" s="11" t="s">
        <v>15</v>
      </c>
      <c r="D14" s="11" t="s">
        <v>48</v>
      </c>
      <c r="E14" s="54"/>
      <c r="F14" s="55"/>
      <c r="G14" s="56"/>
      <c r="H14" s="49"/>
      <c r="I14" s="7"/>
    </row>
    <row r="15" spans="1:9" ht="31.5" customHeight="1" x14ac:dyDescent="0.25">
      <c r="A15" s="50"/>
      <c r="B15" s="11" t="s">
        <v>10</v>
      </c>
      <c r="C15" s="11" t="s">
        <v>22</v>
      </c>
      <c r="D15" s="9" t="s">
        <v>17</v>
      </c>
      <c r="E15" s="54"/>
      <c r="F15" s="55"/>
      <c r="G15" s="56"/>
      <c r="H15" s="49"/>
      <c r="I15" s="7"/>
    </row>
    <row r="16" spans="1:9" ht="31.5" customHeight="1" x14ac:dyDescent="0.25">
      <c r="A16" s="50"/>
      <c r="B16" s="11" t="s">
        <v>34</v>
      </c>
      <c r="C16" s="9" t="s">
        <v>20</v>
      </c>
      <c r="D16" s="11" t="s">
        <v>19</v>
      </c>
      <c r="E16" s="54"/>
      <c r="F16" s="55"/>
      <c r="G16" s="56"/>
      <c r="H16" s="49"/>
      <c r="I16" s="7"/>
    </row>
    <row r="17" spans="1:9" ht="31.5" customHeight="1" x14ac:dyDescent="0.25">
      <c r="A17" s="50"/>
      <c r="B17" s="11" t="s">
        <v>13</v>
      </c>
      <c r="C17" s="11" t="s">
        <v>21</v>
      </c>
      <c r="D17" s="11" t="s">
        <v>47</v>
      </c>
      <c r="E17" s="54"/>
      <c r="F17" s="55"/>
      <c r="G17" s="56"/>
      <c r="H17" s="49"/>
      <c r="I17" s="7"/>
    </row>
    <row r="18" spans="1:9" ht="31.5" customHeight="1" x14ac:dyDescent="0.25">
      <c r="A18" s="50"/>
      <c r="B18" s="11" t="s">
        <v>35</v>
      </c>
      <c r="C18" s="11" t="s">
        <v>52</v>
      </c>
      <c r="D18" s="3"/>
      <c r="E18" s="54"/>
      <c r="F18" s="55"/>
      <c r="G18" s="56"/>
      <c r="H18" s="49"/>
      <c r="I18" s="7"/>
    </row>
    <row r="19" spans="1:9" ht="31.5" customHeight="1" x14ac:dyDescent="0.25">
      <c r="A19" s="50"/>
      <c r="B19" s="11" t="s">
        <v>27</v>
      </c>
      <c r="C19" s="3"/>
      <c r="D19" s="3"/>
      <c r="E19" s="54"/>
      <c r="F19" s="55"/>
      <c r="G19" s="56"/>
      <c r="H19" s="49"/>
      <c r="I19" s="7"/>
    </row>
    <row r="20" spans="1:9" ht="31.5" customHeight="1" x14ac:dyDescent="0.25">
      <c r="A20" s="50"/>
      <c r="B20" s="11" t="s">
        <v>36</v>
      </c>
      <c r="C20" s="3"/>
      <c r="D20" s="3"/>
      <c r="E20" s="54"/>
      <c r="F20" s="55"/>
      <c r="G20" s="56"/>
      <c r="H20" s="49"/>
      <c r="I20" s="10" t="s">
        <v>127</v>
      </c>
    </row>
    <row r="21" spans="1:9" ht="31.5" customHeight="1" x14ac:dyDescent="0.25">
      <c r="A21" s="50"/>
      <c r="B21" s="11" t="s">
        <v>24</v>
      </c>
      <c r="C21" s="3"/>
      <c r="D21" s="3"/>
      <c r="E21" s="54"/>
      <c r="F21" s="55"/>
      <c r="G21" s="56"/>
      <c r="H21" s="49"/>
      <c r="I21" s="10" t="s">
        <v>104</v>
      </c>
    </row>
    <row r="22" spans="1:9" ht="31.5" customHeight="1" x14ac:dyDescent="0.25">
      <c r="A22" s="50"/>
      <c r="B22" s="9" t="s">
        <v>16</v>
      </c>
      <c r="C22" s="3"/>
      <c r="D22" s="3"/>
      <c r="E22" s="54"/>
      <c r="F22" s="55"/>
      <c r="G22" s="56"/>
      <c r="H22" s="49"/>
      <c r="I22" s="10" t="s">
        <v>112</v>
      </c>
    </row>
    <row r="23" spans="1:9" ht="31.5" customHeight="1" x14ac:dyDescent="0.25">
      <c r="A23" s="50"/>
      <c r="B23" s="9" t="s">
        <v>38</v>
      </c>
      <c r="C23" s="3"/>
      <c r="D23" s="3"/>
      <c r="E23" s="54"/>
      <c r="F23" s="55"/>
      <c r="G23" s="56"/>
      <c r="H23" s="49"/>
      <c r="I23" s="10" t="s">
        <v>128</v>
      </c>
    </row>
    <row r="24" spans="1:9" ht="31.5" customHeight="1" x14ac:dyDescent="0.25">
      <c r="A24" s="50"/>
      <c r="B24" s="11" t="s">
        <v>37</v>
      </c>
      <c r="C24" s="3"/>
      <c r="D24" s="3"/>
      <c r="E24" s="54"/>
      <c r="F24" s="55"/>
      <c r="G24" s="56"/>
      <c r="H24" s="49"/>
      <c r="I24" s="10" t="s">
        <v>129</v>
      </c>
    </row>
    <row r="25" spans="1:9" ht="31.5" customHeight="1" x14ac:dyDescent="0.25">
      <c r="A25" s="50"/>
      <c r="B25" s="11" t="s">
        <v>23</v>
      </c>
      <c r="C25" s="3"/>
      <c r="D25" s="3"/>
      <c r="E25" s="54"/>
      <c r="F25" s="55"/>
      <c r="G25" s="56"/>
      <c r="H25" s="49"/>
      <c r="I25" s="7"/>
    </row>
    <row r="26" spans="1:9" ht="31.5" customHeight="1" x14ac:dyDescent="0.25">
      <c r="A26" s="50"/>
      <c r="B26" s="9" t="s">
        <v>18</v>
      </c>
      <c r="C26" s="9"/>
      <c r="D26" s="3"/>
      <c r="E26" s="54"/>
      <c r="F26" s="55"/>
      <c r="G26" s="56"/>
      <c r="H26" s="49"/>
      <c r="I26" s="7"/>
    </row>
  </sheetData>
  <mergeCells count="12">
    <mergeCell ref="H5:H26"/>
    <mergeCell ref="A1:A4"/>
    <mergeCell ref="B1:D1"/>
    <mergeCell ref="E1:E4"/>
    <mergeCell ref="F1:F4"/>
    <mergeCell ref="B2:D2"/>
    <mergeCell ref="B3:D3"/>
    <mergeCell ref="B4:D4"/>
    <mergeCell ref="A5:A26"/>
    <mergeCell ref="E5:E26"/>
    <mergeCell ref="F5:F26"/>
    <mergeCell ref="G5:G26"/>
  </mergeCells>
  <pageMargins left="0.7" right="0.7" top="0.75" bottom="0.75" header="0.3" footer="0.3"/>
  <pageSetup scale="60" orientation="landscape" r:id="rId1"/>
  <headerFooter>
    <oddHeader>&amp;L2016 IRP&amp;C      DRAFT - APPENDIX E Current and Alternative Supply Resources  &amp;RPage 371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topLeftCell="A7" zoomScale="60" zoomScaleNormal="86" workbookViewId="0">
      <selection activeCell="S21" sqref="S21"/>
    </sheetView>
  </sheetViews>
  <sheetFormatPr defaultRowHeight="15" x14ac:dyDescent="0.25"/>
  <cols>
    <col min="1" max="1" width="22.140625" customWidth="1"/>
    <col min="2" max="2" width="25.85546875" bestFit="1" customWidth="1"/>
    <col min="3" max="3" width="17.85546875" bestFit="1" customWidth="1"/>
    <col min="4" max="4" width="28.28515625" bestFit="1" customWidth="1"/>
    <col min="5" max="5" width="29.7109375" customWidth="1"/>
    <col min="6" max="6" width="17.85546875" customWidth="1"/>
    <col min="7" max="7" width="16.140625" bestFit="1" customWidth="1"/>
    <col min="8" max="8" width="22.5703125" bestFit="1" customWidth="1"/>
    <col min="9" max="9" width="29.42578125" customWidth="1"/>
  </cols>
  <sheetData>
    <row r="1" spans="1:9" ht="15" customHeight="1" x14ac:dyDescent="0.25">
      <c r="A1" s="50" t="s">
        <v>0</v>
      </c>
      <c r="B1" s="50"/>
      <c r="C1" s="50"/>
      <c r="D1" s="50"/>
      <c r="E1" s="51" t="s">
        <v>3</v>
      </c>
      <c r="F1" s="51" t="s">
        <v>4</v>
      </c>
      <c r="G1" s="4"/>
      <c r="H1" s="4"/>
      <c r="I1" s="4"/>
    </row>
    <row r="2" spans="1:9" ht="30" customHeight="1" x14ac:dyDescent="0.25">
      <c r="A2" s="50"/>
      <c r="B2" s="50" t="s">
        <v>1</v>
      </c>
      <c r="C2" s="50"/>
      <c r="D2" s="50"/>
      <c r="E2" s="51"/>
      <c r="F2" s="51"/>
      <c r="G2" s="4"/>
      <c r="H2" s="4"/>
      <c r="I2" s="4"/>
    </row>
    <row r="3" spans="1:9" ht="111" customHeight="1" x14ac:dyDescent="0.25">
      <c r="A3" s="50"/>
      <c r="B3" s="52" t="s">
        <v>61</v>
      </c>
      <c r="C3" s="52"/>
      <c r="D3" s="52"/>
      <c r="E3" s="51"/>
      <c r="F3" s="51"/>
      <c r="G3" s="4" t="s">
        <v>5</v>
      </c>
      <c r="H3" s="4" t="s">
        <v>6</v>
      </c>
      <c r="I3" s="4" t="s">
        <v>73</v>
      </c>
    </row>
    <row r="4" spans="1:9" x14ac:dyDescent="0.25">
      <c r="A4" s="50"/>
      <c r="B4" s="53" t="s">
        <v>1</v>
      </c>
      <c r="C4" s="53"/>
      <c r="D4" s="53"/>
      <c r="E4" s="51"/>
      <c r="F4" s="51"/>
      <c r="G4" s="4"/>
      <c r="H4" s="5"/>
      <c r="I4" s="5"/>
    </row>
    <row r="5" spans="1:9" ht="24.75" customHeight="1" x14ac:dyDescent="0.25">
      <c r="A5" s="50" t="s">
        <v>62</v>
      </c>
      <c r="B5" s="6" t="s">
        <v>8</v>
      </c>
      <c r="C5" s="6" t="s">
        <v>31</v>
      </c>
      <c r="D5" s="32" t="s">
        <v>39</v>
      </c>
      <c r="E5" s="54">
        <v>4151112.3574218801</v>
      </c>
      <c r="F5" s="55">
        <v>0.58581412332441163</v>
      </c>
      <c r="G5" s="56">
        <v>27364.2453166622</v>
      </c>
      <c r="H5" s="49">
        <v>7086057150.4574003</v>
      </c>
      <c r="I5" s="7"/>
    </row>
    <row r="6" spans="1:9" ht="24.75" customHeight="1" x14ac:dyDescent="0.25">
      <c r="A6" s="50"/>
      <c r="B6" s="6" t="s">
        <v>25</v>
      </c>
      <c r="C6" s="8" t="s">
        <v>28</v>
      </c>
      <c r="D6" s="32" t="s">
        <v>40</v>
      </c>
      <c r="E6" s="54"/>
      <c r="F6" s="55"/>
      <c r="G6" s="56"/>
      <c r="H6" s="49"/>
      <c r="I6" s="7"/>
    </row>
    <row r="7" spans="1:9" ht="24.75" customHeight="1" x14ac:dyDescent="0.25">
      <c r="A7" s="50"/>
      <c r="B7" s="6" t="s">
        <v>11</v>
      </c>
      <c r="C7" s="8" t="s">
        <v>29</v>
      </c>
      <c r="D7" s="32" t="s">
        <v>41</v>
      </c>
      <c r="E7" s="54"/>
      <c r="F7" s="55"/>
      <c r="G7" s="56"/>
      <c r="H7" s="49"/>
      <c r="I7" s="7"/>
    </row>
    <row r="8" spans="1:9" ht="24.75" customHeight="1" x14ac:dyDescent="0.25">
      <c r="A8" s="50"/>
      <c r="B8" s="6" t="s">
        <v>12</v>
      </c>
      <c r="C8" s="8" t="s">
        <v>30</v>
      </c>
      <c r="D8" s="32" t="s">
        <v>42</v>
      </c>
      <c r="E8" s="54"/>
      <c r="F8" s="55"/>
      <c r="G8" s="56"/>
      <c r="H8" s="49"/>
      <c r="I8" s="7"/>
    </row>
    <row r="9" spans="1:9" ht="24.75" customHeight="1" x14ac:dyDescent="0.25">
      <c r="A9" s="50"/>
      <c r="B9" s="8" t="s">
        <v>26</v>
      </c>
      <c r="C9" s="8" t="s">
        <v>32</v>
      </c>
      <c r="D9" s="33" t="s">
        <v>44</v>
      </c>
      <c r="E9" s="54"/>
      <c r="F9" s="55"/>
      <c r="G9" s="56"/>
      <c r="H9" s="49"/>
      <c r="I9" s="7"/>
    </row>
    <row r="10" spans="1:9" ht="24.75" customHeight="1" x14ac:dyDescent="0.25">
      <c r="A10" s="50"/>
      <c r="B10" s="6" t="s">
        <v>14</v>
      </c>
      <c r="C10" s="8" t="s">
        <v>33</v>
      </c>
      <c r="D10" s="6" t="s">
        <v>45</v>
      </c>
      <c r="E10" s="54"/>
      <c r="F10" s="55"/>
      <c r="G10" s="56"/>
      <c r="H10" s="49"/>
      <c r="I10" s="7"/>
    </row>
    <row r="11" spans="1:9" ht="24.75" customHeight="1" x14ac:dyDescent="0.25">
      <c r="A11" s="50"/>
      <c r="B11" s="3"/>
      <c r="C11" s="3"/>
      <c r="D11" s="6" t="s">
        <v>43</v>
      </c>
      <c r="E11" s="54"/>
      <c r="F11" s="55"/>
      <c r="G11" s="56"/>
      <c r="H11" s="49"/>
      <c r="I11" s="7"/>
    </row>
    <row r="12" spans="1:9" ht="24.75" customHeight="1" x14ac:dyDescent="0.25">
      <c r="A12" s="50"/>
      <c r="B12" s="3"/>
      <c r="C12" s="3"/>
      <c r="D12" s="8" t="s">
        <v>46</v>
      </c>
      <c r="E12" s="54"/>
      <c r="F12" s="55"/>
      <c r="G12" s="56"/>
      <c r="H12" s="49"/>
      <c r="I12" s="7"/>
    </row>
    <row r="13" spans="1:9" ht="24.75" customHeight="1" x14ac:dyDescent="0.25">
      <c r="A13" s="50"/>
      <c r="B13" s="3"/>
      <c r="C13" s="3"/>
      <c r="D13" s="3"/>
      <c r="E13" s="54"/>
      <c r="F13" s="55"/>
      <c r="G13" s="56"/>
      <c r="H13" s="49"/>
      <c r="I13" s="7"/>
    </row>
    <row r="14" spans="1:9" ht="24.75" customHeight="1" x14ac:dyDescent="0.25">
      <c r="A14" s="50"/>
      <c r="B14" s="11" t="s">
        <v>9</v>
      </c>
      <c r="C14" s="11" t="s">
        <v>15</v>
      </c>
      <c r="D14" s="11" t="s">
        <v>48</v>
      </c>
      <c r="E14" s="54"/>
      <c r="F14" s="55"/>
      <c r="G14" s="56"/>
      <c r="H14" s="49"/>
      <c r="I14" s="7"/>
    </row>
    <row r="15" spans="1:9" ht="24.75" customHeight="1" x14ac:dyDescent="0.25">
      <c r="A15" s="50"/>
      <c r="B15" s="11" t="s">
        <v>10</v>
      </c>
      <c r="C15" s="11" t="s">
        <v>22</v>
      </c>
      <c r="D15" s="9" t="s">
        <v>17</v>
      </c>
      <c r="E15" s="54"/>
      <c r="F15" s="55"/>
      <c r="G15" s="56"/>
      <c r="H15" s="49"/>
      <c r="I15" s="7"/>
    </row>
    <row r="16" spans="1:9" ht="24.75" customHeight="1" x14ac:dyDescent="0.25">
      <c r="A16" s="50"/>
      <c r="B16" s="11" t="s">
        <v>34</v>
      </c>
      <c r="C16" s="9" t="s">
        <v>20</v>
      </c>
      <c r="D16" s="11" t="s">
        <v>19</v>
      </c>
      <c r="E16" s="54"/>
      <c r="F16" s="55"/>
      <c r="G16" s="56"/>
      <c r="H16" s="49"/>
      <c r="I16" s="7"/>
    </row>
    <row r="17" spans="1:9" ht="24.75" customHeight="1" x14ac:dyDescent="0.25">
      <c r="A17" s="50"/>
      <c r="B17" s="11" t="s">
        <v>13</v>
      </c>
      <c r="C17" s="11" t="s">
        <v>21</v>
      </c>
      <c r="D17" s="11" t="s">
        <v>47</v>
      </c>
      <c r="E17" s="54"/>
      <c r="F17" s="55"/>
      <c r="G17" s="56"/>
      <c r="H17" s="49"/>
      <c r="I17" s="7"/>
    </row>
    <row r="18" spans="1:9" ht="24.75" customHeight="1" x14ac:dyDescent="0.25">
      <c r="A18" s="50"/>
      <c r="B18" s="11" t="s">
        <v>35</v>
      </c>
      <c r="C18" s="11" t="s">
        <v>52</v>
      </c>
      <c r="D18" s="3"/>
      <c r="E18" s="54"/>
      <c r="F18" s="55"/>
      <c r="G18" s="56"/>
      <c r="H18" s="49"/>
      <c r="I18" s="7"/>
    </row>
    <row r="19" spans="1:9" ht="24.75" customHeight="1" x14ac:dyDescent="0.25">
      <c r="A19" s="50"/>
      <c r="B19" s="11" t="s">
        <v>27</v>
      </c>
      <c r="C19" s="3"/>
      <c r="D19" s="3"/>
      <c r="E19" s="54"/>
      <c r="F19" s="55"/>
      <c r="G19" s="56"/>
      <c r="H19" s="49"/>
      <c r="I19" s="7"/>
    </row>
    <row r="20" spans="1:9" ht="24.75" customHeight="1" x14ac:dyDescent="0.25">
      <c r="A20" s="50"/>
      <c r="B20" s="11" t="s">
        <v>36</v>
      </c>
      <c r="C20" s="3"/>
      <c r="D20" s="3"/>
      <c r="E20" s="54"/>
      <c r="F20" s="55"/>
      <c r="G20" s="56"/>
      <c r="H20" s="49"/>
      <c r="I20" s="10" t="s">
        <v>130</v>
      </c>
    </row>
    <row r="21" spans="1:9" ht="24.75" customHeight="1" x14ac:dyDescent="0.25">
      <c r="A21" s="50"/>
      <c r="B21" s="11" t="s">
        <v>24</v>
      </c>
      <c r="C21" s="3"/>
      <c r="D21" s="3"/>
      <c r="E21" s="54"/>
      <c r="F21" s="55"/>
      <c r="G21" s="56"/>
      <c r="H21" s="49"/>
      <c r="I21" s="10" t="s">
        <v>104</v>
      </c>
    </row>
    <row r="22" spans="1:9" ht="24.75" customHeight="1" x14ac:dyDescent="0.25">
      <c r="A22" s="50"/>
      <c r="B22" s="9" t="s">
        <v>16</v>
      </c>
      <c r="C22" s="3"/>
      <c r="D22" s="3"/>
      <c r="E22" s="54"/>
      <c r="F22" s="55"/>
      <c r="G22" s="56"/>
      <c r="H22" s="49"/>
      <c r="I22" s="10" t="s">
        <v>112</v>
      </c>
    </row>
    <row r="23" spans="1:9" ht="24.75" customHeight="1" x14ac:dyDescent="0.25">
      <c r="A23" s="50"/>
      <c r="B23" s="9" t="s">
        <v>38</v>
      </c>
      <c r="C23" s="3"/>
      <c r="D23" s="3"/>
      <c r="E23" s="54"/>
      <c r="F23" s="55"/>
      <c r="G23" s="56"/>
      <c r="H23" s="49"/>
      <c r="I23" s="10" t="s">
        <v>131</v>
      </c>
    </row>
    <row r="24" spans="1:9" ht="24.75" customHeight="1" x14ac:dyDescent="0.25">
      <c r="A24" s="50"/>
      <c r="B24" s="11" t="s">
        <v>37</v>
      </c>
      <c r="C24" s="3"/>
      <c r="D24" s="3"/>
      <c r="E24" s="54"/>
      <c r="F24" s="55"/>
      <c r="G24" s="56"/>
      <c r="H24" s="49"/>
      <c r="I24" s="10" t="s">
        <v>108</v>
      </c>
    </row>
    <row r="25" spans="1:9" ht="24.75" customHeight="1" x14ac:dyDescent="0.25">
      <c r="A25" s="50"/>
      <c r="B25" s="11" t="s">
        <v>23</v>
      </c>
      <c r="C25" s="3"/>
      <c r="D25" s="3"/>
      <c r="E25" s="54"/>
      <c r="F25" s="55"/>
      <c r="G25" s="56"/>
      <c r="H25" s="49"/>
      <c r="I25" s="7"/>
    </row>
    <row r="26" spans="1:9" ht="24.75" customHeight="1" x14ac:dyDescent="0.25">
      <c r="A26" s="50"/>
      <c r="B26" s="9" t="s">
        <v>18</v>
      </c>
      <c r="C26" s="9"/>
      <c r="D26" s="3"/>
      <c r="E26" s="54"/>
      <c r="F26" s="55"/>
      <c r="G26" s="56"/>
      <c r="H26" s="49"/>
      <c r="I26" s="7"/>
    </row>
  </sheetData>
  <mergeCells count="12">
    <mergeCell ref="H5:H26"/>
    <mergeCell ref="A1:A4"/>
    <mergeCell ref="B1:D1"/>
    <mergeCell ref="E1:E4"/>
    <mergeCell ref="F1:F4"/>
    <mergeCell ref="B2:D2"/>
    <mergeCell ref="B3:D3"/>
    <mergeCell ref="B4:D4"/>
    <mergeCell ref="A5:A26"/>
    <mergeCell ref="E5:E26"/>
    <mergeCell ref="F5:F26"/>
    <mergeCell ref="G5:G26"/>
  </mergeCells>
  <pageMargins left="0.7" right="0.7" top="0.75" bottom="0.75" header="0.3" footer="0.3"/>
  <pageSetup scale="58" orientation="landscape" r:id="rId1"/>
  <headerFooter>
    <oddHeader>&amp;L2016 IRP&amp;C      DRAFT - APPENDIX E Current and Alternative Supply Resources  &amp;RPage 372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6"/>
  <sheetViews>
    <sheetView view="pageBreakPreview" zoomScale="60" zoomScaleNormal="86" workbookViewId="0">
      <selection activeCell="E5" sqref="E5:E26"/>
    </sheetView>
  </sheetViews>
  <sheetFormatPr defaultRowHeight="15" x14ac:dyDescent="0.25"/>
  <cols>
    <col min="1" max="1" width="22.140625" customWidth="1"/>
    <col min="2" max="2" width="19.28515625" bestFit="1" customWidth="1"/>
    <col min="3" max="3" width="17.85546875" bestFit="1" customWidth="1"/>
    <col min="4" max="4" width="28.28515625" bestFit="1" customWidth="1"/>
    <col min="5" max="5" width="29.7109375" customWidth="1"/>
    <col min="6" max="6" width="17.85546875" customWidth="1"/>
    <col min="7" max="7" width="16.140625" bestFit="1" customWidth="1"/>
    <col min="8" max="8" width="22.5703125" bestFit="1" customWidth="1"/>
    <col min="9" max="9" width="29.42578125" customWidth="1"/>
  </cols>
  <sheetData>
    <row r="1" spans="1:9" ht="15" customHeight="1" x14ac:dyDescent="0.25">
      <c r="A1" s="50" t="s">
        <v>0</v>
      </c>
      <c r="B1" s="50"/>
      <c r="C1" s="50"/>
      <c r="D1" s="50"/>
      <c r="E1" s="51" t="s">
        <v>3</v>
      </c>
      <c r="F1" s="51" t="s">
        <v>4</v>
      </c>
      <c r="G1" s="4"/>
      <c r="H1" s="4"/>
      <c r="I1" s="4"/>
    </row>
    <row r="2" spans="1:9" ht="30" customHeight="1" x14ac:dyDescent="0.25">
      <c r="A2" s="50"/>
      <c r="B2" s="50" t="s">
        <v>1</v>
      </c>
      <c r="C2" s="50"/>
      <c r="D2" s="50"/>
      <c r="E2" s="51"/>
      <c r="F2" s="51"/>
      <c r="G2" s="4"/>
      <c r="H2" s="4"/>
      <c r="I2" s="4"/>
    </row>
    <row r="3" spans="1:9" ht="111" customHeight="1" x14ac:dyDescent="0.25">
      <c r="A3" s="50"/>
      <c r="B3" s="52" t="s">
        <v>58</v>
      </c>
      <c r="C3" s="52"/>
      <c r="D3" s="52"/>
      <c r="E3" s="51"/>
      <c r="F3" s="51"/>
      <c r="G3" s="4" t="s">
        <v>5</v>
      </c>
      <c r="H3" s="4" t="s">
        <v>6</v>
      </c>
      <c r="I3" s="4" t="s">
        <v>73</v>
      </c>
    </row>
    <row r="4" spans="1:9" x14ac:dyDescent="0.25">
      <c r="A4" s="50"/>
      <c r="B4" s="53" t="s">
        <v>1</v>
      </c>
      <c r="C4" s="53"/>
      <c r="D4" s="53"/>
      <c r="E4" s="51"/>
      <c r="F4" s="51"/>
      <c r="G4" s="4"/>
      <c r="H4" s="5"/>
      <c r="I4" s="5"/>
    </row>
    <row r="5" spans="1:9" ht="30" customHeight="1" x14ac:dyDescent="0.25">
      <c r="A5" s="50" t="s">
        <v>97</v>
      </c>
      <c r="B5" s="6" t="s">
        <v>8</v>
      </c>
      <c r="C5" s="6" t="s">
        <v>31</v>
      </c>
      <c r="D5" s="32" t="s">
        <v>39</v>
      </c>
      <c r="E5" s="54">
        <v>3723480.6152343801</v>
      </c>
      <c r="F5" s="55">
        <v>0.52546491229732795</v>
      </c>
      <c r="G5" s="56">
        <v>15534.468217470001</v>
      </c>
      <c r="H5" s="49">
        <v>7086068980.2395296</v>
      </c>
      <c r="I5" s="7"/>
    </row>
    <row r="6" spans="1:9" ht="30" customHeight="1" x14ac:dyDescent="0.25">
      <c r="A6" s="50"/>
      <c r="B6" s="6" t="s">
        <v>25</v>
      </c>
      <c r="C6" s="8" t="s">
        <v>28</v>
      </c>
      <c r="D6" s="32" t="s">
        <v>40</v>
      </c>
      <c r="E6" s="54"/>
      <c r="F6" s="55"/>
      <c r="G6" s="56"/>
      <c r="H6" s="49"/>
      <c r="I6" s="7"/>
    </row>
    <row r="7" spans="1:9" ht="30" customHeight="1" x14ac:dyDescent="0.25">
      <c r="A7" s="50"/>
      <c r="B7" s="6" t="s">
        <v>11</v>
      </c>
      <c r="C7" s="8" t="s">
        <v>29</v>
      </c>
      <c r="D7" s="32" t="s">
        <v>41</v>
      </c>
      <c r="E7" s="54"/>
      <c r="F7" s="55"/>
      <c r="G7" s="56"/>
      <c r="H7" s="49"/>
      <c r="I7" s="7"/>
    </row>
    <row r="8" spans="1:9" ht="30" customHeight="1" x14ac:dyDescent="0.25">
      <c r="A8" s="50"/>
      <c r="B8" s="6" t="s">
        <v>12</v>
      </c>
      <c r="C8" s="8" t="s">
        <v>30</v>
      </c>
      <c r="D8" s="32" t="s">
        <v>42</v>
      </c>
      <c r="E8" s="54"/>
      <c r="F8" s="55"/>
      <c r="G8" s="56"/>
      <c r="H8" s="49"/>
      <c r="I8" s="7"/>
    </row>
    <row r="9" spans="1:9" ht="30" customHeight="1" x14ac:dyDescent="0.25">
      <c r="A9" s="50"/>
      <c r="B9" s="8" t="s">
        <v>26</v>
      </c>
      <c r="C9" s="8" t="s">
        <v>32</v>
      </c>
      <c r="D9" s="33" t="s">
        <v>44</v>
      </c>
      <c r="E9" s="54"/>
      <c r="F9" s="55"/>
      <c r="G9" s="56"/>
      <c r="H9" s="49"/>
      <c r="I9" s="7"/>
    </row>
    <row r="10" spans="1:9" ht="30" customHeight="1" x14ac:dyDescent="0.25">
      <c r="A10" s="50"/>
      <c r="B10" s="6" t="s">
        <v>14</v>
      </c>
      <c r="C10" s="8" t="s">
        <v>33</v>
      </c>
      <c r="D10" s="32" t="s">
        <v>45</v>
      </c>
      <c r="E10" s="54"/>
      <c r="F10" s="55"/>
      <c r="G10" s="56"/>
      <c r="H10" s="49"/>
      <c r="I10" s="7"/>
    </row>
    <row r="11" spans="1:9" ht="30" customHeight="1" x14ac:dyDescent="0.25">
      <c r="A11" s="50"/>
      <c r="B11" s="3"/>
      <c r="C11" s="3"/>
      <c r="D11" s="6" t="s">
        <v>43</v>
      </c>
      <c r="E11" s="54"/>
      <c r="F11" s="55"/>
      <c r="G11" s="56"/>
      <c r="H11" s="49"/>
      <c r="I11" s="7"/>
    </row>
    <row r="12" spans="1:9" ht="30" customHeight="1" x14ac:dyDescent="0.25">
      <c r="A12" s="50"/>
      <c r="B12" s="3"/>
      <c r="C12" s="3"/>
      <c r="D12" s="8" t="s">
        <v>46</v>
      </c>
      <c r="E12" s="54"/>
      <c r="F12" s="55"/>
      <c r="G12" s="56"/>
      <c r="H12" s="49"/>
      <c r="I12" s="7"/>
    </row>
    <row r="13" spans="1:9" ht="30" customHeight="1" x14ac:dyDescent="0.25">
      <c r="A13" s="50"/>
      <c r="B13" s="3"/>
      <c r="C13" s="3"/>
      <c r="D13" s="3"/>
      <c r="E13" s="54"/>
      <c r="F13" s="55"/>
      <c r="G13" s="56"/>
      <c r="H13" s="49"/>
      <c r="I13" s="7"/>
    </row>
    <row r="14" spans="1:9" ht="30" customHeight="1" x14ac:dyDescent="0.25">
      <c r="A14" s="50"/>
      <c r="B14" s="11" t="s">
        <v>9</v>
      </c>
      <c r="C14" s="11" t="s">
        <v>15</v>
      </c>
      <c r="D14" s="11" t="s">
        <v>48</v>
      </c>
      <c r="E14" s="54"/>
      <c r="F14" s="55"/>
      <c r="G14" s="56"/>
      <c r="H14" s="49"/>
      <c r="I14" s="7"/>
    </row>
    <row r="15" spans="1:9" ht="30" customHeight="1" x14ac:dyDescent="0.25">
      <c r="A15" s="50"/>
      <c r="B15" s="11" t="s">
        <v>10</v>
      </c>
      <c r="C15" s="11" t="s">
        <v>22</v>
      </c>
      <c r="D15" s="9" t="s">
        <v>17</v>
      </c>
      <c r="E15" s="54"/>
      <c r="F15" s="55"/>
      <c r="G15" s="56"/>
      <c r="H15" s="49"/>
      <c r="I15" s="7"/>
    </row>
    <row r="16" spans="1:9" ht="30" customHeight="1" x14ac:dyDescent="0.25">
      <c r="A16" s="50"/>
      <c r="B16" s="11" t="s">
        <v>34</v>
      </c>
      <c r="C16" s="9" t="s">
        <v>20</v>
      </c>
      <c r="D16" s="11" t="s">
        <v>19</v>
      </c>
      <c r="E16" s="54"/>
      <c r="F16" s="55"/>
      <c r="G16" s="56"/>
      <c r="H16" s="49"/>
      <c r="I16" s="7"/>
    </row>
    <row r="17" spans="1:9" ht="30" customHeight="1" x14ac:dyDescent="0.25">
      <c r="A17" s="50"/>
      <c r="B17" s="11" t="s">
        <v>13</v>
      </c>
      <c r="C17" s="11" t="s">
        <v>21</v>
      </c>
      <c r="D17" s="11" t="s">
        <v>47</v>
      </c>
      <c r="E17" s="54"/>
      <c r="F17" s="55"/>
      <c r="G17" s="56"/>
      <c r="H17" s="49"/>
      <c r="I17" s="7"/>
    </row>
    <row r="18" spans="1:9" ht="30" customHeight="1" x14ac:dyDescent="0.25">
      <c r="A18" s="50"/>
      <c r="B18" s="11" t="s">
        <v>35</v>
      </c>
      <c r="C18" s="11" t="s">
        <v>52</v>
      </c>
      <c r="D18" s="3"/>
      <c r="E18" s="54"/>
      <c r="F18" s="55"/>
      <c r="G18" s="56"/>
      <c r="H18" s="49"/>
      <c r="I18" s="7"/>
    </row>
    <row r="19" spans="1:9" ht="30" customHeight="1" x14ac:dyDescent="0.25">
      <c r="A19" s="50"/>
      <c r="B19" s="11" t="s">
        <v>27</v>
      </c>
      <c r="C19" s="3"/>
      <c r="D19" s="3"/>
      <c r="E19" s="54"/>
      <c r="F19" s="55"/>
      <c r="G19" s="56"/>
      <c r="H19" s="49"/>
      <c r="I19" s="7"/>
    </row>
    <row r="20" spans="1:9" ht="30" customHeight="1" x14ac:dyDescent="0.25">
      <c r="A20" s="50"/>
      <c r="B20" s="11" t="s">
        <v>36</v>
      </c>
      <c r="C20" s="3"/>
      <c r="D20" s="3"/>
      <c r="E20" s="54"/>
      <c r="F20" s="55"/>
      <c r="G20" s="56"/>
      <c r="H20" s="49"/>
      <c r="I20" s="10" t="s">
        <v>132</v>
      </c>
    </row>
    <row r="21" spans="1:9" ht="30" customHeight="1" x14ac:dyDescent="0.25">
      <c r="A21" s="50"/>
      <c r="B21" s="11" t="s">
        <v>24</v>
      </c>
      <c r="C21" s="3"/>
      <c r="D21" s="3"/>
      <c r="E21" s="54"/>
      <c r="F21" s="55"/>
      <c r="G21" s="56"/>
      <c r="H21" s="49"/>
      <c r="I21" s="10" t="s">
        <v>104</v>
      </c>
    </row>
    <row r="22" spans="1:9" ht="30" customHeight="1" x14ac:dyDescent="0.25">
      <c r="A22" s="50"/>
      <c r="B22" s="9" t="s">
        <v>16</v>
      </c>
      <c r="C22" s="3"/>
      <c r="D22" s="3"/>
      <c r="E22" s="54"/>
      <c r="F22" s="55"/>
      <c r="G22" s="56"/>
      <c r="H22" s="49"/>
      <c r="I22" s="10" t="s">
        <v>112</v>
      </c>
    </row>
    <row r="23" spans="1:9" ht="30" customHeight="1" x14ac:dyDescent="0.25">
      <c r="A23" s="50"/>
      <c r="B23" s="9" t="s">
        <v>38</v>
      </c>
      <c r="C23" s="3"/>
      <c r="D23" s="3"/>
      <c r="E23" s="54"/>
      <c r="F23" s="55"/>
      <c r="G23" s="56"/>
      <c r="H23" s="49"/>
      <c r="I23" s="10" t="s">
        <v>133</v>
      </c>
    </row>
    <row r="24" spans="1:9" ht="30" customHeight="1" x14ac:dyDescent="0.25">
      <c r="A24" s="50"/>
      <c r="B24" s="11" t="s">
        <v>37</v>
      </c>
      <c r="C24" s="3"/>
      <c r="D24" s="3"/>
      <c r="E24" s="54"/>
      <c r="F24" s="55"/>
      <c r="G24" s="56"/>
      <c r="H24" s="49"/>
      <c r="I24" s="10" t="s">
        <v>121</v>
      </c>
    </row>
    <row r="25" spans="1:9" ht="30" customHeight="1" x14ac:dyDescent="0.25">
      <c r="A25" s="50"/>
      <c r="B25" s="11" t="s">
        <v>23</v>
      </c>
      <c r="C25" s="3"/>
      <c r="D25" s="3"/>
      <c r="E25" s="54"/>
      <c r="F25" s="55"/>
      <c r="G25" s="56"/>
      <c r="H25" s="49"/>
      <c r="I25" s="7"/>
    </row>
    <row r="26" spans="1:9" ht="30" customHeight="1" x14ac:dyDescent="0.25">
      <c r="A26" s="50"/>
      <c r="B26" s="9" t="s">
        <v>18</v>
      </c>
      <c r="C26" s="9"/>
      <c r="D26" s="3"/>
      <c r="E26" s="54"/>
      <c r="F26" s="55"/>
      <c r="G26" s="56"/>
      <c r="H26" s="49"/>
      <c r="I26" s="7"/>
    </row>
  </sheetData>
  <mergeCells count="12">
    <mergeCell ref="H5:H26"/>
    <mergeCell ref="A1:A4"/>
    <mergeCell ref="B1:D1"/>
    <mergeCell ref="E1:E4"/>
    <mergeCell ref="F1:F4"/>
    <mergeCell ref="B2:D2"/>
    <mergeCell ref="B3:D3"/>
    <mergeCell ref="B4:D4"/>
    <mergeCell ref="A5:A26"/>
    <mergeCell ref="E5:E26"/>
    <mergeCell ref="F5:F26"/>
    <mergeCell ref="G5:G26"/>
  </mergeCells>
  <pageMargins left="0.7" right="0.7" top="0.75" bottom="0.75" header="0.3" footer="0.3"/>
  <pageSetup scale="60" orientation="landscape" r:id="rId1"/>
  <headerFooter>
    <oddHeader>&amp;L2016 IRP&amp;C      DRAFT - APPENDIX E Current and Alternative Supply Resources  &amp;RPage 373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6"/>
  <sheetViews>
    <sheetView view="pageBreakPreview" topLeftCell="A10" zoomScale="60" zoomScaleNormal="86" workbookViewId="0">
      <selection activeCell="J10" sqref="J10:N19"/>
    </sheetView>
  </sheetViews>
  <sheetFormatPr defaultRowHeight="15" x14ac:dyDescent="0.25"/>
  <cols>
    <col min="1" max="1" width="22.140625" customWidth="1"/>
    <col min="2" max="2" width="30.7109375" customWidth="1"/>
    <col min="3" max="4" width="26.7109375" customWidth="1"/>
    <col min="5" max="5" width="25.5703125" customWidth="1"/>
    <col min="6" max="9" width="27" customWidth="1"/>
  </cols>
  <sheetData>
    <row r="1" spans="1:12" ht="15" customHeight="1" x14ac:dyDescent="0.25">
      <c r="A1" s="43" t="s">
        <v>0</v>
      </c>
      <c r="B1" s="43"/>
      <c r="C1" s="43"/>
      <c r="D1" s="43"/>
      <c r="E1" s="42" t="s">
        <v>3</v>
      </c>
      <c r="F1" s="42" t="s">
        <v>4</v>
      </c>
      <c r="G1" s="12"/>
      <c r="H1" s="12"/>
      <c r="I1" s="12"/>
    </row>
    <row r="2" spans="1:12" ht="30" customHeight="1" x14ac:dyDescent="0.25">
      <c r="A2" s="43"/>
      <c r="B2" s="43" t="s">
        <v>1</v>
      </c>
      <c r="C2" s="43"/>
      <c r="D2" s="43"/>
      <c r="E2" s="42"/>
      <c r="F2" s="42"/>
      <c r="G2" s="12"/>
      <c r="H2" s="12"/>
      <c r="I2" s="12"/>
    </row>
    <row r="3" spans="1:12" ht="111" customHeight="1" x14ac:dyDescent="0.25">
      <c r="A3" s="43"/>
      <c r="B3" s="46" t="s">
        <v>98</v>
      </c>
      <c r="C3" s="46"/>
      <c r="D3" s="46"/>
      <c r="E3" s="42"/>
      <c r="F3" s="42"/>
      <c r="G3" s="12" t="s">
        <v>5</v>
      </c>
      <c r="H3" s="12" t="s">
        <v>6</v>
      </c>
      <c r="I3" s="12" t="s">
        <v>73</v>
      </c>
    </row>
    <row r="4" spans="1:12" ht="18.75" x14ac:dyDescent="0.25">
      <c r="A4" s="43"/>
      <c r="B4" s="47" t="s">
        <v>1</v>
      </c>
      <c r="C4" s="47"/>
      <c r="D4" s="47"/>
      <c r="E4" s="42"/>
      <c r="F4" s="42"/>
      <c r="G4" s="12"/>
      <c r="H4" s="13"/>
      <c r="I4" s="13"/>
    </row>
    <row r="5" spans="1:12" ht="38.25" customHeight="1" x14ac:dyDescent="0.25">
      <c r="A5" s="43" t="s">
        <v>60</v>
      </c>
      <c r="B5" s="14" t="s">
        <v>8</v>
      </c>
      <c r="C5" s="14" t="s">
        <v>31</v>
      </c>
      <c r="D5" s="27" t="s">
        <v>39</v>
      </c>
      <c r="E5" s="44">
        <v>3179913.8798828102</v>
      </c>
      <c r="F5" s="45">
        <v>0.44875472131157623</v>
      </c>
      <c r="G5" s="41">
        <v>0</v>
      </c>
      <c r="H5" s="48">
        <v>7086084510.9080305</v>
      </c>
      <c r="I5" s="10"/>
    </row>
    <row r="6" spans="1:12" ht="38.25" customHeight="1" x14ac:dyDescent="0.25">
      <c r="A6" s="43"/>
      <c r="B6" s="14" t="s">
        <v>25</v>
      </c>
      <c r="C6" s="15" t="s">
        <v>28</v>
      </c>
      <c r="D6" s="27" t="s">
        <v>40</v>
      </c>
      <c r="E6" s="44"/>
      <c r="F6" s="45"/>
      <c r="G6" s="41"/>
      <c r="H6" s="48"/>
      <c r="I6" s="10"/>
    </row>
    <row r="7" spans="1:12" ht="38.25" customHeight="1" x14ac:dyDescent="0.25">
      <c r="A7" s="43"/>
      <c r="B7" s="14" t="s">
        <v>11</v>
      </c>
      <c r="C7" s="15" t="s">
        <v>29</v>
      </c>
      <c r="D7" s="27" t="s">
        <v>41</v>
      </c>
      <c r="E7" s="44"/>
      <c r="F7" s="45"/>
      <c r="G7" s="41"/>
      <c r="H7" s="48"/>
      <c r="I7" s="10"/>
    </row>
    <row r="8" spans="1:12" ht="38.25" customHeight="1" x14ac:dyDescent="0.25">
      <c r="A8" s="43"/>
      <c r="B8" s="14" t="s">
        <v>12</v>
      </c>
      <c r="C8" s="15" t="s">
        <v>30</v>
      </c>
      <c r="D8" s="27" t="s">
        <v>42</v>
      </c>
      <c r="E8" s="44"/>
      <c r="F8" s="45"/>
      <c r="G8" s="41"/>
      <c r="H8" s="48"/>
      <c r="I8" s="10"/>
    </row>
    <row r="9" spans="1:12" ht="38.25" customHeight="1" x14ac:dyDescent="0.25">
      <c r="A9" s="43"/>
      <c r="B9" s="15" t="s">
        <v>26</v>
      </c>
      <c r="C9" s="15" t="s">
        <v>32</v>
      </c>
      <c r="D9" s="28" t="s">
        <v>44</v>
      </c>
      <c r="E9" s="44"/>
      <c r="F9" s="45"/>
      <c r="G9" s="41"/>
      <c r="H9" s="48"/>
      <c r="I9" s="10"/>
    </row>
    <row r="10" spans="1:12" ht="38.25" customHeight="1" x14ac:dyDescent="0.25">
      <c r="A10" s="43"/>
      <c r="B10" s="14" t="s">
        <v>14</v>
      </c>
      <c r="C10" s="15" t="s">
        <v>33</v>
      </c>
      <c r="D10" s="27" t="s">
        <v>45</v>
      </c>
      <c r="E10" s="44"/>
      <c r="F10" s="45"/>
      <c r="G10" s="41"/>
      <c r="H10" s="48"/>
      <c r="I10" s="10"/>
    </row>
    <row r="11" spans="1:12" ht="38.25" customHeight="1" x14ac:dyDescent="0.3">
      <c r="A11" s="43"/>
      <c r="B11" s="16"/>
      <c r="C11" s="16"/>
      <c r="D11" s="14" t="s">
        <v>43</v>
      </c>
      <c r="E11" s="44"/>
      <c r="F11" s="45"/>
      <c r="G11" s="41"/>
      <c r="H11" s="48"/>
      <c r="I11" s="10"/>
    </row>
    <row r="12" spans="1:12" ht="38.25" customHeight="1" x14ac:dyDescent="0.3">
      <c r="A12" s="43"/>
      <c r="B12" s="16"/>
      <c r="C12" s="16"/>
      <c r="D12" s="15" t="s">
        <v>46</v>
      </c>
      <c r="E12" s="44"/>
      <c r="F12" s="45"/>
      <c r="G12" s="41"/>
      <c r="H12" s="48"/>
      <c r="I12" s="10"/>
    </row>
    <row r="13" spans="1:12" ht="38.25" customHeight="1" x14ac:dyDescent="0.3">
      <c r="A13" s="43"/>
      <c r="B13" s="16"/>
      <c r="C13" s="16"/>
      <c r="D13" s="16"/>
      <c r="E13" s="44"/>
      <c r="F13" s="45"/>
      <c r="G13" s="41"/>
      <c r="H13" s="48"/>
      <c r="I13" s="10"/>
      <c r="L13" s="1"/>
    </row>
    <row r="14" spans="1:12" ht="38.25" customHeight="1" x14ac:dyDescent="0.25">
      <c r="A14" s="43"/>
      <c r="B14" s="18" t="s">
        <v>9</v>
      </c>
      <c r="C14" s="18" t="s">
        <v>15</v>
      </c>
      <c r="D14" s="18" t="s">
        <v>48</v>
      </c>
      <c r="E14" s="44"/>
      <c r="F14" s="45"/>
      <c r="G14" s="41"/>
      <c r="H14" s="48"/>
      <c r="I14" s="10"/>
    </row>
    <row r="15" spans="1:12" ht="38.25" customHeight="1" x14ac:dyDescent="0.25">
      <c r="A15" s="43"/>
      <c r="B15" s="18" t="s">
        <v>10</v>
      </c>
      <c r="C15" s="18" t="s">
        <v>22</v>
      </c>
      <c r="D15" s="17" t="s">
        <v>17</v>
      </c>
      <c r="E15" s="44"/>
      <c r="F15" s="45"/>
      <c r="G15" s="41"/>
      <c r="H15" s="48"/>
      <c r="I15" s="10"/>
    </row>
    <row r="16" spans="1:12" ht="38.25" customHeight="1" x14ac:dyDescent="0.25">
      <c r="A16" s="43"/>
      <c r="B16" s="18" t="s">
        <v>34</v>
      </c>
      <c r="C16" s="17" t="s">
        <v>20</v>
      </c>
      <c r="D16" s="18" t="s">
        <v>19</v>
      </c>
      <c r="E16" s="44"/>
      <c r="F16" s="45"/>
      <c r="G16" s="41"/>
      <c r="H16" s="48"/>
      <c r="I16" s="10"/>
    </row>
    <row r="17" spans="1:9" ht="38.25" customHeight="1" x14ac:dyDescent="0.25">
      <c r="A17" s="43"/>
      <c r="B17" s="18" t="s">
        <v>13</v>
      </c>
      <c r="C17" s="18" t="s">
        <v>21</v>
      </c>
      <c r="D17" s="18" t="s">
        <v>47</v>
      </c>
      <c r="E17" s="44"/>
      <c r="F17" s="45"/>
      <c r="G17" s="41"/>
      <c r="H17" s="48"/>
      <c r="I17" s="10"/>
    </row>
    <row r="18" spans="1:9" ht="38.25" customHeight="1" x14ac:dyDescent="0.3">
      <c r="A18" s="43"/>
      <c r="B18" s="18" t="s">
        <v>35</v>
      </c>
      <c r="C18" s="18" t="s">
        <v>52</v>
      </c>
      <c r="D18" s="16"/>
      <c r="E18" s="44"/>
      <c r="F18" s="45"/>
      <c r="G18" s="41"/>
      <c r="H18" s="48"/>
      <c r="I18" s="10"/>
    </row>
    <row r="19" spans="1:9" ht="38.25" customHeight="1" x14ac:dyDescent="0.3">
      <c r="A19" s="43"/>
      <c r="B19" s="18" t="s">
        <v>27</v>
      </c>
      <c r="C19" s="16"/>
      <c r="D19" s="16"/>
      <c r="E19" s="44"/>
      <c r="F19" s="45"/>
      <c r="G19" s="41"/>
      <c r="H19" s="48"/>
      <c r="I19" s="10"/>
    </row>
    <row r="20" spans="1:9" ht="38.25" customHeight="1" x14ac:dyDescent="0.3">
      <c r="A20" s="43"/>
      <c r="B20" s="18" t="s">
        <v>36</v>
      </c>
      <c r="C20" s="16"/>
      <c r="D20" s="16"/>
      <c r="E20" s="44"/>
      <c r="F20" s="45"/>
      <c r="G20" s="41"/>
      <c r="H20" s="48"/>
      <c r="I20" s="10"/>
    </row>
    <row r="21" spans="1:9" ht="38.25" customHeight="1" x14ac:dyDescent="0.3">
      <c r="A21" s="43"/>
      <c r="B21" s="18" t="s">
        <v>24</v>
      </c>
      <c r="C21" s="16"/>
      <c r="D21" s="16"/>
      <c r="E21" s="44"/>
      <c r="F21" s="45"/>
      <c r="G21" s="41"/>
      <c r="H21" s="48"/>
      <c r="I21" s="10" t="s">
        <v>85</v>
      </c>
    </row>
    <row r="22" spans="1:9" ht="38.25" customHeight="1" x14ac:dyDescent="0.3">
      <c r="A22" s="43"/>
      <c r="B22" s="17" t="s">
        <v>16</v>
      </c>
      <c r="C22" s="16"/>
      <c r="D22" s="16"/>
      <c r="E22" s="44"/>
      <c r="F22" s="45"/>
      <c r="G22" s="41"/>
      <c r="H22" s="48"/>
      <c r="I22" s="10"/>
    </row>
    <row r="23" spans="1:9" ht="38.25" customHeight="1" x14ac:dyDescent="0.3">
      <c r="A23" s="43"/>
      <c r="B23" s="17" t="s">
        <v>38</v>
      </c>
      <c r="C23" s="16"/>
      <c r="D23" s="16"/>
      <c r="E23" s="44"/>
      <c r="F23" s="45"/>
      <c r="G23" s="41"/>
      <c r="H23" s="48"/>
      <c r="I23" s="10"/>
    </row>
    <row r="24" spans="1:9" ht="38.25" customHeight="1" x14ac:dyDescent="0.3">
      <c r="A24" s="43"/>
      <c r="B24" s="18" t="s">
        <v>37</v>
      </c>
      <c r="C24" s="16"/>
      <c r="D24" s="16"/>
      <c r="E24" s="44"/>
      <c r="F24" s="45"/>
      <c r="G24" s="41"/>
      <c r="H24" s="48"/>
      <c r="I24" s="10"/>
    </row>
    <row r="25" spans="1:9" ht="38.25" customHeight="1" x14ac:dyDescent="0.3">
      <c r="A25" s="43"/>
      <c r="B25" s="18" t="s">
        <v>23</v>
      </c>
      <c r="C25" s="16"/>
      <c r="D25" s="16"/>
      <c r="E25" s="44"/>
      <c r="F25" s="45"/>
      <c r="G25" s="41"/>
      <c r="H25" s="48"/>
      <c r="I25" s="10"/>
    </row>
    <row r="26" spans="1:9" ht="38.25" customHeight="1" x14ac:dyDescent="0.3">
      <c r="A26" s="43"/>
      <c r="B26" s="17" t="s">
        <v>18</v>
      </c>
      <c r="C26" s="17"/>
      <c r="D26" s="16"/>
      <c r="E26" s="44"/>
      <c r="F26" s="45"/>
      <c r="G26" s="41"/>
      <c r="H26" s="48"/>
      <c r="I26" s="10"/>
    </row>
  </sheetData>
  <mergeCells count="12">
    <mergeCell ref="H5:H26"/>
    <mergeCell ref="A1:A4"/>
    <mergeCell ref="B1:D1"/>
    <mergeCell ref="E1:E4"/>
    <mergeCell ref="F1:F4"/>
    <mergeCell ref="B2:D2"/>
    <mergeCell ref="B3:D3"/>
    <mergeCell ref="B4:D4"/>
    <mergeCell ref="A5:A26"/>
    <mergeCell ref="E5:E26"/>
    <mergeCell ref="F5:F26"/>
    <mergeCell ref="G5:G26"/>
  </mergeCells>
  <pageMargins left="0.7" right="0.7" top="0.75" bottom="0.75" header="0.3" footer="0.3"/>
  <pageSetup scale="48" orientation="landscape" r:id="rId1"/>
  <headerFooter>
    <oddHeader>&amp;L2016 IRP&amp;C      DRAFT - APPENDIX E Current and Alternative Supply Resources  &amp;RPage 374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6"/>
  <sheetViews>
    <sheetView view="pageBreakPreview" topLeftCell="D13" zoomScale="60" zoomScaleNormal="86" workbookViewId="0">
      <selection activeCell="J10" sqref="J10:Q24"/>
    </sheetView>
  </sheetViews>
  <sheetFormatPr defaultRowHeight="15" x14ac:dyDescent="0.25"/>
  <cols>
    <col min="1" max="1" width="18.85546875" customWidth="1"/>
    <col min="2" max="4" width="35.5703125" customWidth="1"/>
    <col min="5" max="9" width="28.5703125" customWidth="1"/>
  </cols>
  <sheetData>
    <row r="1" spans="1:9" ht="15" customHeight="1" x14ac:dyDescent="0.25">
      <c r="A1" s="57" t="s">
        <v>0</v>
      </c>
      <c r="B1" s="43"/>
      <c r="C1" s="43"/>
      <c r="D1" s="43"/>
      <c r="E1" s="42" t="s">
        <v>3</v>
      </c>
      <c r="F1" s="42" t="s">
        <v>4</v>
      </c>
      <c r="G1" s="12"/>
      <c r="H1" s="12"/>
      <c r="I1" s="12"/>
    </row>
    <row r="2" spans="1:9" ht="30" customHeight="1" x14ac:dyDescent="0.25">
      <c r="A2" s="58"/>
      <c r="B2" s="43" t="s">
        <v>1</v>
      </c>
      <c r="C2" s="43"/>
      <c r="D2" s="43"/>
      <c r="E2" s="42"/>
      <c r="F2" s="42"/>
      <c r="G2" s="12"/>
      <c r="H2" s="12"/>
      <c r="I2" s="12"/>
    </row>
    <row r="3" spans="1:9" ht="111" customHeight="1" x14ac:dyDescent="0.25">
      <c r="A3" s="58"/>
      <c r="B3" s="46" t="s">
        <v>99</v>
      </c>
      <c r="C3" s="46"/>
      <c r="D3" s="46"/>
      <c r="E3" s="42"/>
      <c r="F3" s="42"/>
      <c r="G3" s="12" t="s">
        <v>5</v>
      </c>
      <c r="H3" s="12" t="s">
        <v>6</v>
      </c>
      <c r="I3" s="12" t="s">
        <v>73</v>
      </c>
    </row>
    <row r="4" spans="1:9" ht="18.75" x14ac:dyDescent="0.25">
      <c r="A4" s="58"/>
      <c r="B4" s="47" t="s">
        <v>1</v>
      </c>
      <c r="C4" s="47"/>
      <c r="D4" s="47"/>
      <c r="E4" s="42"/>
      <c r="F4" s="42"/>
      <c r="G4" s="12"/>
      <c r="H4" s="13"/>
      <c r="I4" s="13"/>
    </row>
    <row r="5" spans="1:9" ht="60" customHeight="1" x14ac:dyDescent="0.25">
      <c r="A5" s="43" t="s">
        <v>86</v>
      </c>
      <c r="B5" s="14" t="s">
        <v>8</v>
      </c>
      <c r="C5" s="14" t="s">
        <v>31</v>
      </c>
      <c r="D5" s="27" t="s">
        <v>39</v>
      </c>
      <c r="E5" s="44">
        <v>4121819.83349609</v>
      </c>
      <c r="F5" s="45">
        <v>0.58168360238204619</v>
      </c>
      <c r="G5" s="41">
        <v>67620.615324654005</v>
      </c>
      <c r="H5" s="48">
        <v>7086016894.0930605</v>
      </c>
      <c r="I5" s="10"/>
    </row>
    <row r="6" spans="1:9" ht="60" customHeight="1" x14ac:dyDescent="0.25">
      <c r="A6" s="43"/>
      <c r="B6" s="14" t="s">
        <v>25</v>
      </c>
      <c r="C6" s="15" t="s">
        <v>28</v>
      </c>
      <c r="D6" s="27" t="s">
        <v>40</v>
      </c>
      <c r="E6" s="44"/>
      <c r="F6" s="45"/>
      <c r="G6" s="41"/>
      <c r="H6" s="48"/>
      <c r="I6" s="10"/>
    </row>
    <row r="7" spans="1:9" ht="60" customHeight="1" x14ac:dyDescent="0.25">
      <c r="A7" s="43"/>
      <c r="B7" s="14" t="s">
        <v>11</v>
      </c>
      <c r="C7" s="15" t="s">
        <v>29</v>
      </c>
      <c r="D7" s="27" t="s">
        <v>41</v>
      </c>
      <c r="E7" s="44"/>
      <c r="F7" s="45"/>
      <c r="G7" s="41"/>
      <c r="H7" s="48"/>
      <c r="I7" s="10"/>
    </row>
    <row r="8" spans="1:9" ht="60" customHeight="1" x14ac:dyDescent="0.25">
      <c r="A8" s="43"/>
      <c r="B8" s="14" t="s">
        <v>12</v>
      </c>
      <c r="C8" s="15" t="s">
        <v>30</v>
      </c>
      <c r="D8" s="27" t="s">
        <v>42</v>
      </c>
      <c r="E8" s="44"/>
      <c r="F8" s="45"/>
      <c r="G8" s="41"/>
      <c r="H8" s="48"/>
      <c r="I8" s="10"/>
    </row>
    <row r="9" spans="1:9" ht="39" customHeight="1" x14ac:dyDescent="0.25">
      <c r="A9" s="43"/>
      <c r="B9" s="15" t="s">
        <v>26</v>
      </c>
      <c r="C9" s="15" t="s">
        <v>32</v>
      </c>
      <c r="D9" s="28" t="s">
        <v>44</v>
      </c>
      <c r="E9" s="44"/>
      <c r="F9" s="45"/>
      <c r="G9" s="41"/>
      <c r="H9" s="48"/>
      <c r="I9" s="10"/>
    </row>
    <row r="10" spans="1:9" ht="39" customHeight="1" x14ac:dyDescent="0.25">
      <c r="A10" s="43"/>
      <c r="B10" s="14" t="s">
        <v>14</v>
      </c>
      <c r="C10" s="15" t="s">
        <v>33</v>
      </c>
      <c r="D10" s="14" t="s">
        <v>45</v>
      </c>
      <c r="E10" s="44"/>
      <c r="F10" s="45"/>
      <c r="G10" s="41"/>
      <c r="H10" s="48"/>
      <c r="I10" s="10"/>
    </row>
    <row r="11" spans="1:9" ht="39" customHeight="1" x14ac:dyDescent="0.3">
      <c r="A11" s="43"/>
      <c r="B11" s="16"/>
      <c r="C11" s="16"/>
      <c r="D11" s="14" t="s">
        <v>43</v>
      </c>
      <c r="E11" s="44"/>
      <c r="F11" s="45"/>
      <c r="G11" s="41"/>
      <c r="H11" s="48"/>
      <c r="I11" s="10"/>
    </row>
    <row r="12" spans="1:9" ht="39" customHeight="1" x14ac:dyDescent="0.3">
      <c r="A12" s="43"/>
      <c r="B12" s="16"/>
      <c r="C12" s="16"/>
      <c r="D12" s="15" t="s">
        <v>46</v>
      </c>
      <c r="E12" s="44"/>
      <c r="F12" s="45"/>
      <c r="G12" s="41"/>
      <c r="H12" s="48"/>
      <c r="I12" s="10"/>
    </row>
    <row r="13" spans="1:9" ht="39" customHeight="1" x14ac:dyDescent="0.3">
      <c r="A13" s="43"/>
      <c r="B13" s="16"/>
      <c r="C13" s="16"/>
      <c r="D13" s="16"/>
      <c r="E13" s="44"/>
      <c r="F13" s="45"/>
      <c r="G13" s="41"/>
      <c r="H13" s="48"/>
      <c r="I13" s="10"/>
    </row>
    <row r="14" spans="1:9" ht="39" customHeight="1" x14ac:dyDescent="0.25">
      <c r="A14" s="43"/>
      <c r="B14" s="18" t="s">
        <v>9</v>
      </c>
      <c r="C14" s="18" t="s">
        <v>15</v>
      </c>
      <c r="D14" s="18" t="s">
        <v>48</v>
      </c>
      <c r="E14" s="44"/>
      <c r="F14" s="45"/>
      <c r="G14" s="41"/>
      <c r="H14" s="48"/>
      <c r="I14" s="10"/>
    </row>
    <row r="15" spans="1:9" ht="39" customHeight="1" x14ac:dyDescent="0.25">
      <c r="A15" s="43"/>
      <c r="B15" s="18" t="s">
        <v>10</v>
      </c>
      <c r="C15" s="18" t="s">
        <v>22</v>
      </c>
      <c r="D15" s="17" t="s">
        <v>17</v>
      </c>
      <c r="E15" s="44"/>
      <c r="F15" s="45"/>
      <c r="G15" s="41"/>
      <c r="H15" s="48"/>
      <c r="I15" s="10"/>
    </row>
    <row r="16" spans="1:9" ht="39" customHeight="1" x14ac:dyDescent="0.25">
      <c r="A16" s="43"/>
      <c r="B16" s="18" t="s">
        <v>34</v>
      </c>
      <c r="C16" s="17" t="s">
        <v>20</v>
      </c>
      <c r="D16" s="18" t="s">
        <v>19</v>
      </c>
      <c r="E16" s="44"/>
      <c r="F16" s="45"/>
      <c r="G16" s="41"/>
      <c r="H16" s="48"/>
      <c r="I16" s="10"/>
    </row>
    <row r="17" spans="1:9" ht="39" customHeight="1" x14ac:dyDescent="0.25">
      <c r="A17" s="43"/>
      <c r="B17" s="18" t="s">
        <v>13</v>
      </c>
      <c r="C17" s="18" t="s">
        <v>21</v>
      </c>
      <c r="D17" s="18" t="s">
        <v>47</v>
      </c>
      <c r="E17" s="44"/>
      <c r="F17" s="45"/>
      <c r="G17" s="41"/>
      <c r="H17" s="48"/>
      <c r="I17" s="10"/>
    </row>
    <row r="18" spans="1:9" ht="39" customHeight="1" x14ac:dyDescent="0.3">
      <c r="A18" s="43"/>
      <c r="B18" s="18" t="s">
        <v>35</v>
      </c>
      <c r="C18" s="18" t="s">
        <v>52</v>
      </c>
      <c r="D18" s="16"/>
      <c r="E18" s="44"/>
      <c r="F18" s="45"/>
      <c r="G18" s="41"/>
      <c r="H18" s="48"/>
      <c r="I18" s="10"/>
    </row>
    <row r="19" spans="1:9" ht="39" customHeight="1" x14ac:dyDescent="0.3">
      <c r="A19" s="43"/>
      <c r="B19" s="18" t="s">
        <v>27</v>
      </c>
      <c r="C19" s="16"/>
      <c r="D19" s="16"/>
      <c r="E19" s="44"/>
      <c r="F19" s="45"/>
      <c r="G19" s="41"/>
      <c r="H19" s="48"/>
      <c r="I19" s="10"/>
    </row>
    <row r="20" spans="1:9" ht="39" customHeight="1" x14ac:dyDescent="0.3">
      <c r="A20" s="43"/>
      <c r="B20" s="18" t="s">
        <v>36</v>
      </c>
      <c r="C20" s="16"/>
      <c r="D20" s="16"/>
      <c r="E20" s="44"/>
      <c r="F20" s="45"/>
      <c r="G20" s="41"/>
      <c r="H20" s="48"/>
      <c r="I20" s="10" t="s">
        <v>134</v>
      </c>
    </row>
    <row r="21" spans="1:9" ht="39" customHeight="1" x14ac:dyDescent="0.3">
      <c r="A21" s="43"/>
      <c r="B21" s="18" t="s">
        <v>24</v>
      </c>
      <c r="C21" s="16"/>
      <c r="D21" s="16"/>
      <c r="E21" s="44"/>
      <c r="F21" s="45"/>
      <c r="G21" s="41"/>
      <c r="H21" s="48"/>
      <c r="I21" s="10" t="s">
        <v>104</v>
      </c>
    </row>
    <row r="22" spans="1:9" ht="39" customHeight="1" x14ac:dyDescent="0.3">
      <c r="A22" s="43"/>
      <c r="B22" s="17" t="s">
        <v>16</v>
      </c>
      <c r="C22" s="16"/>
      <c r="D22" s="16"/>
      <c r="E22" s="44"/>
      <c r="F22" s="45"/>
      <c r="G22" s="41"/>
      <c r="H22" s="48"/>
      <c r="I22" s="10" t="s">
        <v>112</v>
      </c>
    </row>
    <row r="23" spans="1:9" ht="39" customHeight="1" x14ac:dyDescent="0.3">
      <c r="A23" s="43"/>
      <c r="B23" s="17" t="s">
        <v>38</v>
      </c>
      <c r="C23" s="16"/>
      <c r="D23" s="16"/>
      <c r="E23" s="44"/>
      <c r="F23" s="45"/>
      <c r="G23" s="41"/>
      <c r="H23" s="48"/>
      <c r="I23" s="10" t="s">
        <v>135</v>
      </c>
    </row>
    <row r="24" spans="1:9" ht="39" customHeight="1" x14ac:dyDescent="0.3">
      <c r="A24" s="43"/>
      <c r="B24" s="18" t="s">
        <v>37</v>
      </c>
      <c r="C24" s="16"/>
      <c r="D24" s="16"/>
      <c r="E24" s="44"/>
      <c r="F24" s="45"/>
      <c r="G24" s="41"/>
      <c r="H24" s="48"/>
      <c r="I24" s="10" t="s">
        <v>108</v>
      </c>
    </row>
    <row r="25" spans="1:9" ht="39" customHeight="1" x14ac:dyDescent="0.3">
      <c r="A25" s="43"/>
      <c r="B25" s="18" t="s">
        <v>23</v>
      </c>
      <c r="C25" s="16"/>
      <c r="D25" s="16"/>
      <c r="E25" s="44"/>
      <c r="F25" s="45"/>
      <c r="G25" s="41"/>
      <c r="H25" s="48"/>
      <c r="I25" s="10"/>
    </row>
    <row r="26" spans="1:9" ht="39" customHeight="1" x14ac:dyDescent="0.3">
      <c r="A26" s="43"/>
      <c r="B26" s="17" t="s">
        <v>18</v>
      </c>
      <c r="C26" s="17"/>
      <c r="D26" s="16"/>
      <c r="E26" s="44"/>
      <c r="F26" s="45"/>
      <c r="G26" s="41"/>
      <c r="H26" s="48"/>
      <c r="I26" s="10"/>
    </row>
  </sheetData>
  <mergeCells count="12">
    <mergeCell ref="H5:H26"/>
    <mergeCell ref="A1:A4"/>
    <mergeCell ref="B1:D1"/>
    <mergeCell ref="E1:E4"/>
    <mergeCell ref="F1:F4"/>
    <mergeCell ref="B2:D2"/>
    <mergeCell ref="B3:D3"/>
    <mergeCell ref="B4:D4"/>
    <mergeCell ref="A5:A26"/>
    <mergeCell ref="E5:E26"/>
    <mergeCell ref="F5:F26"/>
    <mergeCell ref="G5:G26"/>
  </mergeCells>
  <pageMargins left="0.7" right="0.7" top="0.75" bottom="0.75" header="0.3" footer="0.3"/>
  <pageSetup scale="44" orientation="landscape" r:id="rId1"/>
  <headerFooter>
    <oddHeader>&amp;L2016 IRP&amp;C      DRAFT - APPENDIX E Current and Alternative Supply Resources  &amp;RPage 375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6"/>
  <sheetViews>
    <sheetView view="pageBreakPreview" topLeftCell="B6" zoomScale="60" zoomScaleNormal="86" workbookViewId="0">
      <selection activeCell="J9" sqref="J9:O22"/>
    </sheetView>
  </sheetViews>
  <sheetFormatPr defaultRowHeight="15" x14ac:dyDescent="0.25"/>
  <cols>
    <col min="1" max="1" width="22.140625" customWidth="1"/>
    <col min="2" max="2" width="23.140625" customWidth="1"/>
    <col min="3" max="3" width="17.85546875" bestFit="1" customWidth="1"/>
    <col min="4" max="4" width="25.42578125" customWidth="1"/>
    <col min="5" max="5" width="27.28515625" customWidth="1"/>
    <col min="6" max="6" width="17.85546875" customWidth="1"/>
    <col min="7" max="7" width="16.140625" bestFit="1" customWidth="1"/>
    <col min="8" max="8" width="22.5703125" bestFit="1" customWidth="1"/>
    <col min="9" max="9" width="29.42578125" customWidth="1"/>
  </cols>
  <sheetData>
    <row r="1" spans="1:9" ht="15" customHeight="1" x14ac:dyDescent="0.25">
      <c r="A1" s="50" t="s">
        <v>0</v>
      </c>
      <c r="B1" s="50"/>
      <c r="C1" s="50"/>
      <c r="D1" s="50"/>
      <c r="E1" s="51" t="s">
        <v>3</v>
      </c>
      <c r="F1" s="51" t="s">
        <v>4</v>
      </c>
      <c r="G1" s="4"/>
      <c r="H1" s="4"/>
      <c r="I1" s="4"/>
    </row>
    <row r="2" spans="1:9" ht="30" customHeight="1" x14ac:dyDescent="0.25">
      <c r="A2" s="50"/>
      <c r="B2" s="50" t="s">
        <v>1</v>
      </c>
      <c r="C2" s="50"/>
      <c r="D2" s="50"/>
      <c r="E2" s="51"/>
      <c r="F2" s="51"/>
      <c r="G2" s="4"/>
      <c r="H2" s="4"/>
      <c r="I2" s="4"/>
    </row>
    <row r="3" spans="1:9" ht="111" customHeight="1" x14ac:dyDescent="0.25">
      <c r="A3" s="50"/>
      <c r="B3" s="52" t="s">
        <v>64</v>
      </c>
      <c r="C3" s="52"/>
      <c r="D3" s="52"/>
      <c r="E3" s="51"/>
      <c r="F3" s="51"/>
      <c r="G3" s="4" t="s">
        <v>5</v>
      </c>
      <c r="H3" s="4" t="s">
        <v>6</v>
      </c>
      <c r="I3" s="4" t="s">
        <v>73</v>
      </c>
    </row>
    <row r="4" spans="1:9" x14ac:dyDescent="0.25">
      <c r="A4" s="50"/>
      <c r="B4" s="53" t="s">
        <v>1</v>
      </c>
      <c r="C4" s="53"/>
      <c r="D4" s="53"/>
      <c r="E4" s="51"/>
      <c r="F4" s="51"/>
      <c r="G4" s="4"/>
      <c r="H4" s="5"/>
      <c r="I4" s="5"/>
    </row>
    <row r="5" spans="1:9" ht="27" customHeight="1" x14ac:dyDescent="0.25">
      <c r="A5" s="50" t="s">
        <v>100</v>
      </c>
      <c r="B5" s="6" t="s">
        <v>8</v>
      </c>
      <c r="C5" s="6" t="s">
        <v>31</v>
      </c>
      <c r="D5" s="32" t="s">
        <v>39</v>
      </c>
      <c r="E5" s="54">
        <v>4801535.2763671903</v>
      </c>
      <c r="F5" s="55">
        <v>0.6776101801158706</v>
      </c>
      <c r="G5" s="56">
        <v>99951.215757705504</v>
      </c>
      <c r="H5" s="49">
        <v>7085984563.4936199</v>
      </c>
      <c r="I5" s="7"/>
    </row>
    <row r="6" spans="1:9" ht="27" customHeight="1" x14ac:dyDescent="0.25">
      <c r="A6" s="50"/>
      <c r="B6" s="6" t="s">
        <v>25</v>
      </c>
      <c r="C6" s="8" t="s">
        <v>28</v>
      </c>
      <c r="D6" s="32" t="s">
        <v>40</v>
      </c>
      <c r="E6" s="54"/>
      <c r="F6" s="55"/>
      <c r="G6" s="56"/>
      <c r="H6" s="49"/>
      <c r="I6" s="7"/>
    </row>
    <row r="7" spans="1:9" ht="27" customHeight="1" x14ac:dyDescent="0.25">
      <c r="A7" s="50"/>
      <c r="B7" s="6" t="s">
        <v>11</v>
      </c>
      <c r="C7" s="8" t="s">
        <v>29</v>
      </c>
      <c r="D7" s="32" t="s">
        <v>41</v>
      </c>
      <c r="E7" s="54"/>
      <c r="F7" s="55"/>
      <c r="G7" s="56"/>
      <c r="H7" s="49"/>
      <c r="I7" s="7"/>
    </row>
    <row r="8" spans="1:9" ht="27" customHeight="1" x14ac:dyDescent="0.25">
      <c r="A8" s="50"/>
      <c r="B8" s="6" t="s">
        <v>12</v>
      </c>
      <c r="C8" s="8" t="s">
        <v>30</v>
      </c>
      <c r="D8" s="32" t="s">
        <v>42</v>
      </c>
      <c r="E8" s="54"/>
      <c r="F8" s="55"/>
      <c r="G8" s="56"/>
      <c r="H8" s="49"/>
      <c r="I8" s="7"/>
    </row>
    <row r="9" spans="1:9" ht="27" customHeight="1" x14ac:dyDescent="0.25">
      <c r="A9" s="50"/>
      <c r="B9" s="8" t="s">
        <v>26</v>
      </c>
      <c r="C9" s="8" t="s">
        <v>32</v>
      </c>
      <c r="D9" s="33" t="s">
        <v>44</v>
      </c>
      <c r="E9" s="54"/>
      <c r="F9" s="55"/>
      <c r="G9" s="56"/>
      <c r="H9" s="49"/>
      <c r="I9" s="7"/>
    </row>
    <row r="10" spans="1:9" ht="27" customHeight="1" x14ac:dyDescent="0.25">
      <c r="A10" s="50"/>
      <c r="B10" s="6" t="s">
        <v>14</v>
      </c>
      <c r="C10" s="8" t="s">
        <v>33</v>
      </c>
      <c r="D10" s="32" t="s">
        <v>45</v>
      </c>
      <c r="E10" s="54"/>
      <c r="F10" s="55"/>
      <c r="G10" s="56"/>
      <c r="H10" s="49"/>
      <c r="I10" s="7"/>
    </row>
    <row r="11" spans="1:9" ht="27" customHeight="1" x14ac:dyDescent="0.25">
      <c r="A11" s="50"/>
      <c r="B11" s="3"/>
      <c r="C11" s="3"/>
      <c r="D11" s="6" t="s">
        <v>43</v>
      </c>
      <c r="E11" s="54"/>
      <c r="F11" s="55"/>
      <c r="G11" s="56"/>
      <c r="H11" s="49"/>
      <c r="I11" s="7"/>
    </row>
    <row r="12" spans="1:9" ht="27" customHeight="1" x14ac:dyDescent="0.25">
      <c r="A12" s="50"/>
      <c r="B12" s="3"/>
      <c r="C12" s="3"/>
      <c r="D12" s="8" t="s">
        <v>46</v>
      </c>
      <c r="E12" s="54"/>
      <c r="F12" s="55"/>
      <c r="G12" s="56"/>
      <c r="H12" s="49"/>
      <c r="I12" s="7"/>
    </row>
    <row r="13" spans="1:9" ht="27" customHeight="1" x14ac:dyDescent="0.25">
      <c r="A13" s="50"/>
      <c r="B13" s="3"/>
      <c r="C13" s="3"/>
      <c r="D13" s="3"/>
      <c r="E13" s="54"/>
      <c r="F13" s="55"/>
      <c r="G13" s="56"/>
      <c r="H13" s="49"/>
      <c r="I13" s="7"/>
    </row>
    <row r="14" spans="1:9" ht="27" customHeight="1" x14ac:dyDescent="0.25">
      <c r="A14" s="50"/>
      <c r="B14" s="11" t="s">
        <v>9</v>
      </c>
      <c r="C14" s="11" t="s">
        <v>15</v>
      </c>
      <c r="D14" s="11" t="s">
        <v>48</v>
      </c>
      <c r="E14" s="54"/>
      <c r="F14" s="55"/>
      <c r="G14" s="56"/>
      <c r="H14" s="49"/>
      <c r="I14" s="7"/>
    </row>
    <row r="15" spans="1:9" ht="27" customHeight="1" x14ac:dyDescent="0.25">
      <c r="A15" s="50"/>
      <c r="B15" s="11" t="s">
        <v>10</v>
      </c>
      <c r="C15" s="11" t="s">
        <v>22</v>
      </c>
      <c r="D15" s="9" t="s">
        <v>17</v>
      </c>
      <c r="E15" s="54"/>
      <c r="F15" s="55"/>
      <c r="G15" s="56"/>
      <c r="H15" s="49"/>
      <c r="I15" s="7"/>
    </row>
    <row r="16" spans="1:9" ht="27" customHeight="1" x14ac:dyDescent="0.25">
      <c r="A16" s="50"/>
      <c r="B16" s="11" t="s">
        <v>34</v>
      </c>
      <c r="C16" s="9" t="s">
        <v>20</v>
      </c>
      <c r="D16" s="11" t="s">
        <v>19</v>
      </c>
      <c r="E16" s="54"/>
      <c r="F16" s="55"/>
      <c r="G16" s="56"/>
      <c r="H16" s="49"/>
      <c r="I16" s="7"/>
    </row>
    <row r="17" spans="1:9" ht="27" customHeight="1" x14ac:dyDescent="0.25">
      <c r="A17" s="50"/>
      <c r="B17" s="11" t="s">
        <v>13</v>
      </c>
      <c r="C17" s="11" t="s">
        <v>21</v>
      </c>
      <c r="D17" s="11" t="s">
        <v>47</v>
      </c>
      <c r="E17" s="54"/>
      <c r="F17" s="55"/>
      <c r="G17" s="56"/>
      <c r="H17" s="49"/>
      <c r="I17" s="7"/>
    </row>
    <row r="18" spans="1:9" ht="27" customHeight="1" x14ac:dyDescent="0.25">
      <c r="A18" s="50"/>
      <c r="B18" s="11" t="s">
        <v>35</v>
      </c>
      <c r="C18" s="11" t="s">
        <v>52</v>
      </c>
      <c r="D18" s="3"/>
      <c r="E18" s="54"/>
      <c r="F18" s="55"/>
      <c r="G18" s="56"/>
      <c r="H18" s="49"/>
      <c r="I18" s="7"/>
    </row>
    <row r="19" spans="1:9" ht="27" customHeight="1" x14ac:dyDescent="0.25">
      <c r="A19" s="50"/>
      <c r="B19" s="11" t="s">
        <v>27</v>
      </c>
      <c r="C19" s="3"/>
      <c r="D19" s="3"/>
      <c r="E19" s="54"/>
      <c r="F19" s="55"/>
      <c r="G19" s="56"/>
      <c r="H19" s="49"/>
      <c r="I19" s="7"/>
    </row>
    <row r="20" spans="1:9" ht="27" customHeight="1" x14ac:dyDescent="0.25">
      <c r="A20" s="50"/>
      <c r="B20" s="11" t="s">
        <v>36</v>
      </c>
      <c r="C20" s="3"/>
      <c r="D20" s="3"/>
      <c r="E20" s="54"/>
      <c r="F20" s="55"/>
      <c r="G20" s="56"/>
      <c r="H20" s="49"/>
      <c r="I20" s="10" t="s">
        <v>136</v>
      </c>
    </row>
    <row r="21" spans="1:9" ht="27" customHeight="1" x14ac:dyDescent="0.25">
      <c r="A21" s="50"/>
      <c r="B21" s="11" t="s">
        <v>24</v>
      </c>
      <c r="C21" s="3"/>
      <c r="D21" s="3"/>
      <c r="E21" s="54"/>
      <c r="F21" s="55"/>
      <c r="G21" s="56"/>
      <c r="H21" s="49"/>
      <c r="I21" s="10" t="s">
        <v>104</v>
      </c>
    </row>
    <row r="22" spans="1:9" ht="27" customHeight="1" x14ac:dyDescent="0.25">
      <c r="A22" s="50"/>
      <c r="B22" s="9" t="s">
        <v>16</v>
      </c>
      <c r="C22" s="3"/>
      <c r="D22" s="3"/>
      <c r="E22" s="54"/>
      <c r="F22" s="55"/>
      <c r="G22" s="56"/>
      <c r="H22" s="49"/>
      <c r="I22" s="10" t="s">
        <v>112</v>
      </c>
    </row>
    <row r="23" spans="1:9" ht="27" customHeight="1" x14ac:dyDescent="0.25">
      <c r="A23" s="50"/>
      <c r="B23" s="9" t="s">
        <v>38</v>
      </c>
      <c r="C23" s="3"/>
      <c r="D23" s="3"/>
      <c r="E23" s="54"/>
      <c r="F23" s="55"/>
      <c r="G23" s="56"/>
      <c r="H23" s="49"/>
      <c r="I23" s="10" t="s">
        <v>137</v>
      </c>
    </row>
    <row r="24" spans="1:9" ht="27" customHeight="1" x14ac:dyDescent="0.25">
      <c r="A24" s="50"/>
      <c r="B24" s="11" t="s">
        <v>37</v>
      </c>
      <c r="C24" s="3"/>
      <c r="D24" s="3"/>
      <c r="E24" s="54"/>
      <c r="F24" s="55"/>
      <c r="G24" s="56"/>
      <c r="H24" s="49"/>
      <c r="I24" s="10" t="s">
        <v>138</v>
      </c>
    </row>
    <row r="25" spans="1:9" ht="27" customHeight="1" x14ac:dyDescent="0.25">
      <c r="A25" s="50"/>
      <c r="B25" s="11" t="s">
        <v>23</v>
      </c>
      <c r="C25" s="3"/>
      <c r="D25" s="3"/>
      <c r="E25" s="54"/>
      <c r="F25" s="55"/>
      <c r="G25" s="56"/>
      <c r="H25" s="49"/>
      <c r="I25" s="7"/>
    </row>
    <row r="26" spans="1:9" ht="27" customHeight="1" x14ac:dyDescent="0.25">
      <c r="A26" s="50"/>
      <c r="B26" s="9" t="s">
        <v>18</v>
      </c>
      <c r="C26" s="9"/>
      <c r="D26" s="3"/>
      <c r="E26" s="54"/>
      <c r="F26" s="55"/>
      <c r="G26" s="56"/>
      <c r="H26" s="49"/>
      <c r="I26" s="7"/>
    </row>
  </sheetData>
  <mergeCells count="12">
    <mergeCell ref="H5:H26"/>
    <mergeCell ref="A1:A4"/>
    <mergeCell ref="B1:D1"/>
    <mergeCell ref="E1:E4"/>
    <mergeCell ref="F1:F4"/>
    <mergeCell ref="B2:D2"/>
    <mergeCell ref="B3:D3"/>
    <mergeCell ref="B4:D4"/>
    <mergeCell ref="A5:A26"/>
    <mergeCell ref="E5:E26"/>
    <mergeCell ref="F5:F26"/>
    <mergeCell ref="G5:G26"/>
  </mergeCells>
  <pageMargins left="0.7" right="0.7" top="0.75" bottom="0.75" header="0.3" footer="0.3"/>
  <pageSetup scale="60" orientation="landscape" r:id="rId1"/>
  <headerFooter>
    <oddHeader>&amp;L2016 IRP&amp;C      DRAFT - APPENDIX E Current and Alternative Supply Resources  &amp;RPage 376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6"/>
  <sheetViews>
    <sheetView view="pageLayout" topLeftCell="F18" zoomScaleNormal="86" workbookViewId="0">
      <selection activeCell="I20" sqref="I20"/>
    </sheetView>
  </sheetViews>
  <sheetFormatPr defaultRowHeight="15" x14ac:dyDescent="0.25"/>
  <cols>
    <col min="1" max="1" width="22.140625" customWidth="1"/>
    <col min="2" max="2" width="39.42578125" bestFit="1" customWidth="1"/>
    <col min="3" max="3" width="33.42578125" bestFit="1" customWidth="1"/>
    <col min="4" max="4" width="28.28515625" bestFit="1" customWidth="1"/>
    <col min="5" max="5" width="29.7109375" customWidth="1"/>
    <col min="6" max="6" width="17.85546875" customWidth="1"/>
    <col min="7" max="7" width="16.140625" bestFit="1" customWidth="1"/>
    <col min="8" max="8" width="22.5703125" bestFit="1" customWidth="1"/>
    <col min="9" max="9" width="29.42578125" customWidth="1"/>
  </cols>
  <sheetData>
    <row r="1" spans="1:9" ht="15" customHeight="1" x14ac:dyDescent="0.25">
      <c r="A1" s="60" t="s">
        <v>0</v>
      </c>
      <c r="B1" s="60"/>
      <c r="C1" s="60"/>
      <c r="D1" s="60"/>
      <c r="E1" s="61" t="s">
        <v>3</v>
      </c>
      <c r="F1" s="61" t="s">
        <v>4</v>
      </c>
      <c r="G1" s="19"/>
      <c r="H1" s="19"/>
      <c r="I1" s="19"/>
    </row>
    <row r="2" spans="1:9" ht="30" customHeight="1" x14ac:dyDescent="0.25">
      <c r="A2" s="60"/>
      <c r="B2" s="60" t="s">
        <v>1</v>
      </c>
      <c r="C2" s="60"/>
      <c r="D2" s="60"/>
      <c r="E2" s="61"/>
      <c r="F2" s="61"/>
      <c r="G2" s="19"/>
      <c r="H2" s="19"/>
      <c r="I2" s="19"/>
    </row>
    <row r="3" spans="1:9" ht="111" customHeight="1" x14ac:dyDescent="0.25">
      <c r="A3" s="60"/>
      <c r="B3" s="62" t="s">
        <v>101</v>
      </c>
      <c r="C3" s="62"/>
      <c r="D3" s="62"/>
      <c r="E3" s="61"/>
      <c r="F3" s="61"/>
      <c r="G3" s="19" t="s">
        <v>5</v>
      </c>
      <c r="H3" s="19" t="s">
        <v>6</v>
      </c>
      <c r="I3" s="19" t="s">
        <v>73</v>
      </c>
    </row>
    <row r="4" spans="1:9" ht="15.75" x14ac:dyDescent="0.25">
      <c r="A4" s="60"/>
      <c r="B4" s="63" t="s">
        <v>1</v>
      </c>
      <c r="C4" s="63"/>
      <c r="D4" s="63"/>
      <c r="E4" s="61"/>
      <c r="F4" s="61"/>
      <c r="G4" s="19"/>
      <c r="H4" s="20"/>
      <c r="I4" s="20"/>
    </row>
    <row r="5" spans="1:9" ht="61.5" customHeight="1" x14ac:dyDescent="0.25">
      <c r="A5" s="60" t="s">
        <v>90</v>
      </c>
      <c r="B5" s="21" t="s">
        <v>8</v>
      </c>
      <c r="C5" s="21" t="s">
        <v>31</v>
      </c>
      <c r="D5" s="34" t="s">
        <v>39</v>
      </c>
      <c r="E5" s="64">
        <v>4055874.79541016</v>
      </c>
      <c r="F5" s="65">
        <v>0.57944184563955736</v>
      </c>
      <c r="G5" s="66">
        <v>280870.15789463097</v>
      </c>
      <c r="H5" s="59">
        <v>6999623561.7631302</v>
      </c>
      <c r="I5" s="22"/>
    </row>
    <row r="6" spans="1:9" ht="61.5" customHeight="1" x14ac:dyDescent="0.25">
      <c r="A6" s="60"/>
      <c r="B6" s="21" t="s">
        <v>25</v>
      </c>
      <c r="C6" s="23" t="s">
        <v>28</v>
      </c>
      <c r="D6" s="34" t="s">
        <v>40</v>
      </c>
      <c r="E6" s="64"/>
      <c r="F6" s="65"/>
      <c r="G6" s="66"/>
      <c r="H6" s="59"/>
      <c r="I6" s="22"/>
    </row>
    <row r="7" spans="1:9" ht="61.5" customHeight="1" x14ac:dyDescent="0.25">
      <c r="A7" s="60"/>
      <c r="B7" s="21" t="s">
        <v>11</v>
      </c>
      <c r="C7" s="23" t="s">
        <v>29</v>
      </c>
      <c r="D7" s="34" t="s">
        <v>41</v>
      </c>
      <c r="E7" s="64"/>
      <c r="F7" s="65"/>
      <c r="G7" s="66"/>
      <c r="H7" s="59"/>
      <c r="I7" s="22"/>
    </row>
    <row r="8" spans="1:9" ht="61.5" customHeight="1" x14ac:dyDescent="0.25">
      <c r="A8" s="60"/>
      <c r="B8" s="21" t="s">
        <v>12</v>
      </c>
      <c r="C8" s="23" t="s">
        <v>30</v>
      </c>
      <c r="D8" s="34" t="s">
        <v>42</v>
      </c>
      <c r="E8" s="64"/>
      <c r="F8" s="65"/>
      <c r="G8" s="66"/>
      <c r="H8" s="59"/>
      <c r="I8" s="22"/>
    </row>
    <row r="9" spans="1:9" ht="36.75" customHeight="1" x14ac:dyDescent="0.25">
      <c r="A9" s="60"/>
      <c r="B9" s="23" t="s">
        <v>26</v>
      </c>
      <c r="C9" s="23" t="s">
        <v>32</v>
      </c>
      <c r="D9" s="35" t="s">
        <v>44</v>
      </c>
      <c r="E9" s="64"/>
      <c r="F9" s="65"/>
      <c r="G9" s="66"/>
      <c r="H9" s="59"/>
      <c r="I9" s="22"/>
    </row>
    <row r="10" spans="1:9" ht="36.75" customHeight="1" x14ac:dyDescent="0.25">
      <c r="A10" s="60"/>
      <c r="B10" s="21" t="s">
        <v>14</v>
      </c>
      <c r="C10" s="23" t="s">
        <v>33</v>
      </c>
      <c r="D10" s="21" t="s">
        <v>45</v>
      </c>
      <c r="E10" s="64"/>
      <c r="F10" s="65"/>
      <c r="G10" s="66"/>
      <c r="H10" s="59"/>
      <c r="I10" s="22"/>
    </row>
    <row r="11" spans="1:9" ht="36.75" customHeight="1" x14ac:dyDescent="0.25">
      <c r="A11" s="60"/>
      <c r="B11" s="24"/>
      <c r="C11" s="24"/>
      <c r="D11" s="21" t="s">
        <v>43</v>
      </c>
      <c r="E11" s="64"/>
      <c r="F11" s="65"/>
      <c r="G11" s="66"/>
      <c r="H11" s="59"/>
      <c r="I11" s="22"/>
    </row>
    <row r="12" spans="1:9" ht="36.75" customHeight="1" x14ac:dyDescent="0.25">
      <c r="A12" s="60"/>
      <c r="B12" s="24"/>
      <c r="C12" s="24"/>
      <c r="D12" s="23" t="s">
        <v>46</v>
      </c>
      <c r="E12" s="64"/>
      <c r="F12" s="65"/>
      <c r="G12" s="66"/>
      <c r="H12" s="59"/>
      <c r="I12" s="22"/>
    </row>
    <row r="13" spans="1:9" ht="36.75" customHeight="1" x14ac:dyDescent="0.25">
      <c r="A13" s="60"/>
      <c r="B13" s="24"/>
      <c r="C13" s="24"/>
      <c r="D13" s="24"/>
      <c r="E13" s="64"/>
      <c r="F13" s="65"/>
      <c r="G13" s="66"/>
      <c r="H13" s="59"/>
      <c r="I13" s="22"/>
    </row>
    <row r="14" spans="1:9" ht="36.75" customHeight="1" x14ac:dyDescent="0.25">
      <c r="A14" s="60"/>
      <c r="B14" s="26" t="s">
        <v>9</v>
      </c>
      <c r="C14" s="26" t="s">
        <v>15</v>
      </c>
      <c r="D14" s="26" t="s">
        <v>48</v>
      </c>
      <c r="E14" s="64"/>
      <c r="F14" s="65"/>
      <c r="G14" s="66"/>
      <c r="H14" s="59"/>
      <c r="I14" s="22"/>
    </row>
    <row r="15" spans="1:9" ht="36.75" customHeight="1" x14ac:dyDescent="0.25">
      <c r="A15" s="60"/>
      <c r="B15" s="26" t="s">
        <v>10</v>
      </c>
      <c r="C15" s="26" t="s">
        <v>22</v>
      </c>
      <c r="D15" s="25" t="s">
        <v>17</v>
      </c>
      <c r="E15" s="64"/>
      <c r="F15" s="65"/>
      <c r="G15" s="66"/>
      <c r="H15" s="59"/>
      <c r="I15" s="22"/>
    </row>
    <row r="16" spans="1:9" ht="36.75" customHeight="1" x14ac:dyDescent="0.25">
      <c r="A16" s="60"/>
      <c r="B16" s="26" t="s">
        <v>34</v>
      </c>
      <c r="C16" s="25" t="s">
        <v>20</v>
      </c>
      <c r="D16" s="26" t="s">
        <v>19</v>
      </c>
      <c r="E16" s="64"/>
      <c r="F16" s="65"/>
      <c r="G16" s="66"/>
      <c r="H16" s="59"/>
      <c r="I16" s="22"/>
    </row>
    <row r="17" spans="1:9" ht="36.75" customHeight="1" x14ac:dyDescent="0.25">
      <c r="A17" s="60"/>
      <c r="B17" s="26" t="s">
        <v>13</v>
      </c>
      <c r="C17" s="26" t="s">
        <v>21</v>
      </c>
      <c r="D17" s="40" t="s">
        <v>47</v>
      </c>
      <c r="E17" s="64"/>
      <c r="F17" s="65"/>
      <c r="G17" s="66"/>
      <c r="H17" s="59"/>
      <c r="I17" s="22"/>
    </row>
    <row r="18" spans="1:9" ht="36.75" customHeight="1" x14ac:dyDescent="0.25">
      <c r="A18" s="60"/>
      <c r="B18" s="26" t="s">
        <v>35</v>
      </c>
      <c r="C18" s="26" t="s">
        <v>52</v>
      </c>
      <c r="D18" s="24"/>
      <c r="E18" s="64"/>
      <c r="F18" s="65"/>
      <c r="G18" s="66"/>
      <c r="H18" s="59"/>
      <c r="I18" s="22"/>
    </row>
    <row r="19" spans="1:9" ht="36.75" customHeight="1" x14ac:dyDescent="0.25">
      <c r="A19" s="60"/>
      <c r="B19" s="26" t="s">
        <v>27</v>
      </c>
      <c r="C19" s="24"/>
      <c r="D19" s="24"/>
      <c r="E19" s="64"/>
      <c r="F19" s="65"/>
      <c r="G19" s="66"/>
      <c r="H19" s="59"/>
      <c r="I19" s="22"/>
    </row>
    <row r="20" spans="1:9" ht="36.75" customHeight="1" x14ac:dyDescent="0.25">
      <c r="A20" s="60"/>
      <c r="B20" s="26" t="s">
        <v>36</v>
      </c>
      <c r="C20" s="24"/>
      <c r="D20" s="24"/>
      <c r="E20" s="64"/>
      <c r="F20" s="65"/>
      <c r="G20" s="66"/>
      <c r="H20" s="59"/>
      <c r="I20" s="22" t="s">
        <v>139</v>
      </c>
    </row>
    <row r="21" spans="1:9" ht="36.75" customHeight="1" x14ac:dyDescent="0.25">
      <c r="A21" s="60"/>
      <c r="B21" s="26" t="s">
        <v>24</v>
      </c>
      <c r="C21" s="24"/>
      <c r="D21" s="24"/>
      <c r="E21" s="64"/>
      <c r="F21" s="65"/>
      <c r="G21" s="66"/>
      <c r="H21" s="59"/>
      <c r="I21" s="22" t="s">
        <v>140</v>
      </c>
    </row>
    <row r="22" spans="1:9" ht="36.75" customHeight="1" x14ac:dyDescent="0.25">
      <c r="A22" s="60"/>
      <c r="B22" s="25" t="s">
        <v>16</v>
      </c>
      <c r="C22" s="24"/>
      <c r="D22" s="24"/>
      <c r="E22" s="64"/>
      <c r="F22" s="65"/>
      <c r="G22" s="66"/>
      <c r="H22" s="59"/>
      <c r="I22" s="22" t="s">
        <v>141</v>
      </c>
    </row>
    <row r="23" spans="1:9" ht="36.75" customHeight="1" x14ac:dyDescent="0.25">
      <c r="A23" s="60"/>
      <c r="B23" s="25" t="s">
        <v>38</v>
      </c>
      <c r="C23" s="24"/>
      <c r="D23" s="24"/>
      <c r="E23" s="64"/>
      <c r="F23" s="65"/>
      <c r="G23" s="66"/>
      <c r="H23" s="59"/>
      <c r="I23" s="22" t="s">
        <v>142</v>
      </c>
    </row>
    <row r="24" spans="1:9" ht="36.75" customHeight="1" x14ac:dyDescent="0.25">
      <c r="A24" s="60"/>
      <c r="B24" s="26" t="s">
        <v>37</v>
      </c>
      <c r="C24" s="24"/>
      <c r="D24" s="24"/>
      <c r="E24" s="64"/>
      <c r="F24" s="65"/>
      <c r="G24" s="66"/>
      <c r="H24" s="59"/>
      <c r="I24" s="22" t="s">
        <v>143</v>
      </c>
    </row>
    <row r="25" spans="1:9" ht="36.75" customHeight="1" x14ac:dyDescent="0.25">
      <c r="A25" s="60"/>
      <c r="B25" s="26" t="s">
        <v>23</v>
      </c>
      <c r="C25" s="24"/>
      <c r="D25" s="24"/>
      <c r="E25" s="64"/>
      <c r="F25" s="65"/>
      <c r="G25" s="66"/>
      <c r="H25" s="59"/>
      <c r="I25" s="22"/>
    </row>
    <row r="26" spans="1:9" ht="36.75" customHeight="1" x14ac:dyDescent="0.25">
      <c r="A26" s="60"/>
      <c r="B26" s="25" t="s">
        <v>18</v>
      </c>
      <c r="C26" s="25"/>
      <c r="D26" s="24"/>
      <c r="E26" s="64"/>
      <c r="F26" s="65"/>
      <c r="G26" s="66"/>
      <c r="H26" s="59"/>
      <c r="I26" s="22"/>
    </row>
  </sheetData>
  <mergeCells count="12">
    <mergeCell ref="H5:H26"/>
    <mergeCell ref="A1:A4"/>
    <mergeCell ref="B1:D1"/>
    <mergeCell ref="E1:E4"/>
    <mergeCell ref="F1:F4"/>
    <mergeCell ref="B2:D2"/>
    <mergeCell ref="B3:D3"/>
    <mergeCell ref="B4:D4"/>
    <mergeCell ref="A5:A26"/>
    <mergeCell ref="E5:E26"/>
    <mergeCell ref="F5:F26"/>
    <mergeCell ref="G5:G26"/>
  </mergeCells>
  <pageMargins left="0.7" right="0.7" top="0.75" bottom="0.75" header="0.3" footer="0.3"/>
  <pageSetup scale="44" orientation="landscape" r:id="rId1"/>
  <headerFooter>
    <oddHeader>&amp;L2016 IRP&amp;C      DRAFT - APPENDIX E Current and Alternative Supply Resources  &amp;RPage 377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6"/>
  <sheetViews>
    <sheetView view="pageBreakPreview" topLeftCell="E9" zoomScale="60" zoomScaleNormal="86" workbookViewId="0">
      <selection activeCell="T11" sqref="T11"/>
    </sheetView>
  </sheetViews>
  <sheetFormatPr defaultRowHeight="15" x14ac:dyDescent="0.25"/>
  <cols>
    <col min="1" max="1" width="22.140625" customWidth="1"/>
    <col min="2" max="2" width="24.5703125" customWidth="1"/>
    <col min="3" max="3" width="17.85546875" bestFit="1" customWidth="1"/>
    <col min="4" max="4" width="28.28515625" bestFit="1" customWidth="1"/>
    <col min="5" max="5" width="24.28515625" customWidth="1"/>
    <col min="6" max="6" width="17.85546875" customWidth="1"/>
    <col min="7" max="7" width="16.140625" bestFit="1" customWidth="1"/>
    <col min="8" max="8" width="22.5703125" bestFit="1" customWidth="1"/>
    <col min="9" max="9" width="29.42578125" customWidth="1"/>
    <col min="11" max="11" width="13.85546875" customWidth="1"/>
  </cols>
  <sheetData>
    <row r="1" spans="1:9" ht="15" customHeight="1" x14ac:dyDescent="0.25">
      <c r="A1" s="50" t="s">
        <v>0</v>
      </c>
      <c r="B1" s="50"/>
      <c r="C1" s="50"/>
      <c r="D1" s="50"/>
      <c r="E1" s="51" t="s">
        <v>3</v>
      </c>
      <c r="F1" s="51" t="s">
        <v>4</v>
      </c>
      <c r="G1" s="4"/>
      <c r="H1" s="4"/>
      <c r="I1" s="4"/>
    </row>
    <row r="2" spans="1:9" ht="30" customHeight="1" x14ac:dyDescent="0.25">
      <c r="A2" s="50"/>
      <c r="B2" s="50" t="s">
        <v>1</v>
      </c>
      <c r="C2" s="50"/>
      <c r="D2" s="50"/>
      <c r="E2" s="51"/>
      <c r="F2" s="51"/>
      <c r="G2" s="4"/>
      <c r="H2" s="4"/>
      <c r="I2" s="4"/>
    </row>
    <row r="3" spans="1:9" ht="111" customHeight="1" x14ac:dyDescent="0.25">
      <c r="A3" s="50"/>
      <c r="B3" s="52" t="s">
        <v>63</v>
      </c>
      <c r="C3" s="52"/>
      <c r="D3" s="52"/>
      <c r="E3" s="51"/>
      <c r="F3" s="51"/>
      <c r="G3" s="4" t="s">
        <v>5</v>
      </c>
      <c r="H3" s="4" t="s">
        <v>6</v>
      </c>
      <c r="I3" s="4" t="s">
        <v>73</v>
      </c>
    </row>
    <row r="4" spans="1:9" x14ac:dyDescent="0.25">
      <c r="A4" s="50"/>
      <c r="B4" s="53" t="s">
        <v>1</v>
      </c>
      <c r="C4" s="53"/>
      <c r="D4" s="53"/>
      <c r="E4" s="51"/>
      <c r="F4" s="51"/>
      <c r="G4" s="4"/>
      <c r="H4" s="5"/>
      <c r="I4" s="5"/>
    </row>
    <row r="5" spans="1:9" ht="30.75" customHeight="1" x14ac:dyDescent="0.25">
      <c r="A5" s="50" t="s">
        <v>91</v>
      </c>
      <c r="B5" s="6" t="s">
        <v>8</v>
      </c>
      <c r="C5" s="6" t="s">
        <v>31</v>
      </c>
      <c r="D5" s="32" t="s">
        <v>39</v>
      </c>
      <c r="E5" s="54">
        <v>4123292.8955078102</v>
      </c>
      <c r="F5" s="55">
        <v>0.57716836280635919</v>
      </c>
      <c r="G5" s="56">
        <v>1297630.8064987899</v>
      </c>
      <c r="H5" s="49">
        <v>7144003658.5844202</v>
      </c>
      <c r="I5" s="7"/>
    </row>
    <row r="6" spans="1:9" ht="30.75" customHeight="1" x14ac:dyDescent="0.25">
      <c r="A6" s="50"/>
      <c r="B6" s="6" t="s">
        <v>25</v>
      </c>
      <c r="C6" s="8" t="s">
        <v>28</v>
      </c>
      <c r="D6" s="32" t="s">
        <v>40</v>
      </c>
      <c r="E6" s="54"/>
      <c r="F6" s="55"/>
      <c r="G6" s="56"/>
      <c r="H6" s="49"/>
      <c r="I6" s="7"/>
    </row>
    <row r="7" spans="1:9" ht="30.75" customHeight="1" x14ac:dyDescent="0.25">
      <c r="A7" s="50"/>
      <c r="B7" s="6" t="s">
        <v>11</v>
      </c>
      <c r="C7" s="8" t="s">
        <v>29</v>
      </c>
      <c r="D7" s="32" t="s">
        <v>41</v>
      </c>
      <c r="E7" s="54"/>
      <c r="F7" s="55"/>
      <c r="G7" s="56"/>
      <c r="H7" s="49"/>
      <c r="I7" s="7"/>
    </row>
    <row r="8" spans="1:9" ht="30.75" customHeight="1" x14ac:dyDescent="0.25">
      <c r="A8" s="50"/>
      <c r="B8" s="6" t="s">
        <v>12</v>
      </c>
      <c r="C8" s="8" t="s">
        <v>30</v>
      </c>
      <c r="D8" s="32" t="s">
        <v>42</v>
      </c>
      <c r="E8" s="54"/>
      <c r="F8" s="55"/>
      <c r="G8" s="56"/>
      <c r="H8" s="49"/>
      <c r="I8" s="7"/>
    </row>
    <row r="9" spans="1:9" ht="30.75" customHeight="1" x14ac:dyDescent="0.25">
      <c r="A9" s="50"/>
      <c r="B9" s="8" t="s">
        <v>26</v>
      </c>
      <c r="C9" s="8" t="s">
        <v>32</v>
      </c>
      <c r="D9" s="8" t="s">
        <v>44</v>
      </c>
      <c r="E9" s="54"/>
      <c r="F9" s="55"/>
      <c r="G9" s="56"/>
      <c r="H9" s="49"/>
      <c r="I9" s="7"/>
    </row>
    <row r="10" spans="1:9" ht="30.75" customHeight="1" x14ac:dyDescent="0.25">
      <c r="A10" s="50"/>
      <c r="B10" s="6" t="s">
        <v>14</v>
      </c>
      <c r="C10" s="8" t="s">
        <v>33</v>
      </c>
      <c r="D10" s="6" t="s">
        <v>45</v>
      </c>
      <c r="E10" s="54"/>
      <c r="F10" s="55"/>
      <c r="G10" s="56"/>
      <c r="H10" s="49"/>
      <c r="I10" s="7"/>
    </row>
    <row r="11" spans="1:9" ht="30.75" customHeight="1" x14ac:dyDescent="0.25">
      <c r="A11" s="50"/>
      <c r="B11" s="3"/>
      <c r="C11" s="3"/>
      <c r="D11" s="6" t="s">
        <v>43</v>
      </c>
      <c r="E11" s="54"/>
      <c r="F11" s="55"/>
      <c r="G11" s="56"/>
      <c r="H11" s="49"/>
      <c r="I11" s="7"/>
    </row>
    <row r="12" spans="1:9" ht="30.75" customHeight="1" x14ac:dyDescent="0.25">
      <c r="A12" s="50"/>
      <c r="B12" s="3"/>
      <c r="C12" s="3"/>
      <c r="D12" s="8" t="s">
        <v>46</v>
      </c>
      <c r="E12" s="54"/>
      <c r="F12" s="55"/>
      <c r="G12" s="56"/>
      <c r="H12" s="49"/>
      <c r="I12" s="7"/>
    </row>
    <row r="13" spans="1:9" ht="30.75" customHeight="1" x14ac:dyDescent="0.25">
      <c r="A13" s="50"/>
      <c r="B13" s="3"/>
      <c r="C13" s="3"/>
      <c r="D13" s="3"/>
      <c r="E13" s="54"/>
      <c r="F13" s="55"/>
      <c r="G13" s="56"/>
      <c r="H13" s="49"/>
      <c r="I13" s="7"/>
    </row>
    <row r="14" spans="1:9" ht="30.75" customHeight="1" x14ac:dyDescent="0.25">
      <c r="A14" s="50"/>
      <c r="B14" s="11" t="s">
        <v>9</v>
      </c>
      <c r="C14" s="11" t="s">
        <v>15</v>
      </c>
      <c r="D14" s="11" t="s">
        <v>48</v>
      </c>
      <c r="E14" s="54"/>
      <c r="F14" s="55"/>
      <c r="G14" s="56"/>
      <c r="H14" s="49"/>
      <c r="I14" s="7"/>
    </row>
    <row r="15" spans="1:9" ht="30.75" customHeight="1" x14ac:dyDescent="0.25">
      <c r="A15" s="50"/>
      <c r="B15" s="11" t="s">
        <v>10</v>
      </c>
      <c r="C15" s="11" t="s">
        <v>22</v>
      </c>
      <c r="D15" s="9" t="s">
        <v>17</v>
      </c>
      <c r="E15" s="54"/>
      <c r="F15" s="55"/>
      <c r="G15" s="56"/>
      <c r="H15" s="49"/>
      <c r="I15" s="7"/>
    </row>
    <row r="16" spans="1:9" ht="30.75" customHeight="1" x14ac:dyDescent="0.25">
      <c r="A16" s="50"/>
      <c r="B16" s="11" t="s">
        <v>34</v>
      </c>
      <c r="C16" s="9" t="s">
        <v>20</v>
      </c>
      <c r="D16" s="11" t="s">
        <v>19</v>
      </c>
      <c r="E16" s="54"/>
      <c r="F16" s="55"/>
      <c r="G16" s="56"/>
      <c r="H16" s="49"/>
      <c r="I16" s="7"/>
    </row>
    <row r="17" spans="1:9" ht="30.75" customHeight="1" x14ac:dyDescent="0.25">
      <c r="A17" s="50"/>
      <c r="B17" s="11" t="s">
        <v>13</v>
      </c>
      <c r="C17" s="11" t="s">
        <v>21</v>
      </c>
      <c r="D17" s="11" t="s">
        <v>47</v>
      </c>
      <c r="E17" s="54"/>
      <c r="F17" s="55"/>
      <c r="G17" s="56"/>
      <c r="H17" s="49"/>
      <c r="I17" s="7"/>
    </row>
    <row r="18" spans="1:9" ht="30.75" customHeight="1" x14ac:dyDescent="0.25">
      <c r="A18" s="50"/>
      <c r="B18" s="11" t="s">
        <v>35</v>
      </c>
      <c r="C18" s="11" t="s">
        <v>52</v>
      </c>
      <c r="D18" s="3"/>
      <c r="E18" s="54"/>
      <c r="F18" s="55"/>
      <c r="G18" s="56"/>
      <c r="H18" s="49"/>
      <c r="I18" s="7"/>
    </row>
    <row r="19" spans="1:9" ht="30.75" customHeight="1" x14ac:dyDescent="0.25">
      <c r="A19" s="50"/>
      <c r="B19" s="11" t="s">
        <v>27</v>
      </c>
      <c r="C19" s="3"/>
      <c r="D19" s="3"/>
      <c r="E19" s="54"/>
      <c r="F19" s="55"/>
      <c r="G19" s="56"/>
      <c r="H19" s="49"/>
      <c r="I19" s="7"/>
    </row>
    <row r="20" spans="1:9" ht="30.75" customHeight="1" x14ac:dyDescent="0.25">
      <c r="A20" s="50"/>
      <c r="B20" s="11" t="s">
        <v>36</v>
      </c>
      <c r="C20" s="3"/>
      <c r="D20" s="3"/>
      <c r="E20" s="54"/>
      <c r="F20" s="55"/>
      <c r="G20" s="56"/>
      <c r="H20" s="49"/>
      <c r="I20" s="10" t="s">
        <v>139</v>
      </c>
    </row>
    <row r="21" spans="1:9" ht="30.75" customHeight="1" x14ac:dyDescent="0.25">
      <c r="A21" s="50"/>
      <c r="B21" s="11" t="s">
        <v>24</v>
      </c>
      <c r="C21" s="3"/>
      <c r="D21" s="3"/>
      <c r="E21" s="54"/>
      <c r="F21" s="55"/>
      <c r="G21" s="56"/>
      <c r="H21" s="49"/>
      <c r="I21" s="10" t="s">
        <v>144</v>
      </c>
    </row>
    <row r="22" spans="1:9" ht="30.75" customHeight="1" x14ac:dyDescent="0.25">
      <c r="A22" s="50"/>
      <c r="B22" s="9" t="s">
        <v>16</v>
      </c>
      <c r="C22" s="3"/>
      <c r="D22" s="3"/>
      <c r="E22" s="54"/>
      <c r="F22" s="55"/>
      <c r="G22" s="56"/>
      <c r="H22" s="49"/>
      <c r="I22" s="10" t="s">
        <v>145</v>
      </c>
    </row>
    <row r="23" spans="1:9" ht="30.75" customHeight="1" x14ac:dyDescent="0.25">
      <c r="A23" s="50"/>
      <c r="B23" s="9" t="s">
        <v>38</v>
      </c>
      <c r="C23" s="3"/>
      <c r="D23" s="3"/>
      <c r="E23" s="54"/>
      <c r="F23" s="55"/>
      <c r="G23" s="56"/>
      <c r="H23" s="49"/>
      <c r="I23" s="10" t="s">
        <v>146</v>
      </c>
    </row>
    <row r="24" spans="1:9" ht="30.75" customHeight="1" x14ac:dyDescent="0.25">
      <c r="A24" s="50"/>
      <c r="B24" s="11" t="s">
        <v>37</v>
      </c>
      <c r="C24" s="3"/>
      <c r="D24" s="3"/>
      <c r="E24" s="54"/>
      <c r="F24" s="55"/>
      <c r="G24" s="56"/>
      <c r="H24" s="49"/>
      <c r="I24" s="10" t="s">
        <v>147</v>
      </c>
    </row>
    <row r="25" spans="1:9" ht="30.75" customHeight="1" x14ac:dyDescent="0.25">
      <c r="A25" s="50"/>
      <c r="B25" s="11" t="s">
        <v>23</v>
      </c>
      <c r="C25" s="3"/>
      <c r="D25" s="3"/>
      <c r="E25" s="54"/>
      <c r="F25" s="55"/>
      <c r="G25" s="56"/>
      <c r="H25" s="49"/>
      <c r="I25" s="7"/>
    </row>
    <row r="26" spans="1:9" ht="30.75" customHeight="1" x14ac:dyDescent="0.25">
      <c r="A26" s="50"/>
      <c r="B26" s="9" t="s">
        <v>18</v>
      </c>
      <c r="C26" s="9"/>
      <c r="D26" s="3"/>
      <c r="E26" s="54"/>
      <c r="F26" s="55"/>
      <c r="G26" s="56"/>
      <c r="H26" s="49"/>
      <c r="I26" s="7"/>
    </row>
  </sheetData>
  <mergeCells count="12">
    <mergeCell ref="H5:H26"/>
    <mergeCell ref="A1:A4"/>
    <mergeCell ref="B1:D1"/>
    <mergeCell ref="E1:E4"/>
    <mergeCell ref="F1:F4"/>
    <mergeCell ref="B2:D2"/>
    <mergeCell ref="B3:D3"/>
    <mergeCell ref="B4:D4"/>
    <mergeCell ref="A5:A26"/>
    <mergeCell ref="E5:E26"/>
    <mergeCell ref="F5:F26"/>
    <mergeCell ref="G5:G26"/>
  </mergeCells>
  <pageMargins left="0.7" right="0.7" top="0.75" bottom="0.75" header="0.3" footer="0.3"/>
  <pageSetup scale="60" orientation="landscape" r:id="rId1"/>
  <headerFooter>
    <oddHeader>&amp;L2016 IRP&amp;C      DRAFT - APPENDIX E Current and Alternative Supply Resources  &amp;RPage 378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view="pageLayout" zoomScale="10" zoomScaleNormal="70" zoomScalePageLayoutView="10" workbookViewId="0">
      <selection activeCell="E5" sqref="E5:E26"/>
    </sheetView>
  </sheetViews>
  <sheetFormatPr defaultRowHeight="15" x14ac:dyDescent="0.25"/>
  <cols>
    <col min="1" max="1" width="20.28515625" bestFit="1" customWidth="1"/>
    <col min="2" max="2" width="31.42578125" bestFit="1" customWidth="1"/>
    <col min="3" max="3" width="26.5703125" bestFit="1" customWidth="1"/>
    <col min="4" max="4" width="52.5703125" bestFit="1" customWidth="1"/>
    <col min="5" max="5" width="32" bestFit="1" customWidth="1"/>
    <col min="6" max="6" width="28" bestFit="1" customWidth="1"/>
    <col min="7" max="7" width="12" bestFit="1" customWidth="1"/>
    <col min="8" max="8" width="19.5703125" bestFit="1" customWidth="1"/>
    <col min="9" max="9" width="26.7109375" bestFit="1" customWidth="1"/>
    <col min="10" max="10" width="36.85546875" bestFit="1" customWidth="1"/>
    <col min="11" max="11" width="14.140625" bestFit="1" customWidth="1"/>
    <col min="12" max="12" width="12.7109375" bestFit="1" customWidth="1"/>
    <col min="13" max="30" width="14.140625" bestFit="1" customWidth="1"/>
    <col min="31" max="31" width="15.7109375" bestFit="1" customWidth="1"/>
  </cols>
  <sheetData>
    <row r="1" spans="1:30" s="29" customFormat="1" ht="18.75" x14ac:dyDescent="0.3">
      <c r="A1" s="43" t="s">
        <v>0</v>
      </c>
      <c r="B1" s="43"/>
      <c r="C1" s="43"/>
      <c r="D1" s="43"/>
      <c r="E1" s="42" t="s">
        <v>3</v>
      </c>
      <c r="F1" s="42" t="s">
        <v>4</v>
      </c>
      <c r="G1" s="12"/>
      <c r="H1" s="12"/>
      <c r="I1" s="12"/>
    </row>
    <row r="2" spans="1:30" s="29" customFormat="1" ht="18.75" x14ac:dyDescent="0.3">
      <c r="A2" s="43"/>
      <c r="B2" s="43" t="s">
        <v>1</v>
      </c>
      <c r="C2" s="43"/>
      <c r="D2" s="43"/>
      <c r="E2" s="42"/>
      <c r="F2" s="42"/>
      <c r="G2" s="12"/>
      <c r="H2" s="12"/>
      <c r="I2" s="12"/>
    </row>
    <row r="3" spans="1:30" s="29" customFormat="1" ht="63" customHeight="1" x14ac:dyDescent="0.3">
      <c r="A3" s="43"/>
      <c r="B3" s="46" t="s">
        <v>92</v>
      </c>
      <c r="C3" s="46"/>
      <c r="D3" s="46"/>
      <c r="E3" s="42"/>
      <c r="F3" s="42"/>
      <c r="G3" s="12" t="s">
        <v>5</v>
      </c>
      <c r="H3" s="12" t="s">
        <v>6</v>
      </c>
      <c r="I3" s="12" t="s">
        <v>73</v>
      </c>
    </row>
    <row r="4" spans="1:30" s="29" customFormat="1" ht="18.75" x14ac:dyDescent="0.3">
      <c r="A4" s="43"/>
      <c r="B4" s="47" t="s">
        <v>1</v>
      </c>
      <c r="C4" s="47"/>
      <c r="D4" s="47"/>
      <c r="E4" s="42"/>
      <c r="F4" s="42"/>
      <c r="G4" s="12"/>
      <c r="H4" s="13"/>
      <c r="I4" s="13"/>
    </row>
    <row r="5" spans="1:30" s="29" customFormat="1" ht="45" customHeight="1" x14ac:dyDescent="0.3">
      <c r="A5" s="43" t="s">
        <v>49</v>
      </c>
      <c r="B5" s="14" t="s">
        <v>8</v>
      </c>
      <c r="C5" s="14" t="s">
        <v>31</v>
      </c>
      <c r="D5" s="27" t="s">
        <v>39</v>
      </c>
      <c r="E5" s="44">
        <v>4085782.36865234</v>
      </c>
      <c r="F5" s="45">
        <v>0.57662518539108654</v>
      </c>
      <c r="G5" s="48">
        <v>403083.888402857</v>
      </c>
      <c r="H5" s="48">
        <v>7085681430.7915201</v>
      </c>
      <c r="I5" s="10"/>
    </row>
    <row r="6" spans="1:30" s="29" customFormat="1" ht="45" customHeight="1" x14ac:dyDescent="0.3">
      <c r="A6" s="43"/>
      <c r="B6" s="14" t="s">
        <v>25</v>
      </c>
      <c r="C6" s="15" t="s">
        <v>28</v>
      </c>
      <c r="D6" s="27" t="s">
        <v>40</v>
      </c>
      <c r="E6" s="43"/>
      <c r="F6" s="45"/>
      <c r="G6" s="48"/>
      <c r="H6" s="48"/>
      <c r="I6" s="10"/>
    </row>
    <row r="7" spans="1:30" s="29" customFormat="1" ht="45" customHeight="1" x14ac:dyDescent="0.3">
      <c r="A7" s="43"/>
      <c r="B7" s="14" t="s">
        <v>11</v>
      </c>
      <c r="C7" s="15" t="s">
        <v>29</v>
      </c>
      <c r="D7" s="27" t="s">
        <v>41</v>
      </c>
      <c r="E7" s="43"/>
      <c r="F7" s="45"/>
      <c r="G7" s="48"/>
      <c r="H7" s="48"/>
      <c r="I7" s="10"/>
    </row>
    <row r="8" spans="1:30" s="29" customFormat="1" ht="45" customHeight="1" x14ac:dyDescent="0.3">
      <c r="A8" s="43"/>
      <c r="B8" s="14" t="s">
        <v>12</v>
      </c>
      <c r="C8" s="15" t="s">
        <v>30</v>
      </c>
      <c r="D8" s="27" t="s">
        <v>42</v>
      </c>
      <c r="E8" s="43"/>
      <c r="F8" s="45"/>
      <c r="G8" s="48"/>
      <c r="H8" s="48"/>
      <c r="I8" s="10"/>
      <c r="K8" s="30"/>
      <c r="L8" s="30"/>
      <c r="M8" s="30"/>
      <c r="N8" s="30"/>
      <c r="O8" s="30"/>
      <c r="P8" s="30"/>
    </row>
    <row r="9" spans="1:30" s="29" customFormat="1" ht="45" customHeight="1" x14ac:dyDescent="0.3">
      <c r="A9" s="43"/>
      <c r="B9" s="15" t="s">
        <v>26</v>
      </c>
      <c r="C9" s="15" t="s">
        <v>32</v>
      </c>
      <c r="D9" s="28" t="s">
        <v>44</v>
      </c>
      <c r="E9" s="43"/>
      <c r="F9" s="45"/>
      <c r="G9" s="48"/>
      <c r="H9" s="48"/>
      <c r="I9" s="10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spans="1:30" s="29" customFormat="1" ht="45" customHeight="1" x14ac:dyDescent="0.3">
      <c r="A10" s="43"/>
      <c r="B10" s="14" t="s">
        <v>14</v>
      </c>
      <c r="C10" s="15" t="s">
        <v>33</v>
      </c>
      <c r="D10" s="27" t="s">
        <v>45</v>
      </c>
      <c r="E10" s="43"/>
      <c r="F10" s="45"/>
      <c r="G10" s="48"/>
      <c r="H10" s="48"/>
      <c r="I10" s="10"/>
    </row>
    <row r="11" spans="1:30" s="29" customFormat="1" ht="45" customHeight="1" x14ac:dyDescent="0.3">
      <c r="A11" s="43"/>
      <c r="B11" s="16"/>
      <c r="C11" s="16"/>
      <c r="D11" s="27" t="s">
        <v>43</v>
      </c>
      <c r="E11" s="43"/>
      <c r="F11" s="45"/>
      <c r="G11" s="48"/>
      <c r="H11" s="48"/>
      <c r="I11" s="10"/>
    </row>
    <row r="12" spans="1:30" s="29" customFormat="1" ht="45" customHeight="1" x14ac:dyDescent="0.3">
      <c r="A12" s="43"/>
      <c r="B12" s="16"/>
      <c r="C12" s="16"/>
      <c r="D12" s="28" t="s">
        <v>46</v>
      </c>
      <c r="E12" s="43"/>
      <c r="F12" s="45"/>
      <c r="G12" s="48"/>
      <c r="H12" s="48"/>
      <c r="I12" s="10"/>
    </row>
    <row r="13" spans="1:30" s="29" customFormat="1" ht="45" customHeight="1" x14ac:dyDescent="0.3">
      <c r="A13" s="43"/>
      <c r="B13" s="16"/>
      <c r="C13" s="16"/>
      <c r="D13" s="16"/>
      <c r="E13" s="43"/>
      <c r="F13" s="45"/>
      <c r="G13" s="48"/>
      <c r="H13" s="48"/>
      <c r="I13" s="10"/>
    </row>
    <row r="14" spans="1:30" s="29" customFormat="1" ht="45" customHeight="1" x14ac:dyDescent="0.3">
      <c r="A14" s="43"/>
      <c r="B14" s="18" t="s">
        <v>9</v>
      </c>
      <c r="C14" s="17" t="s">
        <v>15</v>
      </c>
      <c r="D14" s="17" t="s">
        <v>48</v>
      </c>
      <c r="E14" s="43"/>
      <c r="F14" s="45"/>
      <c r="G14" s="48"/>
      <c r="H14" s="48"/>
      <c r="I14" s="10"/>
    </row>
    <row r="15" spans="1:30" s="29" customFormat="1" ht="45" customHeight="1" x14ac:dyDescent="0.3">
      <c r="A15" s="43"/>
      <c r="B15" s="18" t="s">
        <v>10</v>
      </c>
      <c r="C15" s="17" t="s">
        <v>22</v>
      </c>
      <c r="D15" s="17" t="s">
        <v>17</v>
      </c>
      <c r="E15" s="43"/>
      <c r="F15" s="45"/>
      <c r="G15" s="48"/>
      <c r="H15" s="48"/>
      <c r="I15" s="10"/>
    </row>
    <row r="16" spans="1:30" s="29" customFormat="1" ht="45" customHeight="1" x14ac:dyDescent="0.3">
      <c r="A16" s="43"/>
      <c r="B16" s="18" t="s">
        <v>34</v>
      </c>
      <c r="C16" s="17" t="s">
        <v>20</v>
      </c>
      <c r="D16" s="17" t="s">
        <v>19</v>
      </c>
      <c r="E16" s="43"/>
      <c r="F16" s="45"/>
      <c r="G16" s="48"/>
      <c r="H16" s="48"/>
      <c r="I16" s="10"/>
    </row>
    <row r="17" spans="1:10" s="29" customFormat="1" ht="45" customHeight="1" x14ac:dyDescent="0.3">
      <c r="A17" s="43"/>
      <c r="B17" s="18" t="s">
        <v>13</v>
      </c>
      <c r="C17" s="17" t="s">
        <v>21</v>
      </c>
      <c r="D17" s="18" t="s">
        <v>47</v>
      </c>
      <c r="E17" s="43"/>
      <c r="F17" s="45"/>
      <c r="G17" s="48"/>
      <c r="H17" s="48"/>
      <c r="I17" s="10"/>
    </row>
    <row r="18" spans="1:10" s="29" customFormat="1" ht="45" customHeight="1" x14ac:dyDescent="0.3">
      <c r="A18" s="43"/>
      <c r="B18" s="18" t="s">
        <v>35</v>
      </c>
      <c r="C18" s="17" t="s">
        <v>52</v>
      </c>
      <c r="D18" s="16"/>
      <c r="E18" s="43"/>
      <c r="F18" s="45"/>
      <c r="G18" s="48"/>
      <c r="H18" s="48"/>
      <c r="I18" s="10"/>
    </row>
    <row r="19" spans="1:10" s="29" customFormat="1" ht="45" customHeight="1" x14ac:dyDescent="0.3">
      <c r="A19" s="43"/>
      <c r="B19" s="18" t="s">
        <v>27</v>
      </c>
      <c r="C19" s="16"/>
      <c r="D19" s="16"/>
      <c r="E19" s="43"/>
      <c r="F19" s="45"/>
      <c r="G19" s="48"/>
      <c r="H19" s="48"/>
      <c r="I19" s="10"/>
      <c r="J19" s="31"/>
    </row>
    <row r="20" spans="1:10" s="29" customFormat="1" ht="45" customHeight="1" x14ac:dyDescent="0.3">
      <c r="A20" s="43"/>
      <c r="B20" s="18" t="s">
        <v>36</v>
      </c>
      <c r="C20" s="16"/>
      <c r="D20" s="16"/>
      <c r="E20" s="43"/>
      <c r="F20" s="45"/>
      <c r="G20" s="48"/>
      <c r="H20" s="48"/>
      <c r="I20" s="10" t="s">
        <v>104</v>
      </c>
    </row>
    <row r="21" spans="1:10" s="29" customFormat="1" ht="45" customHeight="1" x14ac:dyDescent="0.3">
      <c r="A21" s="43"/>
      <c r="B21" s="18" t="s">
        <v>24</v>
      </c>
      <c r="C21" s="16"/>
      <c r="D21" s="16"/>
      <c r="E21" s="43"/>
      <c r="F21" s="45"/>
      <c r="G21" s="48"/>
      <c r="H21" s="48"/>
      <c r="I21" s="10" t="s">
        <v>105</v>
      </c>
    </row>
    <row r="22" spans="1:10" s="29" customFormat="1" ht="45" customHeight="1" x14ac:dyDescent="0.3">
      <c r="A22" s="43"/>
      <c r="B22" s="17" t="s">
        <v>16</v>
      </c>
      <c r="C22" s="16"/>
      <c r="D22" s="16"/>
      <c r="E22" s="43"/>
      <c r="F22" s="45"/>
      <c r="G22" s="48"/>
      <c r="H22" s="48"/>
      <c r="I22" s="10" t="s">
        <v>106</v>
      </c>
    </row>
    <row r="23" spans="1:10" s="29" customFormat="1" ht="45" customHeight="1" x14ac:dyDescent="0.3">
      <c r="A23" s="43"/>
      <c r="B23" s="17" t="s">
        <v>38</v>
      </c>
      <c r="C23" s="16"/>
      <c r="D23" s="16"/>
      <c r="E23" s="43"/>
      <c r="F23" s="45"/>
      <c r="G23" s="48"/>
      <c r="H23" s="48"/>
      <c r="I23" s="10" t="s">
        <v>107</v>
      </c>
    </row>
    <row r="24" spans="1:10" s="29" customFormat="1" ht="45" customHeight="1" x14ac:dyDescent="0.3">
      <c r="A24" s="43"/>
      <c r="B24" s="18" t="s">
        <v>37</v>
      </c>
      <c r="C24" s="16"/>
      <c r="D24" s="16"/>
      <c r="E24" s="43"/>
      <c r="F24" s="45"/>
      <c r="G24" s="48"/>
      <c r="H24" s="48"/>
      <c r="I24" s="10" t="s">
        <v>108</v>
      </c>
    </row>
    <row r="25" spans="1:10" s="29" customFormat="1" ht="45" customHeight="1" x14ac:dyDescent="0.3">
      <c r="A25" s="43"/>
      <c r="B25" s="18" t="s">
        <v>23</v>
      </c>
      <c r="C25" s="16"/>
      <c r="D25" s="16"/>
      <c r="E25" s="43"/>
      <c r="F25" s="45"/>
      <c r="G25" s="48"/>
      <c r="H25" s="48"/>
      <c r="I25" s="10"/>
    </row>
    <row r="26" spans="1:10" s="29" customFormat="1" ht="45" customHeight="1" x14ac:dyDescent="0.3">
      <c r="A26" s="43"/>
      <c r="B26" s="17" t="s">
        <v>18</v>
      </c>
      <c r="C26" s="17"/>
      <c r="D26" s="16"/>
      <c r="E26" s="43"/>
      <c r="F26" s="45"/>
      <c r="G26" s="48"/>
      <c r="H26" s="48"/>
      <c r="I26" s="10"/>
    </row>
  </sheetData>
  <mergeCells count="12">
    <mergeCell ref="H5:H26"/>
    <mergeCell ref="A1:A4"/>
    <mergeCell ref="B1:D1"/>
    <mergeCell ref="E1:E4"/>
    <mergeCell ref="F1:F4"/>
    <mergeCell ref="B2:D2"/>
    <mergeCell ref="B3:D3"/>
    <mergeCell ref="B4:D4"/>
    <mergeCell ref="A5:A26"/>
    <mergeCell ref="E5:E26"/>
    <mergeCell ref="F5:F26"/>
    <mergeCell ref="G5:G26"/>
  </mergeCells>
  <pageMargins left="0.7" right="0.7" top="0.72114583333333337" bottom="0.75" header="0.3" footer="0.3"/>
  <pageSetup scale="43" orientation="landscape" r:id="rId1"/>
  <headerFooter>
    <oddHeader>&amp;L2016 IRP&amp;C      DRAFT - APPENDIX E Current and Alternative Supply Resources  &amp;RPage 362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topLeftCell="C8" zoomScale="60" zoomScaleNormal="86" workbookViewId="0">
      <selection activeCell="J11" sqref="J11:P25"/>
    </sheetView>
  </sheetViews>
  <sheetFormatPr defaultRowHeight="15" x14ac:dyDescent="0.25"/>
  <cols>
    <col min="1" max="1" width="19" customWidth="1"/>
    <col min="2" max="2" width="29.140625" customWidth="1"/>
    <col min="3" max="3" width="26.7109375" bestFit="1" customWidth="1"/>
    <col min="4" max="4" width="28.28515625" bestFit="1" customWidth="1"/>
    <col min="5" max="5" width="25.7109375" customWidth="1"/>
    <col min="6" max="6" width="17.85546875" customWidth="1"/>
    <col min="7" max="7" width="16.140625" bestFit="1" customWidth="1"/>
    <col min="8" max="8" width="18" customWidth="1"/>
    <col min="9" max="9" width="29.42578125" customWidth="1"/>
  </cols>
  <sheetData>
    <row r="1" spans="1:9" ht="15" customHeight="1" x14ac:dyDescent="0.25">
      <c r="A1" s="43" t="s">
        <v>0</v>
      </c>
      <c r="B1" s="43"/>
      <c r="C1" s="43"/>
      <c r="D1" s="43"/>
      <c r="E1" s="42" t="s">
        <v>3</v>
      </c>
      <c r="F1" s="42" t="s">
        <v>4</v>
      </c>
      <c r="G1" s="12"/>
      <c r="H1" s="12"/>
      <c r="I1" s="12"/>
    </row>
    <row r="2" spans="1:9" ht="30" customHeight="1" x14ac:dyDescent="0.25">
      <c r="A2" s="43"/>
      <c r="B2" s="43" t="s">
        <v>1</v>
      </c>
      <c r="C2" s="43"/>
      <c r="D2" s="43"/>
      <c r="E2" s="42"/>
      <c r="F2" s="42"/>
      <c r="G2" s="12"/>
      <c r="H2" s="12"/>
      <c r="I2" s="12"/>
    </row>
    <row r="3" spans="1:9" ht="111" customHeight="1" x14ac:dyDescent="0.25">
      <c r="A3" s="43"/>
      <c r="B3" s="46" t="s">
        <v>102</v>
      </c>
      <c r="C3" s="46"/>
      <c r="D3" s="46"/>
      <c r="E3" s="42"/>
      <c r="F3" s="42"/>
      <c r="G3" s="12" t="s">
        <v>5</v>
      </c>
      <c r="H3" s="12" t="s">
        <v>6</v>
      </c>
      <c r="I3" s="12" t="s">
        <v>73</v>
      </c>
    </row>
    <row r="4" spans="1:9" ht="18.75" x14ac:dyDescent="0.25">
      <c r="A4" s="43"/>
      <c r="B4" s="47" t="s">
        <v>1</v>
      </c>
      <c r="C4" s="47"/>
      <c r="D4" s="47"/>
      <c r="E4" s="42"/>
      <c r="F4" s="42"/>
      <c r="G4" s="12"/>
      <c r="H4" s="13"/>
      <c r="I4" s="13"/>
    </row>
    <row r="5" spans="1:9" ht="35.25" customHeight="1" x14ac:dyDescent="0.25">
      <c r="A5" s="43" t="s">
        <v>87</v>
      </c>
      <c r="B5" s="14" t="s">
        <v>8</v>
      </c>
      <c r="C5" s="14" t="s">
        <v>31</v>
      </c>
      <c r="D5" s="27" t="s">
        <v>39</v>
      </c>
      <c r="E5" s="44">
        <v>4203755.0615234403</v>
      </c>
      <c r="F5" s="45">
        <v>0.59324317772912316</v>
      </c>
      <c r="G5" s="41">
        <v>27364.245614685402</v>
      </c>
      <c r="H5" s="48">
        <v>7086057150.48423</v>
      </c>
      <c r="I5" s="10"/>
    </row>
    <row r="6" spans="1:9" ht="35.25" customHeight="1" x14ac:dyDescent="0.25">
      <c r="A6" s="43"/>
      <c r="B6" s="14" t="s">
        <v>25</v>
      </c>
      <c r="C6" s="15" t="s">
        <v>28</v>
      </c>
      <c r="D6" s="27" t="s">
        <v>40</v>
      </c>
      <c r="E6" s="44"/>
      <c r="F6" s="45"/>
      <c r="G6" s="41"/>
      <c r="H6" s="48"/>
      <c r="I6" s="10"/>
    </row>
    <row r="7" spans="1:9" ht="35.25" customHeight="1" x14ac:dyDescent="0.25">
      <c r="A7" s="43"/>
      <c r="B7" s="14" t="s">
        <v>11</v>
      </c>
      <c r="C7" s="15" t="s">
        <v>29</v>
      </c>
      <c r="D7" s="27" t="s">
        <v>41</v>
      </c>
      <c r="E7" s="44"/>
      <c r="F7" s="45"/>
      <c r="G7" s="41"/>
      <c r="H7" s="48"/>
      <c r="I7" s="10"/>
    </row>
    <row r="8" spans="1:9" ht="35.25" customHeight="1" x14ac:dyDescent="0.25">
      <c r="A8" s="43"/>
      <c r="B8" s="14" t="s">
        <v>12</v>
      </c>
      <c r="C8" s="15" t="s">
        <v>30</v>
      </c>
      <c r="D8" s="27" t="s">
        <v>42</v>
      </c>
      <c r="E8" s="44"/>
      <c r="F8" s="45"/>
      <c r="G8" s="41"/>
      <c r="H8" s="48"/>
      <c r="I8" s="10"/>
    </row>
    <row r="9" spans="1:9" ht="35.25" customHeight="1" x14ac:dyDescent="0.25">
      <c r="A9" s="43"/>
      <c r="B9" s="15" t="s">
        <v>26</v>
      </c>
      <c r="C9" s="15" t="s">
        <v>32</v>
      </c>
      <c r="D9" s="28" t="s">
        <v>44</v>
      </c>
      <c r="E9" s="44"/>
      <c r="F9" s="45"/>
      <c r="G9" s="41"/>
      <c r="H9" s="48"/>
      <c r="I9" s="10"/>
    </row>
    <row r="10" spans="1:9" ht="35.25" customHeight="1" x14ac:dyDescent="0.25">
      <c r="A10" s="43"/>
      <c r="B10" s="14" t="s">
        <v>14</v>
      </c>
      <c r="C10" s="15" t="s">
        <v>33</v>
      </c>
      <c r="D10" s="14" t="s">
        <v>45</v>
      </c>
      <c r="E10" s="44"/>
      <c r="F10" s="45"/>
      <c r="G10" s="41"/>
      <c r="H10" s="48"/>
      <c r="I10" s="10"/>
    </row>
    <row r="11" spans="1:9" ht="29.25" customHeight="1" x14ac:dyDescent="0.3">
      <c r="A11" s="43"/>
      <c r="B11" s="16"/>
      <c r="C11" s="16"/>
      <c r="D11" s="14" t="s">
        <v>43</v>
      </c>
      <c r="E11" s="44"/>
      <c r="F11" s="45"/>
      <c r="G11" s="41"/>
      <c r="H11" s="48"/>
      <c r="I11" s="10"/>
    </row>
    <row r="12" spans="1:9" ht="29.25" customHeight="1" x14ac:dyDescent="0.3">
      <c r="A12" s="43"/>
      <c r="B12" s="16"/>
      <c r="C12" s="16"/>
      <c r="D12" s="15" t="s">
        <v>46</v>
      </c>
      <c r="E12" s="44"/>
      <c r="F12" s="45"/>
      <c r="G12" s="41"/>
      <c r="H12" s="48"/>
      <c r="I12" s="10"/>
    </row>
    <row r="13" spans="1:9" ht="29.25" customHeight="1" x14ac:dyDescent="0.3">
      <c r="A13" s="43"/>
      <c r="B13" s="16"/>
      <c r="C13" s="16"/>
      <c r="D13" s="16"/>
      <c r="E13" s="44"/>
      <c r="F13" s="45"/>
      <c r="G13" s="41"/>
      <c r="H13" s="48"/>
      <c r="I13" s="10"/>
    </row>
    <row r="14" spans="1:9" ht="29.25" customHeight="1" x14ac:dyDescent="0.25">
      <c r="A14" s="43"/>
      <c r="B14" s="17" t="s">
        <v>9</v>
      </c>
      <c r="C14" s="17" t="s">
        <v>15</v>
      </c>
      <c r="D14" s="17" t="s">
        <v>48</v>
      </c>
      <c r="E14" s="44"/>
      <c r="F14" s="45"/>
      <c r="G14" s="41"/>
      <c r="H14" s="48"/>
      <c r="I14" s="10"/>
    </row>
    <row r="15" spans="1:9" ht="29.25" customHeight="1" x14ac:dyDescent="0.25">
      <c r="A15" s="43"/>
      <c r="B15" s="18" t="s">
        <v>10</v>
      </c>
      <c r="C15" s="17" t="s">
        <v>22</v>
      </c>
      <c r="D15" s="17" t="s">
        <v>17</v>
      </c>
      <c r="E15" s="44"/>
      <c r="F15" s="45"/>
      <c r="G15" s="41"/>
      <c r="H15" s="48"/>
      <c r="I15" s="10"/>
    </row>
    <row r="16" spans="1:9" ht="29.25" customHeight="1" x14ac:dyDescent="0.25">
      <c r="A16" s="43"/>
      <c r="B16" s="18" t="s">
        <v>34</v>
      </c>
      <c r="C16" s="17" t="s">
        <v>20</v>
      </c>
      <c r="D16" s="18" t="s">
        <v>19</v>
      </c>
      <c r="E16" s="44"/>
      <c r="F16" s="45"/>
      <c r="G16" s="41"/>
      <c r="H16" s="48"/>
      <c r="I16" s="10"/>
    </row>
    <row r="17" spans="1:9" ht="29.25" customHeight="1" x14ac:dyDescent="0.25">
      <c r="A17" s="43"/>
      <c r="B17" s="17" t="s">
        <v>13</v>
      </c>
      <c r="C17" s="17" t="s">
        <v>21</v>
      </c>
      <c r="D17" s="18" t="s">
        <v>47</v>
      </c>
      <c r="E17" s="44"/>
      <c r="F17" s="45"/>
      <c r="G17" s="41"/>
      <c r="H17" s="48"/>
      <c r="I17" s="10"/>
    </row>
    <row r="18" spans="1:9" ht="29.25" customHeight="1" x14ac:dyDescent="0.3">
      <c r="A18" s="43"/>
      <c r="B18" s="18" t="s">
        <v>35</v>
      </c>
      <c r="C18" s="17" t="s">
        <v>52</v>
      </c>
      <c r="D18" s="16"/>
      <c r="E18" s="44"/>
      <c r="F18" s="45"/>
      <c r="G18" s="41"/>
      <c r="H18" s="48"/>
      <c r="I18" s="10"/>
    </row>
    <row r="19" spans="1:9" ht="29.25" customHeight="1" x14ac:dyDescent="0.3">
      <c r="A19" s="43"/>
      <c r="B19" s="17" t="s">
        <v>27</v>
      </c>
      <c r="C19" s="16"/>
      <c r="D19" s="16"/>
      <c r="E19" s="44"/>
      <c r="F19" s="45"/>
      <c r="G19" s="41"/>
      <c r="H19" s="48"/>
      <c r="I19" s="10"/>
    </row>
    <row r="20" spans="1:9" ht="29.25" customHeight="1" x14ac:dyDescent="0.3">
      <c r="A20" s="43"/>
      <c r="B20" s="18" t="s">
        <v>36</v>
      </c>
      <c r="C20" s="16"/>
      <c r="D20" s="16"/>
      <c r="E20" s="44"/>
      <c r="F20" s="45"/>
      <c r="G20" s="41"/>
      <c r="H20" s="48"/>
      <c r="I20" s="10" t="s">
        <v>134</v>
      </c>
    </row>
    <row r="21" spans="1:9" ht="29.25" customHeight="1" x14ac:dyDescent="0.3">
      <c r="A21" s="43"/>
      <c r="B21" s="18" t="s">
        <v>24</v>
      </c>
      <c r="C21" s="16"/>
      <c r="D21" s="16"/>
      <c r="E21" s="44"/>
      <c r="F21" s="45"/>
      <c r="G21" s="41"/>
      <c r="H21" s="48"/>
      <c r="I21" s="10" t="s">
        <v>104</v>
      </c>
    </row>
    <row r="22" spans="1:9" ht="29.25" customHeight="1" x14ac:dyDescent="0.3">
      <c r="A22" s="43"/>
      <c r="B22" s="17" t="s">
        <v>16</v>
      </c>
      <c r="C22" s="16"/>
      <c r="D22" s="16"/>
      <c r="E22" s="44"/>
      <c r="F22" s="45"/>
      <c r="G22" s="41"/>
      <c r="H22" s="48"/>
      <c r="I22" s="10" t="s">
        <v>112</v>
      </c>
    </row>
    <row r="23" spans="1:9" ht="29.25" customHeight="1" x14ac:dyDescent="0.3">
      <c r="A23" s="43"/>
      <c r="B23" s="17" t="s">
        <v>38</v>
      </c>
      <c r="C23" s="16"/>
      <c r="D23" s="16"/>
      <c r="E23" s="44"/>
      <c r="F23" s="45"/>
      <c r="G23" s="41"/>
      <c r="H23" s="48"/>
      <c r="I23" s="10" t="s">
        <v>148</v>
      </c>
    </row>
    <row r="24" spans="1:9" ht="29.25" customHeight="1" x14ac:dyDescent="0.3">
      <c r="A24" s="43"/>
      <c r="B24" s="18" t="s">
        <v>37</v>
      </c>
      <c r="C24" s="16"/>
      <c r="D24" s="16"/>
      <c r="E24" s="44"/>
      <c r="F24" s="45"/>
      <c r="G24" s="41"/>
      <c r="H24" s="48"/>
      <c r="I24" s="10" t="s">
        <v>121</v>
      </c>
    </row>
    <row r="25" spans="1:9" ht="29.25" customHeight="1" x14ac:dyDescent="0.3">
      <c r="A25" s="43"/>
      <c r="B25" s="17" t="s">
        <v>23</v>
      </c>
      <c r="C25" s="16"/>
      <c r="D25" s="16"/>
      <c r="E25" s="44"/>
      <c r="F25" s="45"/>
      <c r="G25" s="41"/>
      <c r="H25" s="48"/>
      <c r="I25" s="10"/>
    </row>
    <row r="26" spans="1:9" ht="29.25" customHeight="1" x14ac:dyDescent="0.3">
      <c r="A26" s="43"/>
      <c r="B26" s="17" t="s">
        <v>18</v>
      </c>
      <c r="C26" s="17"/>
      <c r="D26" s="16"/>
      <c r="E26" s="44"/>
      <c r="F26" s="45"/>
      <c r="G26" s="41"/>
      <c r="H26" s="48"/>
      <c r="I26" s="10"/>
    </row>
  </sheetData>
  <mergeCells count="12">
    <mergeCell ref="H5:H26"/>
    <mergeCell ref="A1:A4"/>
    <mergeCell ref="B1:D1"/>
    <mergeCell ref="E1:E4"/>
    <mergeCell ref="F1:F4"/>
    <mergeCell ref="B2:D2"/>
    <mergeCell ref="B3:D3"/>
    <mergeCell ref="B4:D4"/>
    <mergeCell ref="A5:A26"/>
    <mergeCell ref="E5:E26"/>
    <mergeCell ref="F5:F26"/>
    <mergeCell ref="G5:G26"/>
  </mergeCells>
  <pageMargins left="0.7" right="0.7" top="0.75" bottom="0.75" header="0.3" footer="0.3"/>
  <pageSetup scale="58" orientation="landscape" r:id="rId1"/>
  <headerFooter>
    <oddHeader>&amp;L2016 IRP&amp;C      DRAFT - APPENDIX E Current and Alternative Supply Resources  &amp;RPage 379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topLeftCell="F10" zoomScale="60" zoomScaleNormal="86" workbookViewId="0">
      <selection activeCell="J10" sqref="J10:W26"/>
    </sheetView>
  </sheetViews>
  <sheetFormatPr defaultRowHeight="15" x14ac:dyDescent="0.25"/>
  <cols>
    <col min="1" max="1" width="22.140625" customWidth="1"/>
    <col min="2" max="2" width="31.42578125" bestFit="1" customWidth="1"/>
    <col min="3" max="3" width="26.7109375" bestFit="1" customWidth="1"/>
    <col min="4" max="4" width="28.28515625" bestFit="1" customWidth="1"/>
    <col min="5" max="5" width="20.42578125" customWidth="1"/>
    <col min="6" max="6" width="15.7109375" customWidth="1"/>
    <col min="7" max="7" width="16.140625" bestFit="1" customWidth="1"/>
    <col min="8" max="8" width="17.85546875" customWidth="1"/>
    <col min="9" max="9" width="29.42578125" customWidth="1"/>
  </cols>
  <sheetData>
    <row r="1" spans="1:9" ht="15" customHeight="1" x14ac:dyDescent="0.25">
      <c r="A1" s="43" t="s">
        <v>0</v>
      </c>
      <c r="B1" s="43"/>
      <c r="C1" s="43"/>
      <c r="D1" s="43"/>
      <c r="E1" s="42" t="s">
        <v>3</v>
      </c>
      <c r="F1" s="42" t="s">
        <v>4</v>
      </c>
      <c r="G1" s="12"/>
      <c r="H1" s="12"/>
      <c r="I1" s="12"/>
    </row>
    <row r="2" spans="1:9" ht="30" customHeight="1" x14ac:dyDescent="0.25">
      <c r="A2" s="43"/>
      <c r="B2" s="43" t="s">
        <v>1</v>
      </c>
      <c r="C2" s="43"/>
      <c r="D2" s="43"/>
      <c r="E2" s="42"/>
      <c r="F2" s="42"/>
      <c r="G2" s="12"/>
      <c r="H2" s="12"/>
      <c r="I2" s="12"/>
    </row>
    <row r="3" spans="1:9" ht="111" customHeight="1" x14ac:dyDescent="0.25">
      <c r="A3" s="43"/>
      <c r="B3" s="46" t="s">
        <v>103</v>
      </c>
      <c r="C3" s="46"/>
      <c r="D3" s="46"/>
      <c r="E3" s="42"/>
      <c r="F3" s="42"/>
      <c r="G3" s="12" t="s">
        <v>5</v>
      </c>
      <c r="H3" s="12" t="s">
        <v>6</v>
      </c>
      <c r="I3" s="12" t="s">
        <v>73</v>
      </c>
    </row>
    <row r="4" spans="1:9" ht="18.75" x14ac:dyDescent="0.25">
      <c r="A4" s="43"/>
      <c r="B4" s="47" t="s">
        <v>1</v>
      </c>
      <c r="C4" s="47"/>
      <c r="D4" s="47"/>
      <c r="E4" s="42"/>
      <c r="F4" s="42"/>
      <c r="G4" s="12"/>
      <c r="H4" s="13"/>
      <c r="I4" s="13"/>
    </row>
    <row r="5" spans="1:9" ht="32.25" customHeight="1" x14ac:dyDescent="0.25">
      <c r="A5" s="43" t="s">
        <v>88</v>
      </c>
      <c r="B5" s="14" t="s">
        <v>8</v>
      </c>
      <c r="C5" s="14" t="s">
        <v>31</v>
      </c>
      <c r="D5" s="27" t="s">
        <v>39</v>
      </c>
      <c r="E5" s="44">
        <v>4318705.4794921903</v>
      </c>
      <c r="F5" s="45">
        <v>0.60946733723223545</v>
      </c>
      <c r="G5" s="41">
        <v>51817.5330373424</v>
      </c>
      <c r="H5" s="48">
        <v>7086032697.1821995</v>
      </c>
      <c r="I5" s="10"/>
    </row>
    <row r="6" spans="1:9" ht="32.25" customHeight="1" x14ac:dyDescent="0.25">
      <c r="A6" s="43"/>
      <c r="B6" s="14" t="s">
        <v>25</v>
      </c>
      <c r="C6" s="15" t="s">
        <v>28</v>
      </c>
      <c r="D6" s="27" t="s">
        <v>40</v>
      </c>
      <c r="E6" s="44"/>
      <c r="F6" s="45"/>
      <c r="G6" s="41"/>
      <c r="H6" s="48"/>
      <c r="I6" s="10"/>
    </row>
    <row r="7" spans="1:9" ht="32.25" customHeight="1" x14ac:dyDescent="0.25">
      <c r="A7" s="43"/>
      <c r="B7" s="14" t="s">
        <v>11</v>
      </c>
      <c r="C7" s="15" t="s">
        <v>29</v>
      </c>
      <c r="D7" s="27" t="s">
        <v>41</v>
      </c>
      <c r="E7" s="44"/>
      <c r="F7" s="45"/>
      <c r="G7" s="41"/>
      <c r="H7" s="48"/>
      <c r="I7" s="10"/>
    </row>
    <row r="8" spans="1:9" ht="32.25" customHeight="1" x14ac:dyDescent="0.25">
      <c r="A8" s="43"/>
      <c r="B8" s="14" t="s">
        <v>12</v>
      </c>
      <c r="C8" s="15" t="s">
        <v>30</v>
      </c>
      <c r="D8" s="27" t="s">
        <v>42</v>
      </c>
      <c r="E8" s="44"/>
      <c r="F8" s="45"/>
      <c r="G8" s="41"/>
      <c r="H8" s="48"/>
      <c r="I8" s="10"/>
    </row>
    <row r="9" spans="1:9" ht="32.25" customHeight="1" x14ac:dyDescent="0.25">
      <c r="A9" s="43"/>
      <c r="B9" s="15" t="s">
        <v>26</v>
      </c>
      <c r="C9" s="15" t="s">
        <v>32</v>
      </c>
      <c r="D9" s="28" t="s">
        <v>44</v>
      </c>
      <c r="E9" s="44"/>
      <c r="F9" s="45"/>
      <c r="G9" s="41"/>
      <c r="H9" s="48"/>
      <c r="I9" s="10"/>
    </row>
    <row r="10" spans="1:9" ht="32.25" customHeight="1" x14ac:dyDescent="0.25">
      <c r="A10" s="43"/>
      <c r="B10" s="14" t="s">
        <v>14</v>
      </c>
      <c r="C10" s="15" t="s">
        <v>33</v>
      </c>
      <c r="D10" s="27" t="s">
        <v>45</v>
      </c>
      <c r="E10" s="44"/>
      <c r="F10" s="45"/>
      <c r="G10" s="41"/>
      <c r="H10" s="48"/>
      <c r="I10" s="10"/>
    </row>
    <row r="11" spans="1:9" ht="32.25" customHeight="1" x14ac:dyDescent="0.3">
      <c r="A11" s="43"/>
      <c r="B11" s="16"/>
      <c r="C11" s="16"/>
      <c r="D11" s="27" t="s">
        <v>43</v>
      </c>
      <c r="E11" s="44"/>
      <c r="F11" s="45"/>
      <c r="G11" s="41"/>
      <c r="H11" s="48"/>
      <c r="I11" s="10"/>
    </row>
    <row r="12" spans="1:9" ht="32.25" customHeight="1" x14ac:dyDescent="0.3">
      <c r="A12" s="43"/>
      <c r="B12" s="16"/>
      <c r="C12" s="16"/>
      <c r="D12" s="15" t="s">
        <v>46</v>
      </c>
      <c r="E12" s="44"/>
      <c r="F12" s="45"/>
      <c r="G12" s="41"/>
      <c r="H12" s="48"/>
      <c r="I12" s="10"/>
    </row>
    <row r="13" spans="1:9" ht="32.25" customHeight="1" x14ac:dyDescent="0.3">
      <c r="A13" s="43"/>
      <c r="B13" s="16"/>
      <c r="C13" s="16"/>
      <c r="D13" s="16"/>
      <c r="E13" s="44"/>
      <c r="F13" s="45"/>
      <c r="G13" s="41"/>
      <c r="H13" s="48"/>
      <c r="I13" s="10"/>
    </row>
    <row r="14" spans="1:9" ht="32.25" customHeight="1" x14ac:dyDescent="0.25">
      <c r="A14" s="43"/>
      <c r="B14" s="17" t="s">
        <v>9</v>
      </c>
      <c r="C14" s="17" t="s">
        <v>15</v>
      </c>
      <c r="D14" s="17" t="s">
        <v>48</v>
      </c>
      <c r="E14" s="44"/>
      <c r="F14" s="45"/>
      <c r="G14" s="41"/>
      <c r="H14" s="48"/>
      <c r="I14" s="10"/>
    </row>
    <row r="15" spans="1:9" ht="32.25" customHeight="1" x14ac:dyDescent="0.25">
      <c r="A15" s="43"/>
      <c r="B15" s="18" t="s">
        <v>10</v>
      </c>
      <c r="C15" s="17" t="s">
        <v>22</v>
      </c>
      <c r="D15" s="17" t="s">
        <v>17</v>
      </c>
      <c r="E15" s="44"/>
      <c r="F15" s="45"/>
      <c r="G15" s="41"/>
      <c r="H15" s="48"/>
      <c r="I15" s="10"/>
    </row>
    <row r="16" spans="1:9" ht="32.25" customHeight="1" x14ac:dyDescent="0.25">
      <c r="A16" s="43"/>
      <c r="B16" s="18" t="s">
        <v>34</v>
      </c>
      <c r="C16" s="17" t="s">
        <v>20</v>
      </c>
      <c r="D16" s="18" t="s">
        <v>19</v>
      </c>
      <c r="E16" s="44"/>
      <c r="F16" s="45"/>
      <c r="G16" s="41"/>
      <c r="H16" s="48"/>
      <c r="I16" s="10"/>
    </row>
    <row r="17" spans="1:9" ht="32.25" customHeight="1" x14ac:dyDescent="0.25">
      <c r="A17" s="43"/>
      <c r="B17" s="17" t="s">
        <v>13</v>
      </c>
      <c r="C17" s="17" t="s">
        <v>21</v>
      </c>
      <c r="D17" s="18" t="s">
        <v>47</v>
      </c>
      <c r="E17" s="44"/>
      <c r="F17" s="45"/>
      <c r="G17" s="41"/>
      <c r="H17" s="48"/>
      <c r="I17" s="10"/>
    </row>
    <row r="18" spans="1:9" ht="32.25" customHeight="1" x14ac:dyDescent="0.3">
      <c r="A18" s="43"/>
      <c r="B18" s="18" t="s">
        <v>35</v>
      </c>
      <c r="C18" s="17" t="s">
        <v>52</v>
      </c>
      <c r="D18" s="16"/>
      <c r="E18" s="44"/>
      <c r="F18" s="45"/>
      <c r="G18" s="41"/>
      <c r="H18" s="48"/>
      <c r="I18" s="10"/>
    </row>
    <row r="19" spans="1:9" ht="32.25" customHeight="1" x14ac:dyDescent="0.3">
      <c r="A19" s="43"/>
      <c r="B19" s="17" t="s">
        <v>27</v>
      </c>
      <c r="C19" s="16"/>
      <c r="D19" s="16"/>
      <c r="E19" s="44"/>
      <c r="F19" s="45"/>
      <c r="G19" s="41"/>
      <c r="H19" s="48"/>
      <c r="I19" s="10"/>
    </row>
    <row r="20" spans="1:9" ht="32.25" customHeight="1" x14ac:dyDescent="0.3">
      <c r="A20" s="43"/>
      <c r="B20" s="18" t="s">
        <v>36</v>
      </c>
      <c r="C20" s="16"/>
      <c r="D20" s="16"/>
      <c r="E20" s="44"/>
      <c r="F20" s="45"/>
      <c r="G20" s="41"/>
      <c r="H20" s="48"/>
      <c r="I20" s="10" t="s">
        <v>134</v>
      </c>
    </row>
    <row r="21" spans="1:9" ht="32.25" customHeight="1" x14ac:dyDescent="0.3">
      <c r="A21" s="43"/>
      <c r="B21" s="18" t="s">
        <v>24</v>
      </c>
      <c r="C21" s="16"/>
      <c r="D21" s="16"/>
      <c r="E21" s="44"/>
      <c r="F21" s="45"/>
      <c r="G21" s="41"/>
      <c r="H21" s="48"/>
      <c r="I21" s="10" t="s">
        <v>104</v>
      </c>
    </row>
    <row r="22" spans="1:9" ht="32.25" customHeight="1" x14ac:dyDescent="0.3">
      <c r="A22" s="43"/>
      <c r="B22" s="17" t="s">
        <v>16</v>
      </c>
      <c r="C22" s="16"/>
      <c r="D22" s="16"/>
      <c r="E22" s="44"/>
      <c r="F22" s="45"/>
      <c r="G22" s="41"/>
      <c r="H22" s="48"/>
      <c r="I22" s="10" t="s">
        <v>112</v>
      </c>
    </row>
    <row r="23" spans="1:9" ht="32.25" customHeight="1" x14ac:dyDescent="0.3">
      <c r="A23" s="43"/>
      <c r="B23" s="17" t="s">
        <v>38</v>
      </c>
      <c r="C23" s="16"/>
      <c r="D23" s="16"/>
      <c r="E23" s="44"/>
      <c r="F23" s="45"/>
      <c r="G23" s="41"/>
      <c r="H23" s="48"/>
      <c r="I23" s="10" t="s">
        <v>149</v>
      </c>
    </row>
    <row r="24" spans="1:9" ht="32.25" customHeight="1" x14ac:dyDescent="0.3">
      <c r="A24" s="43"/>
      <c r="B24" s="18" t="s">
        <v>37</v>
      </c>
      <c r="C24" s="16"/>
      <c r="D24" s="16"/>
      <c r="E24" s="44"/>
      <c r="F24" s="45"/>
      <c r="G24" s="41"/>
      <c r="H24" s="48"/>
      <c r="I24" s="10" t="s">
        <v>108</v>
      </c>
    </row>
    <row r="25" spans="1:9" ht="32.25" customHeight="1" x14ac:dyDescent="0.3">
      <c r="A25" s="43"/>
      <c r="B25" s="17" t="s">
        <v>23</v>
      </c>
      <c r="C25" s="16"/>
      <c r="D25" s="16"/>
      <c r="E25" s="44"/>
      <c r="F25" s="45"/>
      <c r="G25" s="41"/>
      <c r="H25" s="48"/>
      <c r="I25" s="10"/>
    </row>
    <row r="26" spans="1:9" ht="32.25" customHeight="1" x14ac:dyDescent="0.3">
      <c r="A26" s="43"/>
      <c r="B26" s="17" t="s">
        <v>18</v>
      </c>
      <c r="C26" s="17"/>
      <c r="D26" s="16"/>
      <c r="E26" s="44"/>
      <c r="F26" s="45"/>
      <c r="G26" s="41"/>
      <c r="H26" s="48"/>
      <c r="I26" s="10"/>
    </row>
  </sheetData>
  <mergeCells count="12">
    <mergeCell ref="H5:H26"/>
    <mergeCell ref="A1:A4"/>
    <mergeCell ref="B1:D1"/>
    <mergeCell ref="E1:E4"/>
    <mergeCell ref="F1:F4"/>
    <mergeCell ref="B2:D2"/>
    <mergeCell ref="B3:D3"/>
    <mergeCell ref="B4:D4"/>
    <mergeCell ref="A5:A26"/>
    <mergeCell ref="E5:E26"/>
    <mergeCell ref="F5:F26"/>
    <mergeCell ref="G5:G26"/>
  </mergeCells>
  <pageMargins left="0.7" right="0.7" top="0.75" bottom="0.75" header="0.3" footer="0.3"/>
  <pageSetup scale="58" orientation="landscape" r:id="rId1"/>
  <headerFooter>
    <oddHeader>&amp;L2016 IRP&amp;C      DRAFT - APPENDIX E Current and Alternative Supply Resources  &amp;RPage 380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view="pageBreakPreview" topLeftCell="A7" zoomScale="60" zoomScaleNormal="86" workbookViewId="0">
      <selection activeCell="I21" sqref="I21"/>
    </sheetView>
  </sheetViews>
  <sheetFormatPr defaultRowHeight="15" x14ac:dyDescent="0.25"/>
  <cols>
    <col min="1" max="1" width="17.85546875" customWidth="1"/>
    <col min="2" max="2" width="25.85546875" bestFit="1" customWidth="1"/>
    <col min="3" max="3" width="17.85546875" bestFit="1" customWidth="1"/>
    <col min="4" max="4" width="28.28515625" bestFit="1" customWidth="1"/>
    <col min="5" max="5" width="21.42578125" customWidth="1"/>
    <col min="6" max="6" width="16.42578125" customWidth="1"/>
    <col min="7" max="7" width="16.140625" bestFit="1" customWidth="1"/>
    <col min="8" max="8" width="21.5703125" customWidth="1"/>
    <col min="9" max="9" width="22.28515625" customWidth="1"/>
  </cols>
  <sheetData>
    <row r="1" spans="1:9" ht="15" customHeight="1" x14ac:dyDescent="0.25">
      <c r="A1" s="50" t="s">
        <v>0</v>
      </c>
      <c r="B1" s="50"/>
      <c r="C1" s="50"/>
      <c r="D1" s="50"/>
      <c r="E1" s="51" t="s">
        <v>3</v>
      </c>
      <c r="F1" s="51" t="s">
        <v>4</v>
      </c>
      <c r="G1" s="4"/>
      <c r="H1" s="4"/>
      <c r="I1" s="4"/>
    </row>
    <row r="2" spans="1:9" ht="30" customHeight="1" x14ac:dyDescent="0.25">
      <c r="A2" s="50"/>
      <c r="B2" s="50" t="s">
        <v>1</v>
      </c>
      <c r="C2" s="50"/>
      <c r="D2" s="50"/>
      <c r="E2" s="51"/>
      <c r="F2" s="51"/>
      <c r="G2" s="4"/>
      <c r="H2" s="4"/>
      <c r="I2" s="4"/>
    </row>
    <row r="3" spans="1:9" ht="111" customHeight="1" x14ac:dyDescent="0.25">
      <c r="A3" s="50"/>
      <c r="B3" s="52" t="s">
        <v>65</v>
      </c>
      <c r="C3" s="52"/>
      <c r="D3" s="52"/>
      <c r="E3" s="51"/>
      <c r="F3" s="51"/>
      <c r="G3" s="4" t="s">
        <v>5</v>
      </c>
      <c r="H3" s="4" t="s">
        <v>6</v>
      </c>
      <c r="I3" s="4" t="s">
        <v>73</v>
      </c>
    </row>
    <row r="4" spans="1:9" x14ac:dyDescent="0.25">
      <c r="A4" s="50"/>
      <c r="B4" s="53" t="s">
        <v>1</v>
      </c>
      <c r="C4" s="53"/>
      <c r="D4" s="53"/>
      <c r="E4" s="51"/>
      <c r="F4" s="51"/>
      <c r="G4" s="4"/>
      <c r="H4" s="5"/>
      <c r="I4" s="5"/>
    </row>
    <row r="5" spans="1:9" ht="27.75" customHeight="1" x14ac:dyDescent="0.25">
      <c r="A5" s="50" t="s">
        <v>89</v>
      </c>
      <c r="B5" s="6" t="s">
        <v>8</v>
      </c>
      <c r="C5" s="6" t="s">
        <v>31</v>
      </c>
      <c r="D5" s="32" t="s">
        <v>39</v>
      </c>
      <c r="E5" s="54">
        <v>4421042.30859375</v>
      </c>
      <c r="F5" s="55">
        <v>0.62391077733375899</v>
      </c>
      <c r="G5" s="56">
        <v>67620.615324654005</v>
      </c>
      <c r="H5" s="49">
        <v>7086016894.0930605</v>
      </c>
      <c r="I5" s="7"/>
    </row>
    <row r="6" spans="1:9" ht="27.75" customHeight="1" x14ac:dyDescent="0.25">
      <c r="A6" s="50"/>
      <c r="B6" s="6" t="s">
        <v>25</v>
      </c>
      <c r="C6" s="8" t="s">
        <v>28</v>
      </c>
      <c r="D6" s="32" t="s">
        <v>40</v>
      </c>
      <c r="E6" s="54"/>
      <c r="F6" s="55"/>
      <c r="G6" s="56"/>
      <c r="H6" s="49"/>
      <c r="I6" s="7"/>
    </row>
    <row r="7" spans="1:9" ht="27.75" customHeight="1" x14ac:dyDescent="0.25">
      <c r="A7" s="50"/>
      <c r="B7" s="6" t="s">
        <v>11</v>
      </c>
      <c r="C7" s="8" t="s">
        <v>29</v>
      </c>
      <c r="D7" s="32" t="s">
        <v>41</v>
      </c>
      <c r="E7" s="54"/>
      <c r="F7" s="55"/>
      <c r="G7" s="56"/>
      <c r="H7" s="49"/>
      <c r="I7" s="7"/>
    </row>
    <row r="8" spans="1:9" ht="27.75" customHeight="1" x14ac:dyDescent="0.25">
      <c r="A8" s="50"/>
      <c r="B8" s="6" t="s">
        <v>12</v>
      </c>
      <c r="C8" s="8" t="s">
        <v>30</v>
      </c>
      <c r="D8" s="32" t="s">
        <v>42</v>
      </c>
      <c r="E8" s="54"/>
      <c r="F8" s="55"/>
      <c r="G8" s="56"/>
      <c r="H8" s="49"/>
      <c r="I8" s="7"/>
    </row>
    <row r="9" spans="1:9" ht="27.75" customHeight="1" x14ac:dyDescent="0.25">
      <c r="A9" s="50"/>
      <c r="B9" s="8" t="s">
        <v>26</v>
      </c>
      <c r="C9" s="8" t="s">
        <v>32</v>
      </c>
      <c r="D9" s="8" t="s">
        <v>44</v>
      </c>
      <c r="E9" s="54"/>
      <c r="F9" s="55"/>
      <c r="G9" s="56"/>
      <c r="H9" s="49"/>
      <c r="I9" s="7"/>
    </row>
    <row r="10" spans="1:9" ht="27.75" customHeight="1" x14ac:dyDescent="0.25">
      <c r="A10" s="50"/>
      <c r="B10" s="6" t="s">
        <v>14</v>
      </c>
      <c r="C10" s="8" t="s">
        <v>33</v>
      </c>
      <c r="D10" s="6" t="s">
        <v>45</v>
      </c>
      <c r="E10" s="54"/>
      <c r="F10" s="55"/>
      <c r="G10" s="56"/>
      <c r="H10" s="49"/>
      <c r="I10" s="7"/>
    </row>
    <row r="11" spans="1:9" ht="27.75" customHeight="1" x14ac:dyDescent="0.25">
      <c r="A11" s="50"/>
      <c r="B11" s="3"/>
      <c r="C11" s="3"/>
      <c r="D11" s="6" t="s">
        <v>43</v>
      </c>
      <c r="E11" s="54"/>
      <c r="F11" s="55"/>
      <c r="G11" s="56"/>
      <c r="H11" s="49"/>
      <c r="I11" s="7"/>
    </row>
    <row r="12" spans="1:9" ht="27.75" customHeight="1" x14ac:dyDescent="0.25">
      <c r="A12" s="50"/>
      <c r="B12" s="3"/>
      <c r="C12" s="3"/>
      <c r="D12" s="8" t="s">
        <v>46</v>
      </c>
      <c r="E12" s="54"/>
      <c r="F12" s="55"/>
      <c r="G12" s="56"/>
      <c r="H12" s="49"/>
      <c r="I12" s="7"/>
    </row>
    <row r="13" spans="1:9" ht="27.75" customHeight="1" x14ac:dyDescent="0.25">
      <c r="A13" s="50"/>
      <c r="B13" s="3"/>
      <c r="C13" s="3"/>
      <c r="D13" s="3"/>
      <c r="E13" s="54"/>
      <c r="F13" s="55"/>
      <c r="G13" s="56"/>
      <c r="H13" s="49"/>
      <c r="I13" s="7"/>
    </row>
    <row r="14" spans="1:9" ht="27.75" customHeight="1" x14ac:dyDescent="0.25">
      <c r="A14" s="50"/>
      <c r="B14" s="9" t="s">
        <v>9</v>
      </c>
      <c r="C14" s="9" t="s">
        <v>15</v>
      </c>
      <c r="D14" s="9" t="s">
        <v>48</v>
      </c>
      <c r="E14" s="54"/>
      <c r="F14" s="55"/>
      <c r="G14" s="56"/>
      <c r="H14" s="49"/>
      <c r="I14" s="7"/>
    </row>
    <row r="15" spans="1:9" ht="27.75" customHeight="1" x14ac:dyDescent="0.25">
      <c r="A15" s="50"/>
      <c r="B15" s="11" t="s">
        <v>10</v>
      </c>
      <c r="C15" s="9" t="s">
        <v>22</v>
      </c>
      <c r="D15" s="9" t="s">
        <v>17</v>
      </c>
      <c r="E15" s="54"/>
      <c r="F15" s="55"/>
      <c r="G15" s="56"/>
      <c r="H15" s="49"/>
      <c r="I15" s="7"/>
    </row>
    <row r="16" spans="1:9" ht="27.75" customHeight="1" x14ac:dyDescent="0.25">
      <c r="A16" s="50"/>
      <c r="B16" s="11" t="s">
        <v>34</v>
      </c>
      <c r="C16" s="9" t="s">
        <v>20</v>
      </c>
      <c r="D16" s="11" t="s">
        <v>19</v>
      </c>
      <c r="E16" s="54"/>
      <c r="F16" s="55"/>
      <c r="G16" s="56"/>
      <c r="H16" s="49"/>
      <c r="I16" s="7"/>
    </row>
    <row r="17" spans="1:9" ht="27.75" customHeight="1" x14ac:dyDescent="0.25">
      <c r="A17" s="50"/>
      <c r="B17" s="9" t="s">
        <v>13</v>
      </c>
      <c r="C17" s="9" t="s">
        <v>21</v>
      </c>
      <c r="D17" s="11" t="s">
        <v>47</v>
      </c>
      <c r="E17" s="54"/>
      <c r="F17" s="55"/>
      <c r="G17" s="56"/>
      <c r="H17" s="49"/>
      <c r="I17" s="7"/>
    </row>
    <row r="18" spans="1:9" ht="27.75" customHeight="1" x14ac:dyDescent="0.25">
      <c r="A18" s="50"/>
      <c r="B18" s="11" t="s">
        <v>35</v>
      </c>
      <c r="C18" s="9" t="s">
        <v>52</v>
      </c>
      <c r="D18" s="3"/>
      <c r="E18" s="54"/>
      <c r="F18" s="55"/>
      <c r="G18" s="56"/>
      <c r="H18" s="49"/>
      <c r="I18" s="7"/>
    </row>
    <row r="19" spans="1:9" ht="27.75" customHeight="1" x14ac:dyDescent="0.25">
      <c r="A19" s="50"/>
      <c r="B19" s="9" t="s">
        <v>27</v>
      </c>
      <c r="C19" s="3"/>
      <c r="D19" s="3"/>
      <c r="E19" s="54"/>
      <c r="F19" s="55"/>
      <c r="G19" s="56"/>
      <c r="H19" s="49"/>
      <c r="I19" s="7"/>
    </row>
    <row r="20" spans="1:9" ht="27.75" customHeight="1" x14ac:dyDescent="0.25">
      <c r="A20" s="50"/>
      <c r="B20" s="11" t="s">
        <v>36</v>
      </c>
      <c r="C20" s="3"/>
      <c r="D20" s="3"/>
      <c r="E20" s="54"/>
      <c r="F20" s="55"/>
      <c r="G20" s="56"/>
      <c r="H20" s="49"/>
      <c r="I20" s="10" t="s">
        <v>134</v>
      </c>
    </row>
    <row r="21" spans="1:9" ht="27.75" customHeight="1" x14ac:dyDescent="0.25">
      <c r="A21" s="50"/>
      <c r="B21" s="11" t="s">
        <v>24</v>
      </c>
      <c r="C21" s="3"/>
      <c r="D21" s="3"/>
      <c r="E21" s="54"/>
      <c r="F21" s="55"/>
      <c r="G21" s="56"/>
      <c r="H21" s="49"/>
      <c r="I21" s="10" t="s">
        <v>104</v>
      </c>
    </row>
    <row r="22" spans="1:9" ht="27.75" customHeight="1" x14ac:dyDescent="0.25">
      <c r="A22" s="50"/>
      <c r="B22" s="9" t="s">
        <v>16</v>
      </c>
      <c r="C22" s="3"/>
      <c r="D22" s="3"/>
      <c r="E22" s="54"/>
      <c r="F22" s="55"/>
      <c r="G22" s="56"/>
      <c r="H22" s="49"/>
      <c r="I22" s="10" t="s">
        <v>112</v>
      </c>
    </row>
    <row r="23" spans="1:9" ht="27.75" customHeight="1" x14ac:dyDescent="0.25">
      <c r="A23" s="50"/>
      <c r="B23" s="9" t="s">
        <v>38</v>
      </c>
      <c r="C23" s="3"/>
      <c r="D23" s="3"/>
      <c r="E23" s="54"/>
      <c r="F23" s="55"/>
      <c r="G23" s="56"/>
      <c r="H23" s="49"/>
      <c r="I23" s="10" t="s">
        <v>135</v>
      </c>
    </row>
    <row r="24" spans="1:9" ht="27.75" customHeight="1" x14ac:dyDescent="0.25">
      <c r="A24" s="50"/>
      <c r="B24" s="11" t="s">
        <v>37</v>
      </c>
      <c r="C24" s="3"/>
      <c r="D24" s="3"/>
      <c r="E24" s="54"/>
      <c r="F24" s="55"/>
      <c r="G24" s="56"/>
      <c r="H24" s="49"/>
      <c r="I24" s="10" t="s">
        <v>108</v>
      </c>
    </row>
    <row r="25" spans="1:9" ht="27.75" customHeight="1" x14ac:dyDescent="0.25">
      <c r="A25" s="50"/>
      <c r="B25" s="9" t="s">
        <v>23</v>
      </c>
      <c r="C25" s="3"/>
      <c r="D25" s="3"/>
      <c r="E25" s="54"/>
      <c r="F25" s="55"/>
      <c r="G25" s="56"/>
      <c r="H25" s="49"/>
      <c r="I25" s="7"/>
    </row>
    <row r="26" spans="1:9" ht="27.75" customHeight="1" x14ac:dyDescent="0.25">
      <c r="A26" s="50"/>
      <c r="B26" s="9" t="s">
        <v>18</v>
      </c>
      <c r="C26" s="9"/>
      <c r="D26" s="3"/>
      <c r="E26" s="54"/>
      <c r="F26" s="55"/>
      <c r="G26" s="56"/>
      <c r="H26" s="49"/>
      <c r="I26" s="7"/>
    </row>
  </sheetData>
  <mergeCells count="12">
    <mergeCell ref="H5:H26"/>
    <mergeCell ref="A1:A4"/>
    <mergeCell ref="B1:D1"/>
    <mergeCell ref="E1:E4"/>
    <mergeCell ref="F1:F4"/>
    <mergeCell ref="B2:D2"/>
    <mergeCell ref="B3:D3"/>
    <mergeCell ref="B4:D4"/>
    <mergeCell ref="A5:A26"/>
    <mergeCell ref="E5:E26"/>
    <mergeCell ref="F5:F26"/>
    <mergeCell ref="G5:G26"/>
  </mergeCells>
  <pageMargins left="0.7" right="0.7" top="0.75" bottom="0.75" header="0.3" footer="0.3"/>
  <pageSetup scale="65" orientation="landscape" r:id="rId1"/>
  <headerFooter>
    <oddHeader xml:space="preserve">&amp;L2016 IRP&amp;C      DRAFT - APPENDIX E Current and Alternative Supply Resources  &amp;RPage 381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Layout" zoomScale="20" zoomScaleNormal="86" zoomScaleSheetLayoutView="80" zoomScalePageLayoutView="20" workbookViewId="0">
      <selection activeCell="J6" sqref="J6:Z33"/>
    </sheetView>
  </sheetViews>
  <sheetFormatPr defaultRowHeight="15" x14ac:dyDescent="0.25"/>
  <cols>
    <col min="1" max="1" width="22.140625" customWidth="1"/>
    <col min="2" max="2" width="19.28515625" bestFit="1" customWidth="1"/>
    <col min="3" max="3" width="17.85546875" bestFit="1" customWidth="1"/>
    <col min="4" max="4" width="28.28515625" bestFit="1" customWidth="1"/>
    <col min="5" max="5" width="29.7109375" customWidth="1"/>
    <col min="6" max="6" width="15.140625" bestFit="1" customWidth="1"/>
    <col min="7" max="7" width="20" customWidth="1"/>
    <col min="8" max="8" width="22.5703125" bestFit="1" customWidth="1"/>
    <col min="9" max="9" width="29.42578125" customWidth="1"/>
  </cols>
  <sheetData>
    <row r="1" spans="1:9" ht="15" customHeight="1" x14ac:dyDescent="0.25">
      <c r="A1" s="50" t="s">
        <v>0</v>
      </c>
      <c r="B1" s="50"/>
      <c r="C1" s="50"/>
      <c r="D1" s="50"/>
      <c r="E1" s="51" t="s">
        <v>3</v>
      </c>
      <c r="F1" s="51" t="s">
        <v>4</v>
      </c>
      <c r="G1" s="4"/>
      <c r="H1" s="4"/>
      <c r="I1" s="4"/>
    </row>
    <row r="2" spans="1:9" ht="30" customHeight="1" x14ac:dyDescent="0.25">
      <c r="A2" s="50"/>
      <c r="B2" s="50" t="s">
        <v>1</v>
      </c>
      <c r="C2" s="50"/>
      <c r="D2" s="50"/>
      <c r="E2" s="51"/>
      <c r="F2" s="51"/>
      <c r="G2" s="4"/>
      <c r="H2" s="4"/>
      <c r="I2" s="4"/>
    </row>
    <row r="3" spans="1:9" ht="111" customHeight="1" x14ac:dyDescent="0.25">
      <c r="A3" s="50"/>
      <c r="B3" s="52" t="s">
        <v>2</v>
      </c>
      <c r="C3" s="52"/>
      <c r="D3" s="52"/>
      <c r="E3" s="51"/>
      <c r="F3" s="51"/>
      <c r="G3" s="4" t="s">
        <v>5</v>
      </c>
      <c r="H3" s="4" t="s">
        <v>6</v>
      </c>
      <c r="I3" s="4" t="s">
        <v>73</v>
      </c>
    </row>
    <row r="4" spans="1:9" ht="18" customHeight="1" x14ac:dyDescent="0.25">
      <c r="A4" s="50"/>
      <c r="B4" s="53" t="s">
        <v>1</v>
      </c>
      <c r="C4" s="53"/>
      <c r="D4" s="53"/>
      <c r="E4" s="51"/>
      <c r="F4" s="51"/>
      <c r="G4" s="4"/>
      <c r="H4" s="5"/>
      <c r="I4" s="5"/>
    </row>
    <row r="5" spans="1:9" ht="30" customHeight="1" x14ac:dyDescent="0.25">
      <c r="A5" s="50" t="s">
        <v>50</v>
      </c>
      <c r="B5" s="6" t="s">
        <v>8</v>
      </c>
      <c r="C5" s="6" t="s">
        <v>31</v>
      </c>
      <c r="D5" s="32" t="s">
        <v>39</v>
      </c>
      <c r="E5" s="54">
        <v>4085782.3784179701</v>
      </c>
      <c r="F5" s="55">
        <v>0.57662518676251595</v>
      </c>
      <c r="G5" s="56">
        <v>403083.887769558</v>
      </c>
      <c r="H5" s="49">
        <v>7085681430.8749695</v>
      </c>
      <c r="I5" s="7"/>
    </row>
    <row r="6" spans="1:9" ht="30" customHeight="1" x14ac:dyDescent="0.25">
      <c r="A6" s="50"/>
      <c r="B6" s="6" t="s">
        <v>25</v>
      </c>
      <c r="C6" s="8" t="s">
        <v>28</v>
      </c>
      <c r="D6" s="32" t="s">
        <v>40</v>
      </c>
      <c r="E6" s="54"/>
      <c r="F6" s="55"/>
      <c r="G6" s="56"/>
      <c r="H6" s="49"/>
      <c r="I6" s="7"/>
    </row>
    <row r="7" spans="1:9" ht="30" customHeight="1" x14ac:dyDescent="0.25">
      <c r="A7" s="50"/>
      <c r="B7" s="6" t="s">
        <v>11</v>
      </c>
      <c r="C7" s="8" t="s">
        <v>29</v>
      </c>
      <c r="D7" s="32" t="s">
        <v>41</v>
      </c>
      <c r="E7" s="54"/>
      <c r="F7" s="55"/>
      <c r="G7" s="56"/>
      <c r="H7" s="49"/>
      <c r="I7" s="7"/>
    </row>
    <row r="8" spans="1:9" ht="30" customHeight="1" x14ac:dyDescent="0.25">
      <c r="A8" s="50"/>
      <c r="B8" s="6" t="s">
        <v>12</v>
      </c>
      <c r="C8" s="8" t="s">
        <v>30</v>
      </c>
      <c r="D8" s="32" t="s">
        <v>42</v>
      </c>
      <c r="E8" s="54"/>
      <c r="F8" s="55"/>
      <c r="G8" s="56"/>
      <c r="H8" s="49"/>
      <c r="I8" s="7"/>
    </row>
    <row r="9" spans="1:9" ht="30" customHeight="1" x14ac:dyDescent="0.25">
      <c r="A9" s="50"/>
      <c r="B9" s="8" t="s">
        <v>26</v>
      </c>
      <c r="C9" s="8" t="s">
        <v>32</v>
      </c>
      <c r="D9" s="33" t="s">
        <v>44</v>
      </c>
      <c r="E9" s="54"/>
      <c r="F9" s="55"/>
      <c r="G9" s="56"/>
      <c r="H9" s="49"/>
      <c r="I9" s="7"/>
    </row>
    <row r="10" spans="1:9" ht="30" customHeight="1" x14ac:dyDescent="0.25">
      <c r="A10" s="50"/>
      <c r="B10" s="6" t="s">
        <v>14</v>
      </c>
      <c r="C10" s="8" t="s">
        <v>33</v>
      </c>
      <c r="D10" s="32" t="s">
        <v>45</v>
      </c>
      <c r="E10" s="54"/>
      <c r="F10" s="55"/>
      <c r="G10" s="56"/>
      <c r="H10" s="49"/>
      <c r="I10" s="7"/>
    </row>
    <row r="11" spans="1:9" ht="30" customHeight="1" x14ac:dyDescent="0.25">
      <c r="A11" s="50"/>
      <c r="B11" s="3"/>
      <c r="C11" s="3"/>
      <c r="D11" s="32" t="s">
        <v>43</v>
      </c>
      <c r="E11" s="54"/>
      <c r="F11" s="55"/>
      <c r="G11" s="56"/>
      <c r="H11" s="49"/>
      <c r="I11" s="7"/>
    </row>
    <row r="12" spans="1:9" ht="30" customHeight="1" x14ac:dyDescent="0.25">
      <c r="A12" s="50"/>
      <c r="B12" s="3"/>
      <c r="C12" s="3"/>
      <c r="D12" s="33" t="s">
        <v>46</v>
      </c>
      <c r="E12" s="54"/>
      <c r="F12" s="55"/>
      <c r="G12" s="56"/>
      <c r="H12" s="49"/>
      <c r="I12" s="7"/>
    </row>
    <row r="13" spans="1:9" ht="30" customHeight="1" x14ac:dyDescent="0.25">
      <c r="A13" s="50"/>
      <c r="B13" s="3"/>
      <c r="C13" s="3"/>
      <c r="D13" s="3"/>
      <c r="E13" s="54"/>
      <c r="F13" s="55"/>
      <c r="G13" s="56"/>
      <c r="H13" s="49"/>
      <c r="I13" s="10" t="s">
        <v>109</v>
      </c>
    </row>
    <row r="14" spans="1:9" ht="30" customHeight="1" x14ac:dyDescent="0.25">
      <c r="A14" s="50"/>
      <c r="B14" s="11" t="s">
        <v>9</v>
      </c>
      <c r="C14" s="11" t="s">
        <v>15</v>
      </c>
      <c r="D14" s="9" t="s">
        <v>48</v>
      </c>
      <c r="E14" s="54"/>
      <c r="F14" s="55"/>
      <c r="G14" s="56"/>
      <c r="H14" s="49"/>
      <c r="I14" s="10" t="s">
        <v>104</v>
      </c>
    </row>
    <row r="15" spans="1:9" ht="30" customHeight="1" x14ac:dyDescent="0.25">
      <c r="A15" s="50"/>
      <c r="B15" s="11" t="s">
        <v>10</v>
      </c>
      <c r="C15" s="11" t="s">
        <v>22</v>
      </c>
      <c r="D15" s="9" t="s">
        <v>17</v>
      </c>
      <c r="E15" s="54"/>
      <c r="F15" s="55"/>
      <c r="G15" s="56"/>
      <c r="H15" s="49"/>
      <c r="I15" s="10" t="s">
        <v>105</v>
      </c>
    </row>
    <row r="16" spans="1:9" ht="30" customHeight="1" x14ac:dyDescent="0.25">
      <c r="A16" s="50"/>
      <c r="B16" s="11" t="s">
        <v>34</v>
      </c>
      <c r="C16" s="9" t="s">
        <v>20</v>
      </c>
      <c r="D16" s="9" t="s">
        <v>19</v>
      </c>
      <c r="E16" s="54"/>
      <c r="F16" s="55"/>
      <c r="G16" s="56"/>
      <c r="H16" s="49"/>
      <c r="I16" s="10" t="s">
        <v>106</v>
      </c>
    </row>
    <row r="17" spans="1:9" ht="30" customHeight="1" x14ac:dyDescent="0.25">
      <c r="A17" s="50"/>
      <c r="B17" s="11" t="s">
        <v>13</v>
      </c>
      <c r="C17" s="11" t="s">
        <v>21</v>
      </c>
      <c r="D17" s="11" t="s">
        <v>47</v>
      </c>
      <c r="E17" s="54"/>
      <c r="F17" s="55"/>
      <c r="G17" s="56"/>
      <c r="H17" s="49"/>
      <c r="I17" s="10" t="s">
        <v>110</v>
      </c>
    </row>
    <row r="18" spans="1:9" ht="30" customHeight="1" x14ac:dyDescent="0.25">
      <c r="A18" s="50"/>
      <c r="B18" s="11" t="s">
        <v>35</v>
      </c>
      <c r="C18" s="11" t="s">
        <v>52</v>
      </c>
      <c r="D18" s="3"/>
      <c r="E18" s="54"/>
      <c r="F18" s="55"/>
      <c r="G18" s="56"/>
      <c r="H18" s="49"/>
      <c r="I18" s="7"/>
    </row>
    <row r="19" spans="1:9" ht="30" customHeight="1" x14ac:dyDescent="0.25">
      <c r="A19" s="50"/>
      <c r="B19" s="11" t="s">
        <v>27</v>
      </c>
      <c r="C19" s="3"/>
      <c r="D19" s="3"/>
      <c r="E19" s="54"/>
      <c r="F19" s="55"/>
      <c r="G19" s="56"/>
      <c r="H19" s="49"/>
      <c r="I19" s="7"/>
    </row>
    <row r="20" spans="1:9" ht="30" customHeight="1" x14ac:dyDescent="0.25">
      <c r="A20" s="50"/>
      <c r="B20" s="11" t="s">
        <v>36</v>
      </c>
      <c r="C20" s="3"/>
      <c r="D20" s="3"/>
      <c r="E20" s="54"/>
      <c r="F20" s="55"/>
      <c r="G20" s="56"/>
      <c r="H20" s="49"/>
      <c r="I20" s="3"/>
    </row>
    <row r="21" spans="1:9" ht="30" customHeight="1" x14ac:dyDescent="0.25">
      <c r="A21" s="50"/>
      <c r="B21" s="11" t="s">
        <v>24</v>
      </c>
      <c r="C21" s="3"/>
      <c r="D21" s="3"/>
      <c r="E21" s="54"/>
      <c r="F21" s="55"/>
      <c r="G21" s="56"/>
      <c r="H21" s="49"/>
      <c r="I21" s="3"/>
    </row>
    <row r="22" spans="1:9" ht="30" customHeight="1" x14ac:dyDescent="0.25">
      <c r="A22" s="50"/>
      <c r="B22" s="9" t="s">
        <v>16</v>
      </c>
      <c r="C22" s="3"/>
      <c r="D22" s="3"/>
      <c r="E22" s="54"/>
      <c r="F22" s="55"/>
      <c r="G22" s="56"/>
      <c r="H22" s="49"/>
      <c r="I22" s="3"/>
    </row>
    <row r="23" spans="1:9" ht="30" customHeight="1" x14ac:dyDescent="0.25">
      <c r="A23" s="50"/>
      <c r="B23" s="9" t="s">
        <v>38</v>
      </c>
      <c r="C23" s="3"/>
      <c r="D23" s="3"/>
      <c r="E23" s="54"/>
      <c r="F23" s="55"/>
      <c r="G23" s="56"/>
      <c r="H23" s="49"/>
      <c r="I23" s="3"/>
    </row>
    <row r="24" spans="1:9" ht="30" customHeight="1" x14ac:dyDescent="0.25">
      <c r="A24" s="50"/>
      <c r="B24" s="11" t="s">
        <v>37</v>
      </c>
      <c r="C24" s="3"/>
      <c r="D24" s="3"/>
      <c r="E24" s="54"/>
      <c r="F24" s="55"/>
      <c r="G24" s="56"/>
      <c r="H24" s="49"/>
      <c r="I24" s="3"/>
    </row>
    <row r="25" spans="1:9" ht="30" customHeight="1" x14ac:dyDescent="0.25">
      <c r="A25" s="50"/>
      <c r="B25" s="11" t="s">
        <v>23</v>
      </c>
      <c r="C25" s="3"/>
      <c r="D25" s="3"/>
      <c r="E25" s="54"/>
      <c r="F25" s="55"/>
      <c r="G25" s="56"/>
      <c r="H25" s="49"/>
      <c r="I25" s="7"/>
    </row>
    <row r="26" spans="1:9" ht="30" customHeight="1" x14ac:dyDescent="0.25">
      <c r="A26" s="50"/>
      <c r="B26" s="9" t="s">
        <v>18</v>
      </c>
      <c r="C26" s="9"/>
      <c r="D26" s="3"/>
      <c r="E26" s="54"/>
      <c r="F26" s="55"/>
      <c r="G26" s="56"/>
      <c r="H26" s="49"/>
      <c r="I26" s="7"/>
    </row>
  </sheetData>
  <mergeCells count="12">
    <mergeCell ref="H5:H26"/>
    <mergeCell ref="A1:A4"/>
    <mergeCell ref="B1:D1"/>
    <mergeCell ref="E1:E4"/>
    <mergeCell ref="F1:F4"/>
    <mergeCell ref="B2:D2"/>
    <mergeCell ref="B3:D3"/>
    <mergeCell ref="B4:D4"/>
    <mergeCell ref="A5:A26"/>
    <mergeCell ref="E5:E26"/>
    <mergeCell ref="F5:F26"/>
    <mergeCell ref="G5:G26"/>
  </mergeCells>
  <pageMargins left="0.7" right="0.7" top="0.75" bottom="0.75" header="0.3" footer="0.3"/>
  <pageSetup scale="55" orientation="landscape" r:id="rId1"/>
  <headerFooter>
    <oddHeader xml:space="preserve">&amp;L2016 IRP&amp;C      DRAFT - APPENDIX E Current and Alternative Supply Resources  &amp;RPage 363
</oddHeader>
  </headerFooter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Layout" zoomScale="20" zoomScaleNormal="86" zoomScalePageLayoutView="20" workbookViewId="0">
      <selection activeCell="I12" sqref="I12"/>
    </sheetView>
  </sheetViews>
  <sheetFormatPr defaultRowHeight="15" x14ac:dyDescent="0.25"/>
  <cols>
    <col min="1" max="1" width="22.140625" customWidth="1"/>
    <col min="2" max="2" width="19.28515625" bestFit="1" customWidth="1"/>
    <col min="3" max="3" width="17.85546875" bestFit="1" customWidth="1"/>
    <col min="4" max="4" width="28.28515625" bestFit="1" customWidth="1"/>
    <col min="5" max="5" width="29.7109375" customWidth="1"/>
    <col min="6" max="6" width="17.85546875" customWidth="1"/>
    <col min="7" max="7" width="13.28515625" bestFit="1" customWidth="1"/>
    <col min="8" max="8" width="22.5703125" bestFit="1" customWidth="1"/>
    <col min="9" max="9" width="29.42578125" customWidth="1"/>
    <col min="11" max="11" width="13.140625" bestFit="1" customWidth="1"/>
  </cols>
  <sheetData>
    <row r="1" spans="1:9" x14ac:dyDescent="0.25">
      <c r="A1" s="50" t="s">
        <v>0</v>
      </c>
      <c r="B1" s="50"/>
      <c r="C1" s="50"/>
      <c r="D1" s="50"/>
      <c r="E1" s="51" t="s">
        <v>3</v>
      </c>
      <c r="F1" s="51" t="s">
        <v>4</v>
      </c>
      <c r="G1" s="4"/>
      <c r="H1" s="4"/>
      <c r="I1" s="4"/>
    </row>
    <row r="2" spans="1:9" ht="30" customHeight="1" x14ac:dyDescent="0.25">
      <c r="A2" s="50"/>
      <c r="B2" s="50" t="s">
        <v>1</v>
      </c>
      <c r="C2" s="50"/>
      <c r="D2" s="50"/>
      <c r="E2" s="51"/>
      <c r="F2" s="51"/>
      <c r="G2" s="4"/>
      <c r="H2" s="4"/>
      <c r="I2" s="4"/>
    </row>
    <row r="3" spans="1:9" ht="111" customHeight="1" x14ac:dyDescent="0.25">
      <c r="A3" s="50"/>
      <c r="B3" s="52" t="s">
        <v>2</v>
      </c>
      <c r="C3" s="52"/>
      <c r="D3" s="52"/>
      <c r="E3" s="51"/>
      <c r="F3" s="51"/>
      <c r="G3" s="4" t="s">
        <v>5</v>
      </c>
      <c r="H3" s="4" t="s">
        <v>6</v>
      </c>
      <c r="I3" s="4" t="s">
        <v>73</v>
      </c>
    </row>
    <row r="4" spans="1:9" x14ac:dyDescent="0.25">
      <c r="A4" s="50"/>
      <c r="B4" s="53" t="s">
        <v>1</v>
      </c>
      <c r="C4" s="53"/>
      <c r="D4" s="53"/>
      <c r="E4" s="51"/>
      <c r="F4" s="51"/>
      <c r="G4" s="4"/>
      <c r="H4" s="5"/>
      <c r="I4" s="5"/>
    </row>
    <row r="5" spans="1:9" ht="30" customHeight="1" x14ac:dyDescent="0.25">
      <c r="A5" s="50" t="s">
        <v>51</v>
      </c>
      <c r="B5" s="6" t="s">
        <v>8</v>
      </c>
      <c r="C5" s="6" t="s">
        <v>31</v>
      </c>
      <c r="D5" s="6" t="s">
        <v>39</v>
      </c>
      <c r="E5" s="54">
        <v>4085938.68896484</v>
      </c>
      <c r="F5" s="55">
        <v>0.5766166716147948</v>
      </c>
      <c r="G5" s="56">
        <v>27364.245614685402</v>
      </c>
      <c r="H5" s="49">
        <v>7086057150.4502497</v>
      </c>
      <c r="I5" s="7"/>
    </row>
    <row r="6" spans="1:9" ht="30" customHeight="1" x14ac:dyDescent="0.25">
      <c r="A6" s="50"/>
      <c r="B6" s="6" t="s">
        <v>25</v>
      </c>
      <c r="C6" s="8" t="s">
        <v>28</v>
      </c>
      <c r="D6" s="6" t="s">
        <v>40</v>
      </c>
      <c r="E6" s="54"/>
      <c r="F6" s="55"/>
      <c r="G6" s="56"/>
      <c r="H6" s="49"/>
      <c r="I6" s="7"/>
    </row>
    <row r="7" spans="1:9" ht="30" customHeight="1" x14ac:dyDescent="0.25">
      <c r="A7" s="50"/>
      <c r="B7" s="6" t="s">
        <v>11</v>
      </c>
      <c r="C7" s="8" t="s">
        <v>29</v>
      </c>
      <c r="D7" s="6" t="s">
        <v>41</v>
      </c>
      <c r="E7" s="54"/>
      <c r="F7" s="55"/>
      <c r="G7" s="56"/>
      <c r="H7" s="49"/>
      <c r="I7" s="7"/>
    </row>
    <row r="8" spans="1:9" ht="30" customHeight="1" x14ac:dyDescent="0.25">
      <c r="A8" s="50"/>
      <c r="B8" s="6" t="s">
        <v>12</v>
      </c>
      <c r="C8" s="8" t="s">
        <v>30</v>
      </c>
      <c r="D8" s="6" t="s">
        <v>42</v>
      </c>
      <c r="E8" s="54"/>
      <c r="F8" s="55"/>
      <c r="G8" s="56"/>
      <c r="H8" s="49"/>
      <c r="I8" s="7"/>
    </row>
    <row r="9" spans="1:9" ht="30" customHeight="1" x14ac:dyDescent="0.25">
      <c r="A9" s="50"/>
      <c r="B9" s="8" t="s">
        <v>26</v>
      </c>
      <c r="C9" s="8" t="s">
        <v>32</v>
      </c>
      <c r="D9" s="8" t="s">
        <v>44</v>
      </c>
      <c r="E9" s="54"/>
      <c r="F9" s="55"/>
      <c r="G9" s="56"/>
      <c r="H9" s="49"/>
      <c r="I9" s="7"/>
    </row>
    <row r="10" spans="1:9" ht="30" customHeight="1" x14ac:dyDescent="0.25">
      <c r="A10" s="50"/>
      <c r="B10" s="6" t="s">
        <v>14</v>
      </c>
      <c r="C10" s="8" t="s">
        <v>33</v>
      </c>
      <c r="D10" s="6" t="s">
        <v>45</v>
      </c>
      <c r="E10" s="54"/>
      <c r="F10" s="55"/>
      <c r="G10" s="56"/>
      <c r="H10" s="49"/>
      <c r="I10" s="7"/>
    </row>
    <row r="11" spans="1:9" ht="30" customHeight="1" x14ac:dyDescent="0.25">
      <c r="A11" s="50"/>
      <c r="B11" s="3"/>
      <c r="C11" s="3"/>
      <c r="D11" s="6" t="s">
        <v>43</v>
      </c>
      <c r="E11" s="54"/>
      <c r="F11" s="55"/>
      <c r="G11" s="56"/>
      <c r="H11" s="49"/>
      <c r="I11" s="7"/>
    </row>
    <row r="12" spans="1:9" ht="30" customHeight="1" x14ac:dyDescent="0.25">
      <c r="A12" s="50"/>
      <c r="B12" s="3"/>
      <c r="C12" s="3"/>
      <c r="D12" s="8" t="s">
        <v>46</v>
      </c>
      <c r="E12" s="54"/>
      <c r="F12" s="55"/>
      <c r="G12" s="56"/>
      <c r="H12" s="49"/>
      <c r="I12" s="7"/>
    </row>
    <row r="13" spans="1:9" ht="30" customHeight="1" x14ac:dyDescent="0.25">
      <c r="A13" s="50"/>
      <c r="B13" s="3"/>
      <c r="C13" s="3"/>
      <c r="D13" s="3"/>
      <c r="E13" s="54"/>
      <c r="F13" s="55"/>
      <c r="G13" s="56"/>
      <c r="H13" s="49"/>
      <c r="I13" s="7"/>
    </row>
    <row r="14" spans="1:9" ht="30" customHeight="1" x14ac:dyDescent="0.25">
      <c r="A14" s="50"/>
      <c r="B14" s="11" t="s">
        <v>9</v>
      </c>
      <c r="C14" s="11" t="s">
        <v>15</v>
      </c>
      <c r="D14" s="11" t="s">
        <v>48</v>
      </c>
      <c r="E14" s="54"/>
      <c r="F14" s="55"/>
      <c r="G14" s="56"/>
      <c r="H14" s="49"/>
      <c r="I14" s="7"/>
    </row>
    <row r="15" spans="1:9" ht="30" customHeight="1" x14ac:dyDescent="0.25">
      <c r="A15" s="50"/>
      <c r="B15" s="11" t="s">
        <v>10</v>
      </c>
      <c r="C15" s="11" t="s">
        <v>22</v>
      </c>
      <c r="D15" s="9" t="s">
        <v>17</v>
      </c>
      <c r="E15" s="54"/>
      <c r="F15" s="55"/>
      <c r="G15" s="56"/>
      <c r="H15" s="49"/>
      <c r="I15" s="7"/>
    </row>
    <row r="16" spans="1:9" ht="30" customHeight="1" x14ac:dyDescent="0.25">
      <c r="A16" s="50"/>
      <c r="B16" s="11" t="s">
        <v>34</v>
      </c>
      <c r="C16" s="9" t="s">
        <v>20</v>
      </c>
      <c r="D16" s="11" t="s">
        <v>19</v>
      </c>
      <c r="E16" s="54"/>
      <c r="F16" s="55"/>
      <c r="G16" s="56"/>
      <c r="H16" s="49"/>
      <c r="I16" s="7"/>
    </row>
    <row r="17" spans="1:9" ht="30" customHeight="1" x14ac:dyDescent="0.25">
      <c r="A17" s="50"/>
      <c r="B17" s="11" t="s">
        <v>13</v>
      </c>
      <c r="C17" s="11" t="s">
        <v>21</v>
      </c>
      <c r="D17" s="11" t="s">
        <v>47</v>
      </c>
      <c r="E17" s="54"/>
      <c r="F17" s="55"/>
      <c r="G17" s="56"/>
      <c r="H17" s="49"/>
      <c r="I17" s="7"/>
    </row>
    <row r="18" spans="1:9" ht="30" customHeight="1" x14ac:dyDescent="0.25">
      <c r="A18" s="50"/>
      <c r="B18" s="11" t="s">
        <v>35</v>
      </c>
      <c r="C18" s="11" t="s">
        <v>52</v>
      </c>
      <c r="D18" s="3"/>
      <c r="E18" s="54"/>
      <c r="F18" s="55"/>
      <c r="G18" s="56"/>
      <c r="H18" s="49"/>
      <c r="I18" s="7"/>
    </row>
    <row r="19" spans="1:9" ht="30" customHeight="1" x14ac:dyDescent="0.25">
      <c r="A19" s="50"/>
      <c r="B19" s="11" t="s">
        <v>27</v>
      </c>
      <c r="C19" s="3"/>
      <c r="D19" s="3"/>
      <c r="E19" s="54"/>
      <c r="F19" s="55"/>
      <c r="G19" s="56"/>
      <c r="H19" s="49"/>
      <c r="I19" s="7"/>
    </row>
    <row r="20" spans="1:9" ht="30" customHeight="1" x14ac:dyDescent="0.25">
      <c r="A20" s="50"/>
      <c r="B20" s="11" t="s">
        <v>36</v>
      </c>
      <c r="C20" s="3"/>
      <c r="D20" s="3"/>
      <c r="E20" s="54"/>
      <c r="F20" s="55"/>
      <c r="G20" s="56"/>
      <c r="H20" s="49"/>
      <c r="I20" s="10" t="s">
        <v>111</v>
      </c>
    </row>
    <row r="21" spans="1:9" ht="30" customHeight="1" x14ac:dyDescent="0.25">
      <c r="A21" s="50"/>
      <c r="B21" s="11" t="s">
        <v>24</v>
      </c>
      <c r="C21" s="3"/>
      <c r="D21" s="3"/>
      <c r="E21" s="54"/>
      <c r="F21" s="55"/>
      <c r="G21" s="56"/>
      <c r="H21" s="49"/>
      <c r="I21" s="10" t="s">
        <v>104</v>
      </c>
    </row>
    <row r="22" spans="1:9" ht="30" customHeight="1" x14ac:dyDescent="0.25">
      <c r="A22" s="50"/>
      <c r="B22" s="9" t="s">
        <v>16</v>
      </c>
      <c r="C22" s="3"/>
      <c r="D22" s="3"/>
      <c r="E22" s="54"/>
      <c r="F22" s="55"/>
      <c r="G22" s="56"/>
      <c r="H22" s="49"/>
      <c r="I22" s="10" t="s">
        <v>112</v>
      </c>
    </row>
    <row r="23" spans="1:9" ht="30" customHeight="1" x14ac:dyDescent="0.25">
      <c r="A23" s="50"/>
      <c r="B23" s="9" t="s">
        <v>38</v>
      </c>
      <c r="C23" s="3"/>
      <c r="D23" s="3"/>
      <c r="E23" s="54"/>
      <c r="F23" s="55"/>
      <c r="G23" s="56"/>
      <c r="H23" s="49"/>
      <c r="I23" s="10" t="s">
        <v>113</v>
      </c>
    </row>
    <row r="24" spans="1:9" ht="30" customHeight="1" x14ac:dyDescent="0.25">
      <c r="A24" s="50"/>
      <c r="B24" s="11" t="s">
        <v>37</v>
      </c>
      <c r="C24" s="3"/>
      <c r="D24" s="3"/>
      <c r="E24" s="54"/>
      <c r="F24" s="55"/>
      <c r="G24" s="56"/>
      <c r="H24" s="49"/>
      <c r="I24" s="10" t="s">
        <v>108</v>
      </c>
    </row>
    <row r="25" spans="1:9" ht="30" customHeight="1" x14ac:dyDescent="0.25">
      <c r="A25" s="50"/>
      <c r="B25" s="11" t="s">
        <v>23</v>
      </c>
      <c r="C25" s="3"/>
      <c r="D25" s="3"/>
      <c r="E25" s="54"/>
      <c r="F25" s="55"/>
      <c r="G25" s="56"/>
      <c r="H25" s="49"/>
      <c r="I25" s="7"/>
    </row>
    <row r="26" spans="1:9" ht="30" customHeight="1" x14ac:dyDescent="0.25">
      <c r="A26" s="50"/>
      <c r="B26" s="9" t="s">
        <v>18</v>
      </c>
      <c r="C26" s="9"/>
      <c r="D26" s="3"/>
      <c r="E26" s="54"/>
      <c r="F26" s="55"/>
      <c r="G26" s="56"/>
      <c r="H26" s="49"/>
      <c r="I26" s="7"/>
    </row>
  </sheetData>
  <mergeCells count="12">
    <mergeCell ref="H5:H26"/>
    <mergeCell ref="A1:A4"/>
    <mergeCell ref="B1:D1"/>
    <mergeCell ref="E1:E4"/>
    <mergeCell ref="F1:F4"/>
    <mergeCell ref="B2:D2"/>
    <mergeCell ref="B3:D3"/>
    <mergeCell ref="B4:D4"/>
    <mergeCell ref="A5:A26"/>
    <mergeCell ref="E5:E26"/>
    <mergeCell ref="F5:F26"/>
    <mergeCell ref="G5:G26"/>
  </mergeCells>
  <pageMargins left="0.7" right="0.7" top="0.75" bottom="0.75" header="0.3" footer="0.3"/>
  <pageSetup scale="60" orientation="landscape" r:id="rId1"/>
  <headerFooter>
    <oddHeader xml:space="preserve">&amp;L2016 IRP&amp;C      DRAFT - APPENDIX E Current and Alternative Supply Resources  &amp;RPage 364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view="pageLayout" zoomScale="20" zoomScaleNormal="60" zoomScalePageLayoutView="20" workbookViewId="0">
      <selection activeCell="J3" sqref="J1:U1048576"/>
    </sheetView>
  </sheetViews>
  <sheetFormatPr defaultRowHeight="15" x14ac:dyDescent="0.25"/>
  <cols>
    <col min="1" max="1" width="22.140625" customWidth="1"/>
    <col min="2" max="2" width="25.85546875" bestFit="1" customWidth="1"/>
    <col min="3" max="3" width="17.85546875" bestFit="1" customWidth="1"/>
    <col min="4" max="4" width="28.28515625" bestFit="1" customWidth="1"/>
    <col min="5" max="5" width="29.7109375" customWidth="1"/>
    <col min="6" max="6" width="22.7109375" bestFit="1" customWidth="1"/>
    <col min="7" max="7" width="11.42578125" bestFit="1" customWidth="1"/>
    <col min="8" max="8" width="22.5703125" bestFit="1" customWidth="1"/>
    <col min="9" max="9" width="29.42578125" customWidth="1"/>
    <col min="10" max="21" width="0" hidden="1" customWidth="1"/>
  </cols>
  <sheetData>
    <row r="1" spans="1:17" x14ac:dyDescent="0.25">
      <c r="A1" s="50" t="s">
        <v>0</v>
      </c>
      <c r="B1" s="50"/>
      <c r="C1" s="50"/>
      <c r="D1" s="50"/>
      <c r="E1" s="51" t="s">
        <v>3</v>
      </c>
      <c r="F1" s="51" t="s">
        <v>4</v>
      </c>
      <c r="G1" s="4"/>
      <c r="H1" s="4"/>
      <c r="I1" s="4"/>
    </row>
    <row r="2" spans="1:17" ht="30" customHeight="1" x14ac:dyDescent="0.25">
      <c r="A2" s="50"/>
      <c r="B2" s="50" t="s">
        <v>1</v>
      </c>
      <c r="C2" s="50"/>
      <c r="D2" s="50"/>
      <c r="E2" s="51"/>
      <c r="F2" s="51"/>
      <c r="G2" s="4"/>
      <c r="H2" s="4"/>
      <c r="I2" s="4"/>
    </row>
    <row r="3" spans="1:17" ht="111" customHeight="1" x14ac:dyDescent="0.25">
      <c r="A3" s="50"/>
      <c r="B3" s="52" t="s">
        <v>2</v>
      </c>
      <c r="C3" s="52"/>
      <c r="D3" s="52"/>
      <c r="E3" s="51"/>
      <c r="F3" s="51"/>
      <c r="G3" s="4" t="s">
        <v>5</v>
      </c>
      <c r="H3" s="4" t="s">
        <v>6</v>
      </c>
      <c r="I3" s="4" t="s">
        <v>73</v>
      </c>
    </row>
    <row r="4" spans="1:17" x14ac:dyDescent="0.25">
      <c r="A4" s="50"/>
      <c r="B4" s="53" t="s">
        <v>1</v>
      </c>
      <c r="C4" s="53"/>
      <c r="D4" s="53"/>
      <c r="E4" s="51"/>
      <c r="F4" s="51"/>
      <c r="G4" s="4"/>
      <c r="H4" s="5"/>
      <c r="I4" s="5"/>
      <c r="O4" t="s">
        <v>75</v>
      </c>
      <c r="P4" t="s">
        <v>80</v>
      </c>
      <c r="Q4" s="1">
        <v>3.8057181018302799E-4</v>
      </c>
    </row>
    <row r="5" spans="1:17" ht="25.5" customHeight="1" x14ac:dyDescent="0.25">
      <c r="A5" s="50" t="s">
        <v>53</v>
      </c>
      <c r="B5" s="6" t="s">
        <v>8</v>
      </c>
      <c r="C5" s="6" t="s">
        <v>31</v>
      </c>
      <c r="D5" s="6" t="s">
        <v>39</v>
      </c>
      <c r="E5" s="54">
        <f>L14</f>
        <v>4073121.1982421898</v>
      </c>
      <c r="F5" s="55">
        <f>E5*1000/H5</f>
        <v>0.57480783907762822</v>
      </c>
      <c r="G5" s="56">
        <f>L13*10000</f>
        <v>27364.245651938298</v>
      </c>
      <c r="H5" s="49">
        <f>L12*10000</f>
        <v>7086057150.4699192</v>
      </c>
      <c r="I5" s="7"/>
    </row>
    <row r="6" spans="1:17" ht="25.5" customHeight="1" x14ac:dyDescent="0.25">
      <c r="A6" s="50"/>
      <c r="B6" s="6" t="s">
        <v>25</v>
      </c>
      <c r="C6" s="8" t="s">
        <v>28</v>
      </c>
      <c r="D6" s="6" t="s">
        <v>40</v>
      </c>
      <c r="E6" s="54"/>
      <c r="F6" s="55"/>
      <c r="G6" s="56"/>
      <c r="H6" s="49"/>
      <c r="I6" s="7"/>
    </row>
    <row r="7" spans="1:17" ht="25.5" customHeight="1" x14ac:dyDescent="0.25">
      <c r="A7" s="50"/>
      <c r="B7" s="6" t="s">
        <v>11</v>
      </c>
      <c r="C7" s="8" t="s">
        <v>29</v>
      </c>
      <c r="D7" s="6" t="s">
        <v>41</v>
      </c>
      <c r="E7" s="54"/>
      <c r="F7" s="55"/>
      <c r="G7" s="56"/>
      <c r="H7" s="49"/>
      <c r="I7" s="7"/>
    </row>
    <row r="8" spans="1:17" ht="25.5" customHeight="1" x14ac:dyDescent="0.25">
      <c r="A8" s="50"/>
      <c r="B8" s="6" t="s">
        <v>12</v>
      </c>
      <c r="C8" s="8" t="s">
        <v>30</v>
      </c>
      <c r="D8" s="6" t="s">
        <v>42</v>
      </c>
      <c r="E8" s="54"/>
      <c r="F8" s="55"/>
      <c r="G8" s="56"/>
      <c r="H8" s="49"/>
      <c r="I8" s="7"/>
    </row>
    <row r="9" spans="1:17" ht="25.5" customHeight="1" x14ac:dyDescent="0.25">
      <c r="A9" s="50"/>
      <c r="B9" s="8" t="s">
        <v>26</v>
      </c>
      <c r="C9" s="8" t="s">
        <v>32</v>
      </c>
      <c r="D9" s="8" t="s">
        <v>44</v>
      </c>
      <c r="E9" s="54"/>
      <c r="F9" s="55"/>
      <c r="G9" s="56"/>
      <c r="H9" s="49"/>
      <c r="I9" s="7"/>
    </row>
    <row r="10" spans="1:17" ht="25.5" customHeight="1" x14ac:dyDescent="0.25">
      <c r="A10" s="50"/>
      <c r="B10" s="6" t="s">
        <v>14</v>
      </c>
      <c r="C10" s="8" t="s">
        <v>33</v>
      </c>
      <c r="D10" s="6" t="s">
        <v>45</v>
      </c>
      <c r="E10" s="54"/>
      <c r="F10" s="55"/>
      <c r="G10" s="56"/>
      <c r="H10" s="49"/>
      <c r="I10" s="7"/>
    </row>
    <row r="11" spans="1:17" ht="25.5" customHeight="1" x14ac:dyDescent="0.25">
      <c r="A11" s="50"/>
      <c r="B11" s="3"/>
      <c r="C11" s="3"/>
      <c r="D11" s="6" t="s">
        <v>43</v>
      </c>
      <c r="E11" s="54"/>
      <c r="F11" s="55"/>
      <c r="G11" s="56"/>
      <c r="H11" s="49"/>
      <c r="I11" s="7"/>
      <c r="K11" t="s">
        <v>69</v>
      </c>
      <c r="L11">
        <v>0</v>
      </c>
    </row>
    <row r="12" spans="1:17" ht="25.5" customHeight="1" x14ac:dyDescent="0.25">
      <c r="A12" s="50"/>
      <c r="B12" s="3"/>
      <c r="C12" s="3"/>
      <c r="D12" s="8" t="s">
        <v>46</v>
      </c>
      <c r="E12" s="54"/>
      <c r="F12" s="55"/>
      <c r="G12" s="56"/>
      <c r="H12" s="49"/>
      <c r="I12" s="7"/>
      <c r="K12" t="s">
        <v>70</v>
      </c>
      <c r="L12">
        <v>708605.71504699194</v>
      </c>
    </row>
    <row r="13" spans="1:17" ht="25.5" customHeight="1" x14ac:dyDescent="0.25">
      <c r="A13" s="50"/>
      <c r="B13" s="3"/>
      <c r="C13" s="3"/>
      <c r="D13" s="3"/>
      <c r="E13" s="54"/>
      <c r="F13" s="55"/>
      <c r="G13" s="56"/>
      <c r="H13" s="49"/>
      <c r="I13" s="7"/>
      <c r="K13" t="s">
        <v>71</v>
      </c>
      <c r="L13">
        <v>2.7364245651938299</v>
      </c>
    </row>
    <row r="14" spans="1:17" ht="25.5" customHeight="1" x14ac:dyDescent="0.25">
      <c r="A14" s="50"/>
      <c r="B14" s="9" t="s">
        <v>9</v>
      </c>
      <c r="C14" s="9" t="s">
        <v>15</v>
      </c>
      <c r="D14" s="9" t="s">
        <v>48</v>
      </c>
      <c r="E14" s="54"/>
      <c r="F14" s="55"/>
      <c r="G14" s="56"/>
      <c r="H14" s="49"/>
      <c r="I14" s="7"/>
      <c r="K14" t="s">
        <v>72</v>
      </c>
      <c r="L14">
        <v>4073121.1982421898</v>
      </c>
    </row>
    <row r="15" spans="1:17" ht="25.5" customHeight="1" x14ac:dyDescent="0.25">
      <c r="A15" s="50"/>
      <c r="B15" s="11" t="s">
        <v>10</v>
      </c>
      <c r="C15" s="9" t="s">
        <v>22</v>
      </c>
      <c r="D15" s="9" t="s">
        <v>17</v>
      </c>
      <c r="E15" s="54"/>
      <c r="F15" s="55"/>
      <c r="G15" s="56"/>
      <c r="H15" s="49"/>
      <c r="I15" s="7"/>
    </row>
    <row r="16" spans="1:17" ht="25.5" customHeight="1" x14ac:dyDescent="0.25">
      <c r="A16" s="50"/>
      <c r="B16" s="11" t="s">
        <v>34</v>
      </c>
      <c r="C16" s="9" t="s">
        <v>20</v>
      </c>
      <c r="D16" s="11" t="s">
        <v>19</v>
      </c>
      <c r="E16" s="54"/>
      <c r="F16" s="55"/>
      <c r="G16" s="56"/>
      <c r="H16" s="49"/>
      <c r="I16" s="7"/>
    </row>
    <row r="17" spans="1:15" ht="25.5" customHeight="1" x14ac:dyDescent="0.25">
      <c r="A17" s="50"/>
      <c r="B17" s="9" t="s">
        <v>13</v>
      </c>
      <c r="C17" s="9" t="s">
        <v>21</v>
      </c>
      <c r="D17" s="11" t="s">
        <v>47</v>
      </c>
      <c r="E17" s="54"/>
      <c r="F17" s="55"/>
      <c r="G17" s="56"/>
      <c r="H17" s="49"/>
      <c r="I17" s="7"/>
      <c r="K17" t="s">
        <v>74</v>
      </c>
      <c r="L17">
        <v>1.42359310388565</v>
      </c>
      <c r="M17">
        <f>ROUND(L17*10000,2)</f>
        <v>14235.93</v>
      </c>
    </row>
    <row r="18" spans="1:15" ht="25.5" customHeight="1" x14ac:dyDescent="0.25">
      <c r="A18" s="50"/>
      <c r="B18" s="11" t="s">
        <v>35</v>
      </c>
      <c r="C18" s="9" t="s">
        <v>52</v>
      </c>
      <c r="D18" s="3"/>
      <c r="E18" s="54"/>
      <c r="F18" s="55"/>
      <c r="G18" s="56"/>
      <c r="H18" s="49"/>
      <c r="I18" s="7"/>
      <c r="K18" t="s">
        <v>75</v>
      </c>
      <c r="L18">
        <v>0</v>
      </c>
      <c r="M18">
        <f t="shared" ref="M18:M21" si="0">ROUND(L18*10000,2)</f>
        <v>0</v>
      </c>
      <c r="O18" s="1"/>
    </row>
    <row r="19" spans="1:15" ht="25.5" customHeight="1" x14ac:dyDescent="0.25">
      <c r="A19" s="50"/>
      <c r="B19" s="9" t="s">
        <v>27</v>
      </c>
      <c r="C19" s="3"/>
      <c r="D19" s="3"/>
      <c r="E19" s="54"/>
      <c r="F19" s="55"/>
      <c r="G19" s="56"/>
      <c r="H19" s="49"/>
      <c r="I19" s="7"/>
      <c r="K19" t="s">
        <v>76</v>
      </c>
      <c r="L19">
        <v>0</v>
      </c>
      <c r="M19">
        <f t="shared" si="0"/>
        <v>0</v>
      </c>
    </row>
    <row r="20" spans="1:15" ht="25.5" customHeight="1" x14ac:dyDescent="0.25">
      <c r="A20" s="50"/>
      <c r="B20" s="11" t="s">
        <v>36</v>
      </c>
      <c r="C20" s="3"/>
      <c r="D20" s="3"/>
      <c r="E20" s="54"/>
      <c r="F20" s="55"/>
      <c r="G20" s="56"/>
      <c r="H20" s="49"/>
      <c r="I20" s="10" t="str">
        <f>CONCATENATE(K17,"-",M17)</f>
        <v>170 Int-14235.93</v>
      </c>
      <c r="K20" t="s">
        <v>78</v>
      </c>
      <c r="L20">
        <v>1.0873151123523701</v>
      </c>
      <c r="M20">
        <f t="shared" si="0"/>
        <v>10873.15</v>
      </c>
    </row>
    <row r="21" spans="1:15" ht="25.5" customHeight="1" x14ac:dyDescent="0.25">
      <c r="A21" s="50"/>
      <c r="B21" s="11" t="s">
        <v>24</v>
      </c>
      <c r="C21" s="3"/>
      <c r="D21" s="3"/>
      <c r="E21" s="54"/>
      <c r="F21" s="55"/>
      <c r="G21" s="56"/>
      <c r="H21" s="49"/>
      <c r="I21" s="10" t="str">
        <f>CONCATENATE(K18,"-",M18)</f>
        <v>502 Res-0</v>
      </c>
      <c r="K21" t="s">
        <v>79</v>
      </c>
      <c r="L21">
        <v>0.225135758519173</v>
      </c>
      <c r="M21">
        <f t="shared" si="0"/>
        <v>2251.36</v>
      </c>
    </row>
    <row r="22" spans="1:15" ht="25.5" customHeight="1" x14ac:dyDescent="0.25">
      <c r="A22" s="50"/>
      <c r="B22" s="9" t="s">
        <v>16</v>
      </c>
      <c r="C22" s="3"/>
      <c r="D22" s="3"/>
      <c r="E22" s="54"/>
      <c r="F22" s="55"/>
      <c r="G22" s="56"/>
      <c r="H22" s="49"/>
      <c r="I22" s="10" t="str">
        <f>CONCATENATE(K19,"-",M19)</f>
        <v>505 Ind-0</v>
      </c>
    </row>
    <row r="23" spans="1:15" ht="25.5" customHeight="1" x14ac:dyDescent="0.25">
      <c r="A23" s="50"/>
      <c r="B23" s="9" t="s">
        <v>38</v>
      </c>
      <c r="C23" s="3"/>
      <c r="D23" s="3"/>
      <c r="E23" s="54"/>
      <c r="F23" s="55"/>
      <c r="G23" s="56"/>
      <c r="H23" s="49"/>
      <c r="I23" s="10" t="str">
        <f>CONCATENATE(K20,"-",M20)</f>
        <v>570 Int-10873.15</v>
      </c>
    </row>
    <row r="24" spans="1:15" ht="25.5" customHeight="1" x14ac:dyDescent="0.25">
      <c r="A24" s="50"/>
      <c r="B24" s="11" t="s">
        <v>37</v>
      </c>
      <c r="C24" s="3"/>
      <c r="D24" s="3"/>
      <c r="E24" s="54"/>
      <c r="F24" s="55"/>
      <c r="G24" s="56"/>
      <c r="H24" s="49"/>
      <c r="I24" s="10" t="str">
        <f>CONCATENATE(K21,"-",M21)</f>
        <v>577 Int-2251.36</v>
      </c>
    </row>
    <row r="25" spans="1:15" ht="25.5" customHeight="1" x14ac:dyDescent="0.25">
      <c r="A25" s="50"/>
      <c r="B25" s="9" t="s">
        <v>23</v>
      </c>
      <c r="C25" s="3"/>
      <c r="D25" s="3"/>
      <c r="E25" s="54"/>
      <c r="F25" s="55"/>
      <c r="G25" s="56"/>
      <c r="H25" s="49"/>
      <c r="I25" s="7"/>
    </row>
    <row r="26" spans="1:15" ht="25.5" customHeight="1" x14ac:dyDescent="0.25">
      <c r="A26" s="50"/>
      <c r="B26" s="9" t="s">
        <v>18</v>
      </c>
      <c r="C26" s="9"/>
      <c r="D26" s="3"/>
      <c r="E26" s="54"/>
      <c r="F26" s="55"/>
      <c r="G26" s="56"/>
      <c r="H26" s="49"/>
      <c r="I26" s="7"/>
    </row>
  </sheetData>
  <mergeCells count="12">
    <mergeCell ref="H5:H26"/>
    <mergeCell ref="A1:A4"/>
    <mergeCell ref="B1:D1"/>
    <mergeCell ref="E1:E4"/>
    <mergeCell ref="F1:F4"/>
    <mergeCell ref="B2:D2"/>
    <mergeCell ref="B3:D3"/>
    <mergeCell ref="B4:D4"/>
    <mergeCell ref="A5:A26"/>
    <mergeCell ref="E5:E26"/>
    <mergeCell ref="F5:F26"/>
    <mergeCell ref="G5:G26"/>
  </mergeCells>
  <pageMargins left="0.7" right="0.7" top="0.75" bottom="0.75" header="0.3" footer="0.3"/>
  <pageSetup scale="58" orientation="landscape" r:id="rId1"/>
  <headerFooter>
    <oddHeader xml:space="preserve">&amp;L2016 IRP&amp;C      DRAFT - APPENDIX E Current and Alternative Supply Resources  &amp;RPage 365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view="pageLayout" zoomScale="20" zoomScaleNormal="60" zoomScalePageLayoutView="20" workbookViewId="0">
      <selection activeCell="I19" sqref="I19"/>
    </sheetView>
  </sheetViews>
  <sheetFormatPr defaultRowHeight="15" x14ac:dyDescent="0.25"/>
  <cols>
    <col min="1" max="1" width="22.140625" customWidth="1"/>
    <col min="2" max="2" width="25.85546875" bestFit="1" customWidth="1"/>
    <col min="3" max="3" width="17.85546875" bestFit="1" customWidth="1"/>
    <col min="4" max="4" width="28.28515625" bestFit="1" customWidth="1"/>
    <col min="5" max="5" width="29.7109375" customWidth="1"/>
    <col min="6" max="6" width="22.7109375" bestFit="1" customWidth="1"/>
    <col min="7" max="7" width="11.42578125" bestFit="1" customWidth="1"/>
    <col min="8" max="8" width="22.5703125" bestFit="1" customWidth="1"/>
    <col min="9" max="9" width="29.42578125" customWidth="1"/>
  </cols>
  <sheetData>
    <row r="1" spans="1:17" x14ac:dyDescent="0.25">
      <c r="A1" s="50" t="s">
        <v>0</v>
      </c>
      <c r="B1" s="50"/>
      <c r="C1" s="50"/>
      <c r="D1" s="50"/>
      <c r="E1" s="51" t="s">
        <v>3</v>
      </c>
      <c r="F1" s="51" t="s">
        <v>4</v>
      </c>
      <c r="G1" s="4"/>
      <c r="H1" s="4"/>
      <c r="I1" s="4"/>
    </row>
    <row r="2" spans="1:17" ht="30" customHeight="1" x14ac:dyDescent="0.25">
      <c r="A2" s="50"/>
      <c r="B2" s="50" t="s">
        <v>1</v>
      </c>
      <c r="C2" s="50"/>
      <c r="D2" s="50"/>
      <c r="E2" s="51"/>
      <c r="F2" s="51"/>
      <c r="G2" s="4"/>
      <c r="H2" s="4"/>
      <c r="I2" s="4"/>
    </row>
    <row r="3" spans="1:17" ht="111" customHeight="1" x14ac:dyDescent="0.25">
      <c r="A3" s="50"/>
      <c r="B3" s="52" t="s">
        <v>93</v>
      </c>
      <c r="C3" s="52"/>
      <c r="D3" s="52"/>
      <c r="E3" s="51"/>
      <c r="F3" s="51"/>
      <c r="G3" s="4" t="s">
        <v>5</v>
      </c>
      <c r="H3" s="4" t="s">
        <v>6</v>
      </c>
      <c r="I3" s="4" t="s">
        <v>73</v>
      </c>
    </row>
    <row r="4" spans="1:17" x14ac:dyDescent="0.25">
      <c r="A4" s="50"/>
      <c r="B4" s="53" t="s">
        <v>1</v>
      </c>
      <c r="C4" s="53"/>
      <c r="D4" s="53"/>
      <c r="E4" s="51"/>
      <c r="F4" s="51"/>
      <c r="G4" s="4"/>
      <c r="H4" s="5"/>
      <c r="I4" s="5"/>
      <c r="Q4" s="1"/>
    </row>
    <row r="5" spans="1:17" ht="24.75" customHeight="1" x14ac:dyDescent="0.25">
      <c r="A5" s="50" t="s">
        <v>94</v>
      </c>
      <c r="B5" s="6" t="s">
        <v>8</v>
      </c>
      <c r="C5" s="6" t="s">
        <v>31</v>
      </c>
      <c r="D5" s="32" t="s">
        <v>39</v>
      </c>
      <c r="E5" s="54">
        <v>3822847.7919921898</v>
      </c>
      <c r="F5" s="55">
        <v>0.58563081526181393</v>
      </c>
      <c r="G5" s="56">
        <v>0</v>
      </c>
      <c r="H5" s="49">
        <v>6527743575.5888901</v>
      </c>
      <c r="I5" s="7"/>
    </row>
    <row r="6" spans="1:17" ht="24.75" customHeight="1" x14ac:dyDescent="0.25">
      <c r="A6" s="50"/>
      <c r="B6" s="6" t="s">
        <v>25</v>
      </c>
      <c r="C6" s="8" t="s">
        <v>28</v>
      </c>
      <c r="D6" s="32" t="s">
        <v>40</v>
      </c>
      <c r="E6" s="54"/>
      <c r="F6" s="55"/>
      <c r="G6" s="56"/>
      <c r="H6" s="49"/>
      <c r="I6" s="7"/>
    </row>
    <row r="7" spans="1:17" ht="24.75" customHeight="1" x14ac:dyDescent="0.25">
      <c r="A7" s="50"/>
      <c r="B7" s="6" t="s">
        <v>11</v>
      </c>
      <c r="C7" s="8" t="s">
        <v>29</v>
      </c>
      <c r="D7" s="32" t="s">
        <v>41</v>
      </c>
      <c r="E7" s="54"/>
      <c r="F7" s="55"/>
      <c r="G7" s="56"/>
      <c r="H7" s="49"/>
      <c r="I7" s="7"/>
    </row>
    <row r="8" spans="1:17" ht="24.75" customHeight="1" x14ac:dyDescent="0.25">
      <c r="A8" s="50"/>
      <c r="B8" s="6" t="s">
        <v>12</v>
      </c>
      <c r="C8" s="8" t="s">
        <v>30</v>
      </c>
      <c r="D8" s="32" t="s">
        <v>42</v>
      </c>
      <c r="E8" s="54"/>
      <c r="F8" s="55"/>
      <c r="G8" s="56"/>
      <c r="H8" s="49"/>
      <c r="I8" s="7"/>
    </row>
    <row r="9" spans="1:17" ht="24.75" customHeight="1" x14ac:dyDescent="0.25">
      <c r="A9" s="50"/>
      <c r="B9" s="8" t="s">
        <v>26</v>
      </c>
      <c r="C9" s="8" t="s">
        <v>32</v>
      </c>
      <c r="D9" s="33" t="s">
        <v>44</v>
      </c>
      <c r="E9" s="54"/>
      <c r="F9" s="55"/>
      <c r="G9" s="56"/>
      <c r="H9" s="49"/>
      <c r="I9" s="7"/>
    </row>
    <row r="10" spans="1:17" ht="24.75" customHeight="1" x14ac:dyDescent="0.25">
      <c r="A10" s="50"/>
      <c r="B10" s="6" t="s">
        <v>14</v>
      </c>
      <c r="C10" s="8" t="s">
        <v>33</v>
      </c>
      <c r="D10" s="32" t="s">
        <v>45</v>
      </c>
      <c r="E10" s="54"/>
      <c r="F10" s="55"/>
      <c r="G10" s="56"/>
      <c r="H10" s="49"/>
      <c r="I10" s="7"/>
    </row>
    <row r="11" spans="1:17" ht="24.75" customHeight="1" x14ac:dyDescent="0.25">
      <c r="A11" s="50"/>
      <c r="B11" s="3"/>
      <c r="C11" s="3"/>
      <c r="D11" s="32" t="s">
        <v>43</v>
      </c>
      <c r="E11" s="54"/>
      <c r="F11" s="55"/>
      <c r="G11" s="56"/>
      <c r="H11" s="49"/>
      <c r="I11" s="7"/>
    </row>
    <row r="12" spans="1:17" ht="24.75" customHeight="1" x14ac:dyDescent="0.25">
      <c r="A12" s="50"/>
      <c r="B12" s="3"/>
      <c r="C12" s="3"/>
      <c r="D12" s="8" t="s">
        <v>46</v>
      </c>
      <c r="E12" s="54"/>
      <c r="F12" s="55"/>
      <c r="G12" s="56"/>
      <c r="H12" s="49"/>
      <c r="I12" s="7"/>
    </row>
    <row r="13" spans="1:17" ht="24.75" customHeight="1" x14ac:dyDescent="0.25">
      <c r="A13" s="50"/>
      <c r="B13" s="3"/>
      <c r="C13" s="3"/>
      <c r="D13" s="3"/>
      <c r="E13" s="54"/>
      <c r="F13" s="55"/>
      <c r="G13" s="56"/>
      <c r="H13" s="49"/>
      <c r="I13" s="7"/>
      <c r="L13" s="2"/>
    </row>
    <row r="14" spans="1:17" ht="24.75" customHeight="1" x14ac:dyDescent="0.25">
      <c r="A14" s="50"/>
      <c r="B14" s="9" t="s">
        <v>9</v>
      </c>
      <c r="C14" s="9" t="s">
        <v>15</v>
      </c>
      <c r="D14" s="9" t="s">
        <v>48</v>
      </c>
      <c r="E14" s="54"/>
      <c r="F14" s="55"/>
      <c r="G14" s="56"/>
      <c r="H14" s="49"/>
      <c r="I14" s="7"/>
    </row>
    <row r="15" spans="1:17" ht="24.75" customHeight="1" x14ac:dyDescent="0.25">
      <c r="A15" s="50"/>
      <c r="B15" s="11" t="s">
        <v>10</v>
      </c>
      <c r="C15" s="9" t="s">
        <v>22</v>
      </c>
      <c r="D15" s="9" t="s">
        <v>17</v>
      </c>
      <c r="E15" s="54"/>
      <c r="F15" s="55"/>
      <c r="G15" s="56"/>
      <c r="H15" s="49"/>
      <c r="I15" s="7"/>
    </row>
    <row r="16" spans="1:17" ht="24.75" customHeight="1" x14ac:dyDescent="0.25">
      <c r="A16" s="50"/>
      <c r="B16" s="11" t="s">
        <v>34</v>
      </c>
      <c r="C16" s="9" t="s">
        <v>20</v>
      </c>
      <c r="D16" s="11" t="s">
        <v>19</v>
      </c>
      <c r="E16" s="54"/>
      <c r="F16" s="55"/>
      <c r="G16" s="56"/>
      <c r="H16" s="49"/>
      <c r="I16" s="7"/>
    </row>
    <row r="17" spans="1:15" ht="24.75" customHeight="1" x14ac:dyDescent="0.25">
      <c r="A17" s="50"/>
      <c r="B17" s="9" t="s">
        <v>13</v>
      </c>
      <c r="C17" s="9" t="s">
        <v>21</v>
      </c>
      <c r="D17" s="11" t="s">
        <v>47</v>
      </c>
      <c r="E17" s="54"/>
      <c r="F17" s="55"/>
      <c r="G17" s="56"/>
      <c r="H17" s="49"/>
      <c r="I17" s="7"/>
    </row>
    <row r="18" spans="1:15" ht="24.75" customHeight="1" x14ac:dyDescent="0.25">
      <c r="A18" s="50"/>
      <c r="B18" s="11" t="s">
        <v>35</v>
      </c>
      <c r="C18" s="9" t="s">
        <v>52</v>
      </c>
      <c r="D18" s="3"/>
      <c r="E18" s="54"/>
      <c r="F18" s="55"/>
      <c r="G18" s="56"/>
      <c r="H18" s="49"/>
      <c r="I18" s="7"/>
      <c r="O18" s="1"/>
    </row>
    <row r="19" spans="1:15" ht="24.75" customHeight="1" x14ac:dyDescent="0.25">
      <c r="A19" s="50"/>
      <c r="B19" s="9" t="s">
        <v>27</v>
      </c>
      <c r="C19" s="3"/>
      <c r="D19" s="3"/>
      <c r="E19" s="54"/>
      <c r="F19" s="55"/>
      <c r="G19" s="56"/>
      <c r="H19" s="49"/>
      <c r="I19" s="7"/>
    </row>
    <row r="20" spans="1:15" ht="24.75" customHeight="1" x14ac:dyDescent="0.25">
      <c r="A20" s="50"/>
      <c r="B20" s="11" t="s">
        <v>36</v>
      </c>
      <c r="C20" s="3"/>
      <c r="D20" s="3"/>
      <c r="E20" s="54"/>
      <c r="F20" s="55"/>
      <c r="G20" s="56"/>
      <c r="H20" s="49"/>
      <c r="I20" s="10" t="s">
        <v>114</v>
      </c>
    </row>
    <row r="21" spans="1:15" ht="24.75" customHeight="1" x14ac:dyDescent="0.25">
      <c r="A21" s="50"/>
      <c r="B21" s="11" t="s">
        <v>24</v>
      </c>
      <c r="C21" s="3"/>
      <c r="D21" s="3"/>
      <c r="E21" s="54"/>
      <c r="F21" s="55"/>
      <c r="G21" s="56"/>
      <c r="H21" s="49"/>
      <c r="I21" s="10" t="s">
        <v>114</v>
      </c>
    </row>
    <row r="22" spans="1:15" ht="24.75" customHeight="1" x14ac:dyDescent="0.25">
      <c r="A22" s="50"/>
      <c r="B22" s="9" t="s">
        <v>16</v>
      </c>
      <c r="C22" s="3"/>
      <c r="D22" s="3"/>
      <c r="E22" s="54"/>
      <c r="F22" s="55"/>
      <c r="G22" s="56"/>
      <c r="H22" s="49"/>
      <c r="I22" s="10" t="s">
        <v>114</v>
      </c>
    </row>
    <row r="23" spans="1:15" ht="24.75" customHeight="1" x14ac:dyDescent="0.25">
      <c r="A23" s="50"/>
      <c r="B23" s="9" t="s">
        <v>38</v>
      </c>
      <c r="C23" s="3"/>
      <c r="D23" s="3"/>
      <c r="E23" s="54"/>
      <c r="F23" s="55"/>
      <c r="G23" s="56"/>
      <c r="H23" s="49"/>
      <c r="I23" s="10" t="s">
        <v>114</v>
      </c>
    </row>
    <row r="24" spans="1:15" ht="24.75" customHeight="1" x14ac:dyDescent="0.25">
      <c r="A24" s="50"/>
      <c r="B24" s="11" t="s">
        <v>37</v>
      </c>
      <c r="C24" s="3"/>
      <c r="D24" s="3"/>
      <c r="E24" s="54"/>
      <c r="F24" s="55"/>
      <c r="G24" s="56"/>
      <c r="H24" s="49"/>
      <c r="I24" s="10" t="s">
        <v>114</v>
      </c>
    </row>
    <row r="25" spans="1:15" ht="24.75" customHeight="1" x14ac:dyDescent="0.25">
      <c r="A25" s="50"/>
      <c r="B25" s="9" t="s">
        <v>23</v>
      </c>
      <c r="C25" s="3"/>
      <c r="D25" s="3"/>
      <c r="E25" s="54"/>
      <c r="F25" s="55"/>
      <c r="G25" s="56"/>
      <c r="H25" s="49"/>
      <c r="I25" s="7"/>
    </row>
    <row r="26" spans="1:15" ht="24.75" customHeight="1" x14ac:dyDescent="0.25">
      <c r="A26" s="50"/>
      <c r="B26" s="9" t="s">
        <v>18</v>
      </c>
      <c r="C26" s="9"/>
      <c r="D26" s="3"/>
      <c r="E26" s="54"/>
      <c r="F26" s="55"/>
      <c r="G26" s="56"/>
      <c r="H26" s="49"/>
      <c r="I26" s="7"/>
    </row>
  </sheetData>
  <mergeCells count="12">
    <mergeCell ref="H5:H26"/>
    <mergeCell ref="A1:A4"/>
    <mergeCell ref="B1:D1"/>
    <mergeCell ref="E1:E4"/>
    <mergeCell ref="F1:F4"/>
    <mergeCell ref="B2:D2"/>
    <mergeCell ref="B3:D3"/>
    <mergeCell ref="B4:D4"/>
    <mergeCell ref="A5:A26"/>
    <mergeCell ref="E5:E26"/>
    <mergeCell ref="F5:F26"/>
    <mergeCell ref="G5:G26"/>
  </mergeCells>
  <pageMargins left="0.7" right="0.7" top="0.75" bottom="0.75" header="0.3" footer="0.3"/>
  <pageSetup scale="58" orientation="landscape" r:id="rId1"/>
  <headerFooter>
    <oddHeader>&amp;L2016 IRP&amp;C      DRAFT - APPENDIX E Current and Alternative Supply Resources  &amp;RPage 366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view="pageLayout" topLeftCell="A15" zoomScale="60" zoomScaleNormal="86" zoomScalePageLayoutView="60" workbookViewId="0">
      <selection sqref="A1:A4"/>
    </sheetView>
  </sheetViews>
  <sheetFormatPr defaultRowHeight="18.75" x14ac:dyDescent="0.3"/>
  <cols>
    <col min="1" max="9" width="28.5703125" style="29" customWidth="1"/>
    <col min="10" max="18" width="0" hidden="1" customWidth="1"/>
  </cols>
  <sheetData>
    <row r="1" spans="1:17" x14ac:dyDescent="0.25">
      <c r="A1" s="43" t="s">
        <v>0</v>
      </c>
      <c r="B1" s="43"/>
      <c r="C1" s="43"/>
      <c r="D1" s="43"/>
      <c r="E1" s="42" t="s">
        <v>3</v>
      </c>
      <c r="F1" s="42" t="s">
        <v>4</v>
      </c>
      <c r="G1" s="12"/>
      <c r="H1" s="12"/>
      <c r="I1" s="12"/>
    </row>
    <row r="2" spans="1:17" ht="30" customHeight="1" x14ac:dyDescent="0.25">
      <c r="A2" s="43"/>
      <c r="B2" s="43" t="s">
        <v>1</v>
      </c>
      <c r="C2" s="43"/>
      <c r="D2" s="43"/>
      <c r="E2" s="42"/>
      <c r="F2" s="42"/>
      <c r="G2" s="12"/>
      <c r="H2" s="12"/>
      <c r="I2" s="12"/>
    </row>
    <row r="3" spans="1:17" ht="111" customHeight="1" x14ac:dyDescent="0.25">
      <c r="A3" s="43"/>
      <c r="B3" s="46" t="s">
        <v>96</v>
      </c>
      <c r="C3" s="46"/>
      <c r="D3" s="46"/>
      <c r="E3" s="42"/>
      <c r="F3" s="42"/>
      <c r="G3" s="12" t="s">
        <v>5</v>
      </c>
      <c r="H3" s="12" t="s">
        <v>6</v>
      </c>
      <c r="I3" s="12" t="s">
        <v>73</v>
      </c>
    </row>
    <row r="4" spans="1:17" x14ac:dyDescent="0.25">
      <c r="A4" s="43"/>
      <c r="B4" s="47" t="s">
        <v>1</v>
      </c>
      <c r="C4" s="47"/>
      <c r="D4" s="47"/>
      <c r="E4" s="42"/>
      <c r="F4" s="42"/>
      <c r="G4" s="12"/>
      <c r="H4" s="13"/>
      <c r="I4" s="13"/>
      <c r="O4" t="s">
        <v>75</v>
      </c>
      <c r="P4" t="s">
        <v>80</v>
      </c>
      <c r="Q4" s="1">
        <v>3.8057181018302799E-4</v>
      </c>
    </row>
    <row r="5" spans="1:17" ht="39.75" customHeight="1" x14ac:dyDescent="0.25">
      <c r="A5" s="43" t="s">
        <v>95</v>
      </c>
      <c r="B5" s="14" t="s">
        <v>8</v>
      </c>
      <c r="C5" s="14" t="s">
        <v>31</v>
      </c>
      <c r="D5" s="27" t="s">
        <v>39</v>
      </c>
      <c r="E5" s="44">
        <f>L14</f>
        <v>4360342.6801757803</v>
      </c>
      <c r="F5" s="45">
        <f>E5*1000/H5</f>
        <v>0.56574373412135304</v>
      </c>
      <c r="G5" s="41">
        <f>L13*10000</f>
        <v>396152.780668388</v>
      </c>
      <c r="H5" s="48">
        <f>L12*10000</f>
        <v>7707275250.60044</v>
      </c>
      <c r="I5" s="10"/>
    </row>
    <row r="6" spans="1:17" ht="39.75" customHeight="1" x14ac:dyDescent="0.25">
      <c r="A6" s="43"/>
      <c r="B6" s="14" t="s">
        <v>25</v>
      </c>
      <c r="C6" s="15" t="s">
        <v>28</v>
      </c>
      <c r="D6" s="27" t="s">
        <v>40</v>
      </c>
      <c r="E6" s="44"/>
      <c r="F6" s="45"/>
      <c r="G6" s="41"/>
      <c r="H6" s="48"/>
      <c r="I6" s="10"/>
    </row>
    <row r="7" spans="1:17" ht="39.75" customHeight="1" x14ac:dyDescent="0.25">
      <c r="A7" s="43"/>
      <c r="B7" s="14" t="s">
        <v>11</v>
      </c>
      <c r="C7" s="15" t="s">
        <v>29</v>
      </c>
      <c r="D7" s="27" t="s">
        <v>41</v>
      </c>
      <c r="E7" s="44"/>
      <c r="F7" s="45"/>
      <c r="G7" s="41"/>
      <c r="H7" s="48"/>
      <c r="I7" s="10"/>
    </row>
    <row r="8" spans="1:17" ht="39.75" customHeight="1" x14ac:dyDescent="0.25">
      <c r="A8" s="43"/>
      <c r="B8" s="14" t="s">
        <v>12</v>
      </c>
      <c r="C8" s="15" t="s">
        <v>30</v>
      </c>
      <c r="D8" s="27" t="s">
        <v>42</v>
      </c>
      <c r="E8" s="44"/>
      <c r="F8" s="45"/>
      <c r="G8" s="41"/>
      <c r="H8" s="48"/>
      <c r="I8" s="10"/>
    </row>
    <row r="9" spans="1:17" ht="39.75" customHeight="1" x14ac:dyDescent="0.25">
      <c r="A9" s="43"/>
      <c r="B9" s="15" t="s">
        <v>26</v>
      </c>
      <c r="C9" s="15" t="s">
        <v>32</v>
      </c>
      <c r="D9" s="28" t="s">
        <v>44</v>
      </c>
      <c r="E9" s="44"/>
      <c r="F9" s="45"/>
      <c r="G9" s="41"/>
      <c r="H9" s="48"/>
      <c r="I9" s="10"/>
    </row>
    <row r="10" spans="1:17" ht="39.75" customHeight="1" x14ac:dyDescent="0.25">
      <c r="A10" s="43"/>
      <c r="B10" s="14" t="s">
        <v>14</v>
      </c>
      <c r="C10" s="15" t="s">
        <v>33</v>
      </c>
      <c r="D10" s="27" t="s">
        <v>45</v>
      </c>
      <c r="E10" s="44"/>
      <c r="F10" s="45"/>
      <c r="G10" s="41"/>
      <c r="H10" s="48"/>
      <c r="I10" s="10"/>
    </row>
    <row r="11" spans="1:17" ht="39.75" customHeight="1" x14ac:dyDescent="0.3">
      <c r="A11" s="43"/>
      <c r="B11" s="16"/>
      <c r="C11" s="16"/>
      <c r="D11" s="27" t="s">
        <v>43</v>
      </c>
      <c r="E11" s="44"/>
      <c r="F11" s="45"/>
      <c r="G11" s="41"/>
      <c r="H11" s="48"/>
      <c r="I11" s="10"/>
      <c r="K11" t="s">
        <v>69</v>
      </c>
      <c r="L11">
        <v>0</v>
      </c>
    </row>
    <row r="12" spans="1:17" ht="39.75" customHeight="1" x14ac:dyDescent="0.3">
      <c r="A12" s="43"/>
      <c r="B12" s="16"/>
      <c r="C12" s="16"/>
      <c r="D12" s="28" t="s">
        <v>46</v>
      </c>
      <c r="E12" s="44"/>
      <c r="F12" s="45"/>
      <c r="G12" s="41"/>
      <c r="H12" s="48"/>
      <c r="I12" s="10"/>
      <c r="K12" t="s">
        <v>70</v>
      </c>
      <c r="L12">
        <v>770727.52506004402</v>
      </c>
    </row>
    <row r="13" spans="1:17" ht="39.75" customHeight="1" x14ac:dyDescent="0.3">
      <c r="A13" s="43"/>
      <c r="B13" s="16"/>
      <c r="C13" s="16"/>
      <c r="D13" s="16"/>
      <c r="E13" s="44"/>
      <c r="F13" s="45"/>
      <c r="G13" s="41"/>
      <c r="H13" s="48"/>
      <c r="I13" s="10"/>
      <c r="K13" t="s">
        <v>71</v>
      </c>
      <c r="L13">
        <v>39.615278066838798</v>
      </c>
    </row>
    <row r="14" spans="1:17" ht="39.75" customHeight="1" x14ac:dyDescent="0.25">
      <c r="A14" s="43"/>
      <c r="B14" s="17" t="s">
        <v>9</v>
      </c>
      <c r="C14" s="17" t="s">
        <v>15</v>
      </c>
      <c r="D14" s="17" t="s">
        <v>48</v>
      </c>
      <c r="E14" s="44"/>
      <c r="F14" s="45"/>
      <c r="G14" s="41"/>
      <c r="H14" s="48"/>
      <c r="I14" s="10"/>
      <c r="K14" t="s">
        <v>72</v>
      </c>
      <c r="L14">
        <v>4360342.6801757803</v>
      </c>
    </row>
    <row r="15" spans="1:17" ht="39.75" customHeight="1" x14ac:dyDescent="0.25">
      <c r="A15" s="43"/>
      <c r="B15" s="18" t="s">
        <v>10</v>
      </c>
      <c r="C15" s="17" t="s">
        <v>22</v>
      </c>
      <c r="D15" s="17" t="s">
        <v>17</v>
      </c>
      <c r="E15" s="44"/>
      <c r="F15" s="45"/>
      <c r="G15" s="41"/>
      <c r="H15" s="48"/>
      <c r="I15" s="10"/>
    </row>
    <row r="16" spans="1:17" ht="39.75" customHeight="1" x14ac:dyDescent="0.25">
      <c r="A16" s="43"/>
      <c r="B16" s="18" t="s">
        <v>34</v>
      </c>
      <c r="C16" s="17" t="s">
        <v>20</v>
      </c>
      <c r="D16" s="18" t="s">
        <v>19</v>
      </c>
      <c r="E16" s="44"/>
      <c r="F16" s="45"/>
      <c r="G16" s="41"/>
      <c r="H16" s="48"/>
      <c r="I16" s="10"/>
    </row>
    <row r="17" spans="1:15" ht="39.75" customHeight="1" x14ac:dyDescent="0.25">
      <c r="A17" s="43"/>
      <c r="B17" s="17" t="s">
        <v>13</v>
      </c>
      <c r="C17" s="17" t="s">
        <v>21</v>
      </c>
      <c r="D17" s="18" t="s">
        <v>47</v>
      </c>
      <c r="E17" s="44"/>
      <c r="F17" s="45"/>
      <c r="G17" s="41"/>
      <c r="H17" s="48"/>
      <c r="I17" s="10"/>
      <c r="K17" t="s">
        <v>74</v>
      </c>
      <c r="L17">
        <v>6.1804158091545096</v>
      </c>
      <c r="M17">
        <f>ROUND(L17*10000,2)</f>
        <v>61804.160000000003</v>
      </c>
    </row>
    <row r="18" spans="1:15" ht="39.75" customHeight="1" x14ac:dyDescent="0.3">
      <c r="A18" s="43"/>
      <c r="B18" s="18" t="s">
        <v>35</v>
      </c>
      <c r="C18" s="17" t="s">
        <v>52</v>
      </c>
      <c r="D18" s="16"/>
      <c r="E18" s="44"/>
      <c r="F18" s="45"/>
      <c r="G18" s="41"/>
      <c r="H18" s="48"/>
      <c r="I18" s="10"/>
      <c r="K18" t="s">
        <v>76</v>
      </c>
      <c r="L18">
        <v>18.414276182651498</v>
      </c>
      <c r="M18">
        <f t="shared" ref="M18:M21" si="0">ROUND(L18*10000,2)</f>
        <v>184142.76</v>
      </c>
      <c r="O18" s="1"/>
    </row>
    <row r="19" spans="1:15" ht="39.75" customHeight="1" x14ac:dyDescent="0.3">
      <c r="A19" s="43"/>
      <c r="B19" s="17" t="s">
        <v>27</v>
      </c>
      <c r="C19" s="16"/>
      <c r="D19" s="16"/>
      <c r="E19" s="44"/>
      <c r="F19" s="45"/>
      <c r="G19" s="41"/>
      <c r="H19" s="48"/>
      <c r="I19" s="10"/>
      <c r="K19" t="s">
        <v>77</v>
      </c>
      <c r="L19">
        <v>1.4727288782596599</v>
      </c>
      <c r="M19">
        <f t="shared" si="0"/>
        <v>14727.29</v>
      </c>
    </row>
    <row r="20" spans="1:15" ht="39.75" customHeight="1" x14ac:dyDescent="0.3">
      <c r="A20" s="43"/>
      <c r="B20" s="18" t="s">
        <v>36</v>
      </c>
      <c r="C20" s="16"/>
      <c r="D20" s="16"/>
      <c r="E20" s="44"/>
      <c r="F20" s="45"/>
      <c r="G20" s="41"/>
      <c r="H20" s="48"/>
      <c r="I20" s="10" t="str">
        <f>CONCATENATE(K17,"-",M17)</f>
        <v>170 Int-61804.16</v>
      </c>
      <c r="K20" t="s">
        <v>78</v>
      </c>
      <c r="L20">
        <v>12.7681434117258</v>
      </c>
      <c r="M20">
        <f t="shared" si="0"/>
        <v>127681.43</v>
      </c>
    </row>
    <row r="21" spans="1:15" ht="39.75" customHeight="1" x14ac:dyDescent="0.3">
      <c r="A21" s="43"/>
      <c r="B21" s="18" t="s">
        <v>24</v>
      </c>
      <c r="C21" s="16"/>
      <c r="D21" s="16"/>
      <c r="E21" s="44"/>
      <c r="F21" s="45"/>
      <c r="G21" s="41"/>
      <c r="H21" s="48"/>
      <c r="I21" s="10" t="str">
        <f>CONCATENATE(K18,"-",M18)</f>
        <v>505 Ind-184142.76</v>
      </c>
      <c r="K21" t="s">
        <v>79</v>
      </c>
      <c r="L21">
        <v>0.77946719527244601</v>
      </c>
      <c r="M21">
        <f t="shared" si="0"/>
        <v>7794.67</v>
      </c>
    </row>
    <row r="22" spans="1:15" ht="39.75" customHeight="1" x14ac:dyDescent="0.3">
      <c r="A22" s="43"/>
      <c r="B22" s="17" t="s">
        <v>16</v>
      </c>
      <c r="C22" s="16"/>
      <c r="D22" s="16"/>
      <c r="E22" s="44"/>
      <c r="F22" s="45"/>
      <c r="G22" s="41"/>
      <c r="H22" s="48"/>
      <c r="I22" s="10" t="str">
        <f>CONCATENATE(K19,"-",M19)</f>
        <v>511 Com/Ind-14727.29</v>
      </c>
    </row>
    <row r="23" spans="1:15" ht="39.75" customHeight="1" x14ac:dyDescent="0.3">
      <c r="A23" s="43"/>
      <c r="B23" s="17" t="s">
        <v>38</v>
      </c>
      <c r="C23" s="16"/>
      <c r="D23" s="16"/>
      <c r="E23" s="44"/>
      <c r="F23" s="45"/>
      <c r="G23" s="41"/>
      <c r="H23" s="48"/>
      <c r="I23" s="10" t="str">
        <f>CONCATENATE(K20,"-",M20)</f>
        <v>570 Int-127681.43</v>
      </c>
    </row>
    <row r="24" spans="1:15" ht="39.75" customHeight="1" x14ac:dyDescent="0.3">
      <c r="A24" s="43"/>
      <c r="B24" s="18" t="s">
        <v>37</v>
      </c>
      <c r="C24" s="16"/>
      <c r="D24" s="16"/>
      <c r="E24" s="44"/>
      <c r="F24" s="45"/>
      <c r="G24" s="41"/>
      <c r="H24" s="48"/>
      <c r="I24" s="10" t="str">
        <f>CONCATENATE(K21,"-",M21)</f>
        <v>577 Int-7794.67</v>
      </c>
    </row>
    <row r="25" spans="1:15" ht="39.75" customHeight="1" x14ac:dyDescent="0.3">
      <c r="A25" s="43"/>
      <c r="B25" s="17" t="s">
        <v>23</v>
      </c>
      <c r="C25" s="16"/>
      <c r="D25" s="16"/>
      <c r="E25" s="44"/>
      <c r="F25" s="45"/>
      <c r="G25" s="41"/>
      <c r="H25" s="48"/>
      <c r="I25" s="10"/>
    </row>
    <row r="26" spans="1:15" ht="39.75" customHeight="1" x14ac:dyDescent="0.3">
      <c r="A26" s="43"/>
      <c r="B26" s="17" t="s">
        <v>18</v>
      </c>
      <c r="C26" s="17"/>
      <c r="D26" s="16"/>
      <c r="E26" s="44"/>
      <c r="F26" s="45"/>
      <c r="G26" s="41"/>
      <c r="H26" s="48"/>
      <c r="I26" s="10"/>
    </row>
  </sheetData>
  <mergeCells count="12">
    <mergeCell ref="H5:H26"/>
    <mergeCell ref="A1:A4"/>
    <mergeCell ref="B1:D1"/>
    <mergeCell ref="E1:E4"/>
    <mergeCell ref="F1:F4"/>
    <mergeCell ref="B2:D2"/>
    <mergeCell ref="B3:D3"/>
    <mergeCell ref="B4:D4"/>
    <mergeCell ref="A5:A26"/>
    <mergeCell ref="E5:E26"/>
    <mergeCell ref="F5:F26"/>
    <mergeCell ref="G5:G26"/>
  </mergeCells>
  <pageMargins left="0.7" right="0.7" top="0.75" bottom="0.75" header="0.3" footer="0.3"/>
  <pageSetup scale="42" orientation="landscape" r:id="rId1"/>
  <headerFooter>
    <oddHeader>&amp;L2016 IRP&amp;C      DRAFT - APPENDIX E Current and Alternative Supply Resources  &amp;RPage 367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Layout" topLeftCell="A2" zoomScale="30" zoomScaleNormal="86" zoomScalePageLayoutView="30" workbookViewId="0">
      <selection activeCell="J9" sqref="I9:J9"/>
    </sheetView>
  </sheetViews>
  <sheetFormatPr defaultRowHeight="15" x14ac:dyDescent="0.25"/>
  <cols>
    <col min="1" max="1" width="37.28515625" customWidth="1"/>
    <col min="2" max="2" width="31.42578125" bestFit="1" customWidth="1"/>
    <col min="3" max="3" width="26.7109375" bestFit="1" customWidth="1"/>
    <col min="4" max="4" width="52.5703125" bestFit="1" customWidth="1"/>
    <col min="5" max="5" width="32.5703125" bestFit="1" customWidth="1"/>
    <col min="6" max="6" width="28.7109375" bestFit="1" customWidth="1"/>
    <col min="7" max="7" width="22.7109375" bestFit="1" customWidth="1"/>
    <col min="8" max="8" width="22.5703125" bestFit="1" customWidth="1"/>
    <col min="9" max="9" width="29.42578125" customWidth="1"/>
  </cols>
  <sheetData>
    <row r="1" spans="1:9" ht="18.75" x14ac:dyDescent="0.25">
      <c r="A1" s="43" t="s">
        <v>0</v>
      </c>
      <c r="B1" s="43"/>
      <c r="C1" s="43"/>
      <c r="D1" s="43"/>
      <c r="E1" s="42" t="s">
        <v>3</v>
      </c>
      <c r="F1" s="42" t="s">
        <v>4</v>
      </c>
      <c r="G1" s="12"/>
      <c r="H1" s="12"/>
      <c r="I1" s="12"/>
    </row>
    <row r="2" spans="1:9" ht="30" customHeight="1" x14ac:dyDescent="0.25">
      <c r="A2" s="43"/>
      <c r="B2" s="43" t="s">
        <v>1</v>
      </c>
      <c r="C2" s="43"/>
      <c r="D2" s="43"/>
      <c r="E2" s="42"/>
      <c r="F2" s="42"/>
      <c r="G2" s="12"/>
      <c r="H2" s="12"/>
      <c r="I2" s="12"/>
    </row>
    <row r="3" spans="1:9" ht="111" customHeight="1" x14ac:dyDescent="0.25">
      <c r="A3" s="43"/>
      <c r="B3" s="46" t="s">
        <v>92</v>
      </c>
      <c r="C3" s="46"/>
      <c r="D3" s="46"/>
      <c r="E3" s="42"/>
      <c r="F3" s="42"/>
      <c r="G3" s="12" t="s">
        <v>5</v>
      </c>
      <c r="H3" s="12" t="s">
        <v>6</v>
      </c>
      <c r="I3" s="12" t="s">
        <v>73</v>
      </c>
    </row>
    <row r="4" spans="1:9" ht="18.75" x14ac:dyDescent="0.25">
      <c r="A4" s="43"/>
      <c r="B4" s="47" t="s">
        <v>1</v>
      </c>
      <c r="C4" s="47"/>
      <c r="D4" s="47"/>
      <c r="E4" s="42"/>
      <c r="F4" s="42"/>
      <c r="G4" s="12"/>
      <c r="H4" s="13"/>
      <c r="I4" s="13"/>
    </row>
    <row r="5" spans="1:9" ht="38.25" customHeight="1" x14ac:dyDescent="0.25">
      <c r="A5" s="43" t="s">
        <v>54</v>
      </c>
      <c r="B5" s="14" t="s">
        <v>8</v>
      </c>
      <c r="C5" s="14" t="s">
        <v>31</v>
      </c>
      <c r="D5" s="27" t="s">
        <v>39</v>
      </c>
      <c r="E5" s="44">
        <v>4365403.7470703097</v>
      </c>
      <c r="F5" s="45">
        <v>0.61616198676045697</v>
      </c>
      <c r="G5" s="41">
        <v>1253186.4922854099</v>
      </c>
      <c r="H5" s="48">
        <v>7084831328.23874</v>
      </c>
      <c r="I5" s="10"/>
    </row>
    <row r="6" spans="1:9" ht="38.25" customHeight="1" x14ac:dyDescent="0.25">
      <c r="A6" s="43"/>
      <c r="B6" s="14" t="s">
        <v>25</v>
      </c>
      <c r="C6" s="15" t="s">
        <v>28</v>
      </c>
      <c r="D6" s="38" t="s">
        <v>40</v>
      </c>
      <c r="E6" s="44"/>
      <c r="F6" s="45"/>
      <c r="G6" s="41"/>
      <c r="H6" s="48"/>
      <c r="I6" s="10"/>
    </row>
    <row r="7" spans="1:9" ht="38.25" customHeight="1" x14ac:dyDescent="0.25">
      <c r="A7" s="43"/>
      <c r="B7" s="14" t="s">
        <v>11</v>
      </c>
      <c r="C7" s="15" t="s">
        <v>29</v>
      </c>
      <c r="D7" s="27" t="s">
        <v>41</v>
      </c>
      <c r="E7" s="44"/>
      <c r="F7" s="45"/>
      <c r="G7" s="41"/>
      <c r="H7" s="48"/>
      <c r="I7" s="10"/>
    </row>
    <row r="8" spans="1:9" ht="38.25" customHeight="1" x14ac:dyDescent="0.25">
      <c r="A8" s="43"/>
      <c r="B8" s="14" t="s">
        <v>12</v>
      </c>
      <c r="C8" s="15" t="s">
        <v>30</v>
      </c>
      <c r="D8" s="38" t="s">
        <v>42</v>
      </c>
      <c r="E8" s="44"/>
      <c r="F8" s="45"/>
      <c r="G8" s="41"/>
      <c r="H8" s="48"/>
      <c r="I8" s="10"/>
    </row>
    <row r="9" spans="1:9" ht="48" customHeight="1" x14ac:dyDescent="0.25">
      <c r="A9" s="43"/>
      <c r="B9" s="15" t="s">
        <v>26</v>
      </c>
      <c r="C9" s="15" t="s">
        <v>32</v>
      </c>
      <c r="D9" s="28" t="s">
        <v>44</v>
      </c>
      <c r="E9" s="44"/>
      <c r="F9" s="45"/>
      <c r="G9" s="41"/>
      <c r="H9" s="48"/>
      <c r="I9" s="10"/>
    </row>
    <row r="10" spans="1:9" ht="38.25" customHeight="1" x14ac:dyDescent="0.25">
      <c r="A10" s="43"/>
      <c r="B10" s="14" t="s">
        <v>14</v>
      </c>
      <c r="C10" s="15" t="s">
        <v>33</v>
      </c>
      <c r="D10" s="27" t="s">
        <v>45</v>
      </c>
      <c r="E10" s="44"/>
      <c r="F10" s="45"/>
      <c r="G10" s="41"/>
      <c r="H10" s="48"/>
      <c r="I10" s="10"/>
    </row>
    <row r="11" spans="1:9" ht="43.5" customHeight="1" x14ac:dyDescent="0.3">
      <c r="A11" s="43"/>
      <c r="B11" s="16"/>
      <c r="C11" s="16"/>
      <c r="D11" s="27" t="s">
        <v>43</v>
      </c>
      <c r="E11" s="44"/>
      <c r="F11" s="45"/>
      <c r="G11" s="41"/>
      <c r="H11" s="48"/>
      <c r="I11" s="10"/>
    </row>
    <row r="12" spans="1:9" ht="38.25" customHeight="1" x14ac:dyDescent="0.3">
      <c r="A12" s="43"/>
      <c r="B12" s="16"/>
      <c r="C12" s="16"/>
      <c r="D12" s="39" t="s">
        <v>46</v>
      </c>
      <c r="E12" s="44"/>
      <c r="F12" s="45"/>
      <c r="G12" s="41"/>
      <c r="H12" s="48"/>
      <c r="I12" s="10"/>
    </row>
    <row r="13" spans="1:9" ht="38.25" customHeight="1" x14ac:dyDescent="0.3">
      <c r="A13" s="43"/>
      <c r="B13" s="16"/>
      <c r="C13" s="16"/>
      <c r="D13" s="16"/>
      <c r="E13" s="44"/>
      <c r="F13" s="45"/>
      <c r="G13" s="41"/>
      <c r="H13" s="48"/>
      <c r="I13" s="10"/>
    </row>
    <row r="14" spans="1:9" ht="38.25" customHeight="1" x14ac:dyDescent="0.25">
      <c r="A14" s="43"/>
      <c r="B14" s="17" t="s">
        <v>9</v>
      </c>
      <c r="C14" s="17" t="s">
        <v>15</v>
      </c>
      <c r="D14" s="17" t="s">
        <v>48</v>
      </c>
      <c r="E14" s="44"/>
      <c r="F14" s="45"/>
      <c r="G14" s="41"/>
      <c r="H14" s="48"/>
      <c r="I14" s="10"/>
    </row>
    <row r="15" spans="1:9" ht="38.25" customHeight="1" x14ac:dyDescent="0.25">
      <c r="A15" s="43"/>
      <c r="B15" s="18" t="s">
        <v>10</v>
      </c>
      <c r="C15" s="17" t="s">
        <v>22</v>
      </c>
      <c r="D15" s="17" t="s">
        <v>17</v>
      </c>
      <c r="E15" s="44"/>
      <c r="F15" s="45"/>
      <c r="G15" s="41"/>
      <c r="H15" s="48"/>
      <c r="I15" s="10"/>
    </row>
    <row r="16" spans="1:9" ht="38.25" customHeight="1" x14ac:dyDescent="0.25">
      <c r="A16" s="43"/>
      <c r="B16" s="18" t="s">
        <v>34</v>
      </c>
      <c r="C16" s="17" t="s">
        <v>20</v>
      </c>
      <c r="D16" s="18" t="s">
        <v>19</v>
      </c>
      <c r="E16" s="44"/>
      <c r="F16" s="45"/>
      <c r="G16" s="41"/>
      <c r="H16" s="48"/>
      <c r="I16" s="10"/>
    </row>
    <row r="17" spans="1:12" ht="38.25" customHeight="1" x14ac:dyDescent="0.25">
      <c r="A17" s="43"/>
      <c r="B17" s="17" t="s">
        <v>13</v>
      </c>
      <c r="C17" s="17" t="s">
        <v>21</v>
      </c>
      <c r="D17" s="18" t="s">
        <v>47</v>
      </c>
      <c r="E17" s="44"/>
      <c r="F17" s="45"/>
      <c r="G17" s="41"/>
      <c r="H17" s="48"/>
      <c r="I17" s="10"/>
    </row>
    <row r="18" spans="1:12" ht="38.25" customHeight="1" x14ac:dyDescent="0.3">
      <c r="A18" s="43"/>
      <c r="B18" s="18" t="s">
        <v>35</v>
      </c>
      <c r="C18" s="17" t="s">
        <v>52</v>
      </c>
      <c r="D18" s="16"/>
      <c r="E18" s="44"/>
      <c r="F18" s="45"/>
      <c r="G18" s="41"/>
      <c r="H18" s="48"/>
      <c r="I18" s="10"/>
      <c r="L18" s="2"/>
    </row>
    <row r="19" spans="1:12" ht="38.25" customHeight="1" x14ac:dyDescent="0.3">
      <c r="A19" s="43"/>
      <c r="B19" s="17" t="s">
        <v>27</v>
      </c>
      <c r="C19" s="16"/>
      <c r="D19" s="16"/>
      <c r="E19" s="44"/>
      <c r="F19" s="45"/>
      <c r="G19" s="41"/>
      <c r="H19" s="48"/>
      <c r="I19" s="10"/>
    </row>
    <row r="20" spans="1:12" ht="38.25" customHeight="1" x14ac:dyDescent="0.3">
      <c r="A20" s="43"/>
      <c r="B20" s="18" t="s">
        <v>36</v>
      </c>
      <c r="C20" s="16"/>
      <c r="D20" s="16"/>
      <c r="E20" s="44"/>
      <c r="F20" s="45"/>
      <c r="G20" s="41"/>
      <c r="H20" s="48"/>
      <c r="I20" s="10" t="s">
        <v>115</v>
      </c>
    </row>
    <row r="21" spans="1:12" ht="38.25" customHeight="1" x14ac:dyDescent="0.3">
      <c r="A21" s="43"/>
      <c r="B21" s="18" t="s">
        <v>24</v>
      </c>
      <c r="C21" s="16"/>
      <c r="D21" s="16"/>
      <c r="E21" s="44"/>
      <c r="F21" s="45"/>
      <c r="G21" s="41"/>
      <c r="H21" s="48"/>
      <c r="I21" s="10" t="s">
        <v>104</v>
      </c>
    </row>
    <row r="22" spans="1:12" ht="38.25" customHeight="1" x14ac:dyDescent="0.3">
      <c r="A22" s="43"/>
      <c r="B22" s="17" t="s">
        <v>16</v>
      </c>
      <c r="C22" s="16"/>
      <c r="D22" s="16"/>
      <c r="E22" s="44"/>
      <c r="F22" s="45"/>
      <c r="G22" s="41"/>
      <c r="H22" s="48"/>
      <c r="I22" s="10" t="s">
        <v>116</v>
      </c>
    </row>
    <row r="23" spans="1:12" ht="38.25" customHeight="1" x14ac:dyDescent="0.3">
      <c r="A23" s="43"/>
      <c r="B23" s="17" t="s">
        <v>38</v>
      </c>
      <c r="C23" s="16"/>
      <c r="D23" s="16"/>
      <c r="E23" s="44"/>
      <c r="F23" s="45"/>
      <c r="G23" s="41"/>
      <c r="H23" s="48"/>
      <c r="I23" s="10" t="s">
        <v>117</v>
      </c>
    </row>
    <row r="24" spans="1:12" ht="38.25" customHeight="1" x14ac:dyDescent="0.3">
      <c r="A24" s="43"/>
      <c r="B24" s="18" t="s">
        <v>37</v>
      </c>
      <c r="C24" s="16"/>
      <c r="D24" s="16"/>
      <c r="E24" s="44"/>
      <c r="F24" s="45"/>
      <c r="G24" s="41"/>
      <c r="H24" s="48"/>
      <c r="I24" s="10" t="s">
        <v>118</v>
      </c>
    </row>
    <row r="25" spans="1:12" ht="38.25" customHeight="1" x14ac:dyDescent="0.3">
      <c r="A25" s="43"/>
      <c r="B25" s="17" t="s">
        <v>23</v>
      </c>
      <c r="C25" s="16"/>
      <c r="D25" s="16"/>
      <c r="E25" s="44"/>
      <c r="F25" s="45"/>
      <c r="G25" s="41"/>
      <c r="H25" s="48"/>
      <c r="I25" s="10"/>
    </row>
    <row r="26" spans="1:12" ht="38.25" customHeight="1" x14ac:dyDescent="0.3">
      <c r="A26" s="43"/>
      <c r="B26" s="17" t="s">
        <v>18</v>
      </c>
      <c r="C26" s="17"/>
      <c r="D26" s="16"/>
      <c r="E26" s="44"/>
      <c r="F26" s="45"/>
      <c r="G26" s="41"/>
      <c r="H26" s="48"/>
      <c r="I26" s="10"/>
    </row>
  </sheetData>
  <mergeCells count="12">
    <mergeCell ref="H5:H26"/>
    <mergeCell ref="A1:A4"/>
    <mergeCell ref="B1:D1"/>
    <mergeCell ref="E1:E4"/>
    <mergeCell ref="F1:F4"/>
    <mergeCell ref="B2:D2"/>
    <mergeCell ref="B3:D3"/>
    <mergeCell ref="B4:D4"/>
    <mergeCell ref="A5:A26"/>
    <mergeCell ref="E5:E26"/>
    <mergeCell ref="F5:F26"/>
    <mergeCell ref="G5:G26"/>
  </mergeCells>
  <pageMargins left="0.7" right="0.7" top="0.75" bottom="0.75" header="0.3" footer="0.3"/>
  <pageSetup scale="39" orientation="landscape" r:id="rId1"/>
  <headerFooter>
    <oddHeader>&amp;L2016 IRP&amp;C      DRAFT - APPENDIX E Current and Alternative Supply Resources  &amp;RPage 367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Layout" topLeftCell="A2" zoomScale="40" zoomScaleNormal="86" zoomScalePageLayoutView="40" workbookViewId="0">
      <selection activeCell="H5" sqref="H5:H26"/>
    </sheetView>
  </sheetViews>
  <sheetFormatPr defaultRowHeight="15" x14ac:dyDescent="0.25"/>
  <cols>
    <col min="1" max="1" width="22.140625" customWidth="1"/>
    <col min="2" max="2" width="19.28515625" bestFit="1" customWidth="1"/>
    <col min="3" max="3" width="17.85546875" bestFit="1" customWidth="1"/>
    <col min="4" max="4" width="28.28515625" bestFit="1" customWidth="1"/>
    <col min="5" max="5" width="29.7109375" customWidth="1"/>
    <col min="6" max="6" width="17.85546875" customWidth="1"/>
    <col min="7" max="7" width="11.42578125" bestFit="1" customWidth="1"/>
    <col min="8" max="8" width="22.5703125" bestFit="1" customWidth="1"/>
    <col min="9" max="9" width="29.42578125" customWidth="1"/>
  </cols>
  <sheetData>
    <row r="1" spans="1:9" x14ac:dyDescent="0.25">
      <c r="A1" s="50" t="s">
        <v>0</v>
      </c>
      <c r="B1" s="50"/>
      <c r="C1" s="50"/>
      <c r="D1" s="50"/>
      <c r="E1" s="51" t="s">
        <v>3</v>
      </c>
      <c r="F1" s="51" t="s">
        <v>4</v>
      </c>
      <c r="G1" s="4"/>
      <c r="H1" s="4"/>
      <c r="I1" s="4"/>
    </row>
    <row r="2" spans="1:9" ht="30" customHeight="1" x14ac:dyDescent="0.25">
      <c r="A2" s="50"/>
      <c r="B2" s="50" t="s">
        <v>1</v>
      </c>
      <c r="C2" s="50"/>
      <c r="D2" s="50"/>
      <c r="E2" s="51"/>
      <c r="F2" s="51"/>
      <c r="G2" s="4"/>
      <c r="H2" s="4"/>
      <c r="I2" s="4"/>
    </row>
    <row r="3" spans="1:9" ht="111" customHeight="1" x14ac:dyDescent="0.25">
      <c r="A3" s="50"/>
      <c r="B3" s="52" t="s">
        <v>2</v>
      </c>
      <c r="C3" s="52"/>
      <c r="D3" s="52"/>
      <c r="E3" s="51"/>
      <c r="F3" s="51"/>
      <c r="G3" s="4" t="s">
        <v>5</v>
      </c>
      <c r="H3" s="4" t="s">
        <v>6</v>
      </c>
      <c r="I3" s="4" t="s">
        <v>73</v>
      </c>
    </row>
    <row r="4" spans="1:9" x14ac:dyDescent="0.25">
      <c r="A4" s="50"/>
      <c r="B4" s="53" t="s">
        <v>1</v>
      </c>
      <c r="C4" s="53"/>
      <c r="D4" s="53"/>
      <c r="E4" s="51"/>
      <c r="F4" s="51"/>
      <c r="G4" s="4"/>
      <c r="H4" s="5"/>
      <c r="I4" s="5"/>
    </row>
    <row r="5" spans="1:9" ht="23.25" customHeight="1" x14ac:dyDescent="0.25">
      <c r="A5" s="50" t="s">
        <v>55</v>
      </c>
      <c r="B5" s="6" t="s">
        <v>8</v>
      </c>
      <c r="C5" s="6" t="s">
        <v>31</v>
      </c>
      <c r="D5" s="37" t="s">
        <v>39</v>
      </c>
      <c r="E5" s="54">
        <v>4371551.68994141</v>
      </c>
      <c r="F5" s="55">
        <v>0.61692746642895202</v>
      </c>
      <c r="G5" s="56">
        <v>78577.494582809799</v>
      </c>
      <c r="H5" s="49">
        <v>7086005937.2066498</v>
      </c>
      <c r="I5" s="7"/>
    </row>
    <row r="6" spans="1:9" ht="23.25" customHeight="1" x14ac:dyDescent="0.25">
      <c r="A6" s="50"/>
      <c r="B6" s="6" t="s">
        <v>25</v>
      </c>
      <c r="C6" s="8" t="s">
        <v>28</v>
      </c>
      <c r="D6" s="32" t="s">
        <v>40</v>
      </c>
      <c r="E6" s="54"/>
      <c r="F6" s="55"/>
      <c r="G6" s="56"/>
      <c r="H6" s="49"/>
      <c r="I6" s="7"/>
    </row>
    <row r="7" spans="1:9" ht="23.25" customHeight="1" x14ac:dyDescent="0.25">
      <c r="A7" s="50"/>
      <c r="B7" s="6" t="s">
        <v>11</v>
      </c>
      <c r="C7" s="8" t="s">
        <v>29</v>
      </c>
      <c r="D7" s="32" t="s">
        <v>41</v>
      </c>
      <c r="E7" s="54"/>
      <c r="F7" s="55"/>
      <c r="G7" s="56"/>
      <c r="H7" s="49"/>
      <c r="I7" s="7"/>
    </row>
    <row r="8" spans="1:9" ht="23.25" customHeight="1" x14ac:dyDescent="0.25">
      <c r="A8" s="50"/>
      <c r="B8" s="6" t="s">
        <v>12</v>
      </c>
      <c r="C8" s="8" t="s">
        <v>30</v>
      </c>
      <c r="D8" s="32" t="s">
        <v>42</v>
      </c>
      <c r="E8" s="54"/>
      <c r="F8" s="55"/>
      <c r="G8" s="56"/>
      <c r="H8" s="49"/>
      <c r="I8" s="7"/>
    </row>
    <row r="9" spans="1:9" ht="23.25" customHeight="1" x14ac:dyDescent="0.25">
      <c r="A9" s="50"/>
      <c r="B9" s="8" t="s">
        <v>26</v>
      </c>
      <c r="C9" s="8" t="s">
        <v>32</v>
      </c>
      <c r="D9" s="33" t="s">
        <v>44</v>
      </c>
      <c r="E9" s="54"/>
      <c r="F9" s="55"/>
      <c r="G9" s="56"/>
      <c r="H9" s="49"/>
      <c r="I9" s="7"/>
    </row>
    <row r="10" spans="1:9" ht="23.25" customHeight="1" x14ac:dyDescent="0.25">
      <c r="A10" s="50"/>
      <c r="B10" s="6" t="s">
        <v>14</v>
      </c>
      <c r="C10" s="8" t="s">
        <v>33</v>
      </c>
      <c r="D10" s="32" t="s">
        <v>45</v>
      </c>
      <c r="E10" s="54"/>
      <c r="F10" s="55"/>
      <c r="G10" s="56"/>
      <c r="H10" s="49"/>
      <c r="I10" s="7"/>
    </row>
    <row r="11" spans="1:9" ht="23.25" customHeight="1" x14ac:dyDescent="0.25">
      <c r="A11" s="50"/>
      <c r="B11" s="3"/>
      <c r="C11" s="3"/>
      <c r="D11" s="6" t="s">
        <v>43</v>
      </c>
      <c r="E11" s="54"/>
      <c r="F11" s="55"/>
      <c r="G11" s="56"/>
      <c r="H11" s="49"/>
      <c r="I11" s="7"/>
    </row>
    <row r="12" spans="1:9" ht="23.25" customHeight="1" x14ac:dyDescent="0.25">
      <c r="A12" s="50"/>
      <c r="B12" s="3"/>
      <c r="C12" s="3"/>
      <c r="D12" s="8" t="s">
        <v>46</v>
      </c>
      <c r="E12" s="54"/>
      <c r="F12" s="55"/>
      <c r="G12" s="56"/>
      <c r="H12" s="49"/>
      <c r="I12" s="7"/>
    </row>
    <row r="13" spans="1:9" ht="23.25" customHeight="1" x14ac:dyDescent="0.25">
      <c r="A13" s="50"/>
      <c r="B13" s="3"/>
      <c r="C13" s="3"/>
      <c r="D13" s="3"/>
      <c r="E13" s="54"/>
      <c r="F13" s="55"/>
      <c r="G13" s="56"/>
      <c r="H13" s="49"/>
      <c r="I13" s="7"/>
    </row>
    <row r="14" spans="1:9" ht="23.25" customHeight="1" x14ac:dyDescent="0.25">
      <c r="A14" s="50"/>
      <c r="B14" s="9" t="s">
        <v>9</v>
      </c>
      <c r="C14" s="9" t="s">
        <v>15</v>
      </c>
      <c r="D14" s="9" t="s">
        <v>48</v>
      </c>
      <c r="E14" s="54"/>
      <c r="F14" s="55"/>
      <c r="G14" s="56"/>
      <c r="H14" s="49"/>
      <c r="I14" s="7"/>
    </row>
    <row r="15" spans="1:9" ht="23.25" customHeight="1" x14ac:dyDescent="0.25">
      <c r="A15" s="50"/>
      <c r="B15" s="11" t="s">
        <v>10</v>
      </c>
      <c r="C15" s="9" t="s">
        <v>22</v>
      </c>
      <c r="D15" s="9" t="s">
        <v>17</v>
      </c>
      <c r="E15" s="54"/>
      <c r="F15" s="55"/>
      <c r="G15" s="56"/>
      <c r="H15" s="49"/>
      <c r="I15" s="7"/>
    </row>
    <row r="16" spans="1:9" ht="23.25" customHeight="1" x14ac:dyDescent="0.25">
      <c r="A16" s="50"/>
      <c r="B16" s="11" t="s">
        <v>34</v>
      </c>
      <c r="C16" s="9" t="s">
        <v>20</v>
      </c>
      <c r="D16" s="11" t="s">
        <v>19</v>
      </c>
      <c r="E16" s="54"/>
      <c r="F16" s="55"/>
      <c r="G16" s="56"/>
      <c r="H16" s="49"/>
      <c r="I16" s="7"/>
    </row>
    <row r="17" spans="1:12" ht="23.25" customHeight="1" x14ac:dyDescent="0.25">
      <c r="A17" s="50"/>
      <c r="B17" s="9" t="s">
        <v>13</v>
      </c>
      <c r="C17" s="9" t="s">
        <v>21</v>
      </c>
      <c r="D17" s="11" t="s">
        <v>47</v>
      </c>
      <c r="E17" s="54"/>
      <c r="F17" s="55"/>
      <c r="G17" s="56"/>
      <c r="H17" s="49"/>
      <c r="I17" s="7"/>
    </row>
    <row r="18" spans="1:12" ht="23.25" customHeight="1" x14ac:dyDescent="0.25">
      <c r="A18" s="50"/>
      <c r="B18" s="11" t="s">
        <v>35</v>
      </c>
      <c r="C18" s="9" t="s">
        <v>52</v>
      </c>
      <c r="D18" s="3"/>
      <c r="E18" s="54"/>
      <c r="F18" s="55"/>
      <c r="G18" s="56"/>
      <c r="H18" s="49"/>
      <c r="I18" s="7"/>
      <c r="L18" s="2"/>
    </row>
    <row r="19" spans="1:12" ht="23.25" customHeight="1" x14ac:dyDescent="0.25">
      <c r="A19" s="50"/>
      <c r="B19" s="9" t="s">
        <v>27</v>
      </c>
      <c r="C19" s="3"/>
      <c r="D19" s="3"/>
      <c r="E19" s="54"/>
      <c r="F19" s="55"/>
      <c r="G19" s="56"/>
      <c r="H19" s="49"/>
      <c r="I19" s="7"/>
    </row>
    <row r="20" spans="1:12" ht="23.25" customHeight="1" x14ac:dyDescent="0.25">
      <c r="A20" s="50"/>
      <c r="B20" s="11" t="s">
        <v>36</v>
      </c>
      <c r="C20" s="3"/>
      <c r="D20" s="3"/>
      <c r="E20" s="54"/>
      <c r="F20" s="55"/>
      <c r="G20" s="56"/>
      <c r="H20" s="49"/>
      <c r="I20" s="10" t="s">
        <v>119</v>
      </c>
    </row>
    <row r="21" spans="1:12" ht="23.25" customHeight="1" x14ac:dyDescent="0.25">
      <c r="A21" s="50"/>
      <c r="B21" s="11" t="s">
        <v>24</v>
      </c>
      <c r="C21" s="3"/>
      <c r="D21" s="3"/>
      <c r="E21" s="54"/>
      <c r="F21" s="55"/>
      <c r="G21" s="56"/>
      <c r="H21" s="49"/>
      <c r="I21" s="10" t="s">
        <v>104</v>
      </c>
    </row>
    <row r="22" spans="1:12" ht="23.25" customHeight="1" x14ac:dyDescent="0.25">
      <c r="A22" s="50"/>
      <c r="B22" s="9" t="s">
        <v>16</v>
      </c>
      <c r="C22" s="3"/>
      <c r="D22" s="3"/>
      <c r="E22" s="54"/>
      <c r="F22" s="55"/>
      <c r="G22" s="56"/>
      <c r="H22" s="49"/>
      <c r="I22" s="10" t="s">
        <v>112</v>
      </c>
    </row>
    <row r="23" spans="1:12" ht="23.25" customHeight="1" x14ac:dyDescent="0.25">
      <c r="A23" s="50"/>
      <c r="B23" s="9" t="s">
        <v>38</v>
      </c>
      <c r="C23" s="3"/>
      <c r="D23" s="3"/>
      <c r="E23" s="54"/>
      <c r="F23" s="55"/>
      <c r="G23" s="56"/>
      <c r="H23" s="49"/>
      <c r="I23" s="10" t="s">
        <v>120</v>
      </c>
    </row>
    <row r="24" spans="1:12" ht="23.25" customHeight="1" x14ac:dyDescent="0.25">
      <c r="A24" s="50"/>
      <c r="B24" s="11" t="s">
        <v>37</v>
      </c>
      <c r="C24" s="3"/>
      <c r="D24" s="3"/>
      <c r="E24" s="54"/>
      <c r="F24" s="55"/>
      <c r="G24" s="56"/>
      <c r="H24" s="49"/>
      <c r="I24" s="10" t="s">
        <v>121</v>
      </c>
    </row>
    <row r="25" spans="1:12" ht="23.25" customHeight="1" x14ac:dyDescent="0.25">
      <c r="A25" s="50"/>
      <c r="B25" s="9" t="s">
        <v>23</v>
      </c>
      <c r="C25" s="3"/>
      <c r="D25" s="3"/>
      <c r="E25" s="54"/>
      <c r="F25" s="55"/>
      <c r="G25" s="56"/>
      <c r="H25" s="49"/>
      <c r="I25" s="7"/>
    </row>
    <row r="26" spans="1:12" ht="23.25" customHeight="1" x14ac:dyDescent="0.25">
      <c r="A26" s="50"/>
      <c r="B26" s="9" t="s">
        <v>18</v>
      </c>
      <c r="C26" s="9"/>
      <c r="D26" s="3"/>
      <c r="E26" s="54"/>
      <c r="F26" s="55"/>
      <c r="G26" s="56"/>
      <c r="H26" s="49"/>
      <c r="I26" s="7"/>
    </row>
  </sheetData>
  <mergeCells count="12">
    <mergeCell ref="H5:H26"/>
    <mergeCell ref="A1:A4"/>
    <mergeCell ref="B1:D1"/>
    <mergeCell ref="E1:E4"/>
    <mergeCell ref="F1:F4"/>
    <mergeCell ref="B2:D2"/>
    <mergeCell ref="B3:D3"/>
    <mergeCell ref="B4:D4"/>
    <mergeCell ref="A5:A26"/>
    <mergeCell ref="E5:E26"/>
    <mergeCell ref="F5:F26"/>
    <mergeCell ref="G5:G26"/>
  </mergeCells>
  <pageMargins left="0.7" right="0.7" top="0.75" bottom="0.75" header="0.3" footer="0.3"/>
  <pageSetup scale="61" orientation="landscape" r:id="rId1"/>
  <headerFooter>
    <oddHeader>&amp;L2016 IRP&amp;C      DRAFT - APPENDIX E Current and Alternative Supply Resources  &amp;RPage 368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60FB7A06EC0A4287672D91D8331009" ma:contentTypeVersion="104" ma:contentTypeDescription="" ma:contentTypeScope="" ma:versionID="4fc58195969815c35114c24e48bb6ba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Closed</CaseStatus>
    <OpenedDate xmlns="dc463f71-b30c-4ab2-9473-d307f9d35888">2016-04-29T07:00:00+00:00</OpenedDate>
    <Date1 xmlns="dc463f71-b30c-4ab2-9473-d307f9d35888">2016-10-17T07:00:00+00:00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DocketNumber xmlns="dc463f71-b30c-4ab2-9473-d307f9d35888">160453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2518C7E-086A-44B3-B4C9-369EC3FCC9DA}"/>
</file>

<file path=customXml/itemProps2.xml><?xml version="1.0" encoding="utf-8"?>
<ds:datastoreItem xmlns:ds="http://schemas.openxmlformats.org/officeDocument/2006/customXml" ds:itemID="{624D62B8-220F-4BC0-B14E-9D66A4A6F550}"/>
</file>

<file path=customXml/itemProps3.xml><?xml version="1.0" encoding="utf-8"?>
<ds:datastoreItem xmlns:ds="http://schemas.openxmlformats.org/officeDocument/2006/customXml" ds:itemID="{CEE68D5F-D2DC-441B-90AA-4DB213BBAAF0}"/>
</file>

<file path=customXml/itemProps4.xml><?xml version="1.0" encoding="utf-8"?>
<ds:datastoreItem xmlns:ds="http://schemas.openxmlformats.org/officeDocument/2006/customXml" ds:itemID="{5CA09006-4690-4EAB-9542-64D8C0EAAC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22</vt:i4>
      </vt:variant>
    </vt:vector>
  </HeadingPairs>
  <TitlesOfParts>
    <vt:vector size="44" baseType="lpstr">
      <vt:lpstr>As Is</vt:lpstr>
      <vt:lpstr>Incrm Transport</vt:lpstr>
      <vt:lpstr>Incrm Storage</vt:lpstr>
      <vt:lpstr>All In</vt:lpstr>
      <vt:lpstr>Expected</vt:lpstr>
      <vt:lpstr>Expected - Low Growth</vt:lpstr>
      <vt:lpstr>Expected High Growth</vt:lpstr>
      <vt:lpstr>Limit BC</vt:lpstr>
      <vt:lpstr>Limit Alberta</vt:lpstr>
      <vt:lpstr>Limit Canada</vt:lpstr>
      <vt:lpstr>Limit Rockies</vt:lpstr>
      <vt:lpstr>All In - lo deter</vt:lpstr>
      <vt:lpstr>All In - hi deter</vt:lpstr>
      <vt:lpstr>All In - lo MC</vt:lpstr>
      <vt:lpstr>All In - all lo MC </vt:lpstr>
      <vt:lpstr>All In - hi MC</vt:lpstr>
      <vt:lpstr>All In - all hi MC </vt:lpstr>
      <vt:lpstr>All In - lo MC Weather</vt:lpstr>
      <vt:lpstr>All In - Hi MC Weather</vt:lpstr>
      <vt:lpstr>Expected - TBD 10% Carbon</vt:lpstr>
      <vt:lpstr>Expected - TBD 20% Carbon</vt:lpstr>
      <vt:lpstr>Expected - TBD 30% Carbon</vt:lpstr>
      <vt:lpstr>'All In'!Print_Area</vt:lpstr>
      <vt:lpstr>'All In - all hi MC '!Print_Area</vt:lpstr>
      <vt:lpstr>'All In - all lo MC '!Print_Area</vt:lpstr>
      <vt:lpstr>'All In - hi deter'!Print_Area</vt:lpstr>
      <vt:lpstr>'All In - hi MC'!Print_Area</vt:lpstr>
      <vt:lpstr>'All In - Hi MC Weather'!Print_Area</vt:lpstr>
      <vt:lpstr>'All In - lo deter'!Print_Area</vt:lpstr>
      <vt:lpstr>'All In - lo MC'!Print_Area</vt:lpstr>
      <vt:lpstr>'All In - lo MC Weather'!Print_Area</vt:lpstr>
      <vt:lpstr>'As Is'!Print_Area</vt:lpstr>
      <vt:lpstr>Expected!Print_Area</vt:lpstr>
      <vt:lpstr>'Expected - Low Growth'!Print_Area</vt:lpstr>
      <vt:lpstr>'Expected - TBD 10% Carbon'!Print_Area</vt:lpstr>
      <vt:lpstr>'Expected - TBD 20% Carbon'!Print_Area</vt:lpstr>
      <vt:lpstr>'Expected - TBD 30% Carbon'!Print_Area</vt:lpstr>
      <vt:lpstr>'Expected High Growth'!Print_Area</vt:lpstr>
      <vt:lpstr>'Incrm Storage'!Print_Area</vt:lpstr>
      <vt:lpstr>'Incrm Transport'!Print_Area</vt:lpstr>
      <vt:lpstr>'Limit Alberta'!Print_Area</vt:lpstr>
      <vt:lpstr>'Limit BC'!Print_Area</vt:lpstr>
      <vt:lpstr>'Limit Canada'!Print_Area</vt:lpstr>
      <vt:lpstr>'Limit Rockies'!Print_Area</vt:lpstr>
    </vt:vector>
  </TitlesOfParts>
  <Company>MDU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Cascade Natural Gas</cp:lastModifiedBy>
  <cp:lastPrinted>2016-10-17T20:17:46Z</cp:lastPrinted>
  <dcterms:created xsi:type="dcterms:W3CDTF">2016-09-28T15:44:19Z</dcterms:created>
  <dcterms:modified xsi:type="dcterms:W3CDTF">2016-10-17T22:48:48Z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0x0101006E56B4D1795A2E4DB2F0B01679ED314A009E60FB7A06EC0A4287672D91D8331009</vt:lpwstr>
  </property>
  <property fmtid="{D5CDD505-2E9C-101B-9397-08002B2CF9AE}" pid="3" name="_docset_NoMedatataSyncRequired">
    <vt:lpwstr>False</vt:lpwstr>
  </property>
</Properties>
</file>