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JC-3" sheetId="1" r:id="rId1"/>
  </sheets>
  <definedNames>
    <definedName name="_xlnm.Print_Area" localSheetId="0">'CJC-3'!$A$1:$I$108</definedName>
    <definedName name="_xlnm.Print_Titles" localSheetId="0">'CJC-3'!$1:$1</definedName>
  </definedNames>
  <calcPr fullCalcOnLoad="1"/>
</workbook>
</file>

<file path=xl/sharedStrings.xml><?xml version="1.0" encoding="utf-8"?>
<sst xmlns="http://schemas.openxmlformats.org/spreadsheetml/2006/main" count="332" uniqueCount="134">
  <si>
    <t>#</t>
  </si>
  <si>
    <t xml:space="preserve"> Entity</t>
  </si>
  <si>
    <t>Issuer Credit Rating</t>
  </si>
  <si>
    <t>Outlook</t>
  </si>
  <si>
    <t>Wisconsin Public Service Corp.</t>
  </si>
  <si>
    <t>AA-</t>
  </si>
  <si>
    <t>Stable</t>
  </si>
  <si>
    <t>Florida Power&amp;Light Co.</t>
  </si>
  <si>
    <t>A</t>
  </si>
  <si>
    <t>Negative</t>
  </si>
  <si>
    <t>Alabama Power Co.</t>
  </si>
  <si>
    <t>Boston Edison Co.</t>
  </si>
  <si>
    <t>Central Hudson Gas&amp;Electric Corp.</t>
  </si>
  <si>
    <t>Consolidated Edison Co. of New York Inc.</t>
  </si>
  <si>
    <t>Consolidated Edison Inc.</t>
  </si>
  <si>
    <t>Georgia Power Co.</t>
  </si>
  <si>
    <t>TOTAL:</t>
  </si>
  <si>
    <t>Gulf Power Co.</t>
  </si>
  <si>
    <t>Mississippi Power Co.</t>
  </si>
  <si>
    <t>Orange and Rockland Utilities Inc.</t>
  </si>
  <si>
    <t>San Diego Gas&amp;Electric Co.</t>
  </si>
  <si>
    <t>Savannah Electric&amp;Power Co.</t>
  </si>
  <si>
    <t>Southern California Gas Co.</t>
  </si>
  <si>
    <t>Commonwealth Edison Co.</t>
  </si>
  <si>
    <t>A-</t>
  </si>
  <si>
    <t>Indiana Gas Co. Inc.</t>
  </si>
  <si>
    <t>MDU Resources Group Inc.</t>
  </si>
  <si>
    <t>Otter Tail Corp.</t>
  </si>
  <si>
    <t>PPL Electric Utilities Corp.</t>
  </si>
  <si>
    <t>Southern Indiana Gas&amp;Electric Co.</t>
  </si>
  <si>
    <t>Wisconsin Power&amp;Light Co.</t>
  </si>
  <si>
    <t>Baltimore Gas&amp;Electric Co.</t>
  </si>
  <si>
    <t>Idaho Power Co.</t>
  </si>
  <si>
    <t>South Carolina Electric&amp;Gas Co.</t>
  </si>
  <si>
    <t>Virginia Electric&amp;Power Co.</t>
  </si>
  <si>
    <t>Wisconsin Electric Power Co.</t>
  </si>
  <si>
    <t>Wisconsin Gas Co.</t>
  </si>
  <si>
    <t>Central Illinois Public Service Co.</t>
  </si>
  <si>
    <t>Watch Neg</t>
  </si>
  <si>
    <t>Union Electric Co. d/b/a AmerenUE</t>
  </si>
  <si>
    <t>Atlantic City Electric Co.</t>
  </si>
  <si>
    <t>BBB+</t>
  </si>
  <si>
    <t>Central Maine Power Co.</t>
  </si>
  <si>
    <t>Connecticut Natural Gas Corp.</t>
  </si>
  <si>
    <t>Consolidated Natural Gas Co.</t>
  </si>
  <si>
    <t>Delmarva Power&amp;Light Co.</t>
  </si>
  <si>
    <t>Detroit Edison Co.</t>
  </si>
  <si>
    <t>Interstate Power&amp;Light Co</t>
  </si>
  <si>
    <t>New York State Electric&amp;Gas Corp.</t>
  </si>
  <si>
    <t>Potomac Electric Power Co.</t>
  </si>
  <si>
    <t>Rochester Gas&amp;Electric Corp.</t>
  </si>
  <si>
    <t>Southern Connecticut Gas Co.</t>
  </si>
  <si>
    <t>Alliant Energy Corp.</t>
  </si>
  <si>
    <t>Cincinnati Gas&amp;Electric Co.</t>
  </si>
  <si>
    <t>Connecticut Light&amp;Power Co.</t>
  </si>
  <si>
    <t>Hawaiian Electric Company, Inc.</t>
  </si>
  <si>
    <t>Oklahoma Gas&amp;Electric Co.</t>
  </si>
  <si>
    <t>PSI Energy Inc.</t>
  </si>
  <si>
    <t>Western Massachusetts Electric Co.</t>
  </si>
  <si>
    <t>Arizona Public Service Co.</t>
  </si>
  <si>
    <t>BBB</t>
  </si>
  <si>
    <t>CenterPoint Energy Houston Electric LLC</t>
  </si>
  <si>
    <t>Cleco Corp.</t>
  </si>
  <si>
    <t>Duquesne Light Co.</t>
  </si>
  <si>
    <t>TXU Corp.</t>
  </si>
  <si>
    <t>Appalachian Power Co.</t>
  </si>
  <si>
    <t>Bay State Gas Co.</t>
  </si>
  <si>
    <t>Carolina Power&amp;Light Co d/b/a Progress Energy Carolinas Inc</t>
  </si>
  <si>
    <t>Columbia Energy Group</t>
  </si>
  <si>
    <t>Columbus Southern Power Co.</t>
  </si>
  <si>
    <t>Duke Energy Corp.</t>
  </si>
  <si>
    <t>Empire District Electric Co.</t>
  </si>
  <si>
    <t>Entergy Arkansas Inc.</t>
  </si>
  <si>
    <t>Entergy Louisiana Inc.</t>
  </si>
  <si>
    <t>Entergy Mississippi Inc.</t>
  </si>
  <si>
    <t>Entergy New Orleans Inc.</t>
  </si>
  <si>
    <t>Florida Power Corp d/b/a Progress Energy Florida Inc</t>
  </si>
  <si>
    <t>Indiana Michigan Power Co.</t>
  </si>
  <si>
    <t>Kansas City Power&amp;Light Co.</t>
  </si>
  <si>
    <t>Kentucky Power Co.</t>
  </si>
  <si>
    <t>Northern Indiana Public Service Co.</t>
  </si>
  <si>
    <t>Northern States Power Co.</t>
  </si>
  <si>
    <t>Ohio Power Co.</t>
  </si>
  <si>
    <t>PanEnergy Corp.</t>
  </si>
  <si>
    <t>Public Service Co. of Colorado</t>
  </si>
  <si>
    <t>Public Service Co. of New Mexico</t>
  </si>
  <si>
    <t>Public Service Co. of Oklahoma</t>
  </si>
  <si>
    <t>Public Service Electric&amp;Gas Co.</t>
  </si>
  <si>
    <t>Southern California Edison Co.</t>
  </si>
  <si>
    <t>Southwestern Electric Power Co.</t>
  </si>
  <si>
    <t>Southwestern Public Service Co.</t>
  </si>
  <si>
    <t>AEP Texas Central Co</t>
  </si>
  <si>
    <t>Black Hills Corp.</t>
  </si>
  <si>
    <t>BBB-</t>
  </si>
  <si>
    <t>Tampa Electric Co.</t>
  </si>
  <si>
    <t>Puget Sound Power&amp;Light Co.</t>
  </si>
  <si>
    <t>Positive</t>
  </si>
  <si>
    <t>Central Vermont Public Service Corp.</t>
  </si>
  <si>
    <t>Cleveland Electric Illuminating Co.</t>
  </si>
  <si>
    <t>El Paso Electric Co.</t>
  </si>
  <si>
    <t>Entergy Gulf States Inc.</t>
  </si>
  <si>
    <t>Green Mountain Power Corp.</t>
  </si>
  <si>
    <t>Jersey Central Power&amp;Light Co.</t>
  </si>
  <si>
    <t>Metropolitan Edison Co.</t>
  </si>
  <si>
    <t>Ohio Edison Co.</t>
  </si>
  <si>
    <t>Pennsylvania Electric Co.</t>
  </si>
  <si>
    <t>Pennsylvania Power Co.</t>
  </si>
  <si>
    <t>System Energy Resources Inc.</t>
  </si>
  <si>
    <t>Toledo Edison Co.</t>
  </si>
  <si>
    <t>Kansas Gas&amp;Electric Co.</t>
  </si>
  <si>
    <t>BB+</t>
  </si>
  <si>
    <t>Avista Corp.</t>
  </si>
  <si>
    <t>Consumers Energy Co.</t>
  </si>
  <si>
    <t>BB</t>
  </si>
  <si>
    <t>Dayton Power&amp;Light Co.</t>
  </si>
  <si>
    <t>Tucson Electric Power Co.</t>
  </si>
  <si>
    <t>Nevada Power Co.</t>
  </si>
  <si>
    <t>B+</t>
  </si>
  <si>
    <t>Sierra Pacific Power Co.</t>
  </si>
  <si>
    <t>UtiliCorp Capital L.P.</t>
  </si>
  <si>
    <t>B</t>
  </si>
  <si>
    <t>Monongahela Power Co.</t>
  </si>
  <si>
    <t>Potomac Edison Co.</t>
  </si>
  <si>
    <t>West Penn Power Co.</t>
  </si>
  <si>
    <t>NorthWestern Corp.</t>
  </si>
  <si>
    <t>D</t>
  </si>
  <si>
    <t>--</t>
  </si>
  <si>
    <t>Pacific Gas&amp;Electric Co.</t>
  </si>
  <si>
    <t>Watch Pos</t>
  </si>
  <si>
    <t xml:space="preserve"># of Companies with Better </t>
  </si>
  <si>
    <t>Credit Rating than PSE:</t>
  </si>
  <si>
    <t xml:space="preserve"># of Companies with </t>
  </si>
  <si>
    <t>BBB- Credit Rating:</t>
  </si>
  <si>
    <t xml:space="preserve"># of Companies with Worse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</si>
</sst>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67" fontId="0" fillId="0" borderId="4" xfId="2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167" fontId="0" fillId="0" borderId="7" xfId="20" applyNumberFormat="1" applyBorder="1" applyAlignment="1">
      <alignment/>
    </xf>
    <xf numFmtId="0" fontId="0" fillId="0" borderId="3" xfId="0" applyFont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47625</xdr:colOff>
      <xdr:row>0</xdr:row>
      <xdr:rowOff>47625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1432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</xdr:colOff>
      <xdr:row>0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28575</xdr:colOff>
      <xdr:row>0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showGridLines="0" tabSelected="1" zoomScale="75" zoomScaleNormal="75" workbookViewId="0" topLeftCell="A2">
      <selection activeCell="B40" sqref="B40"/>
    </sheetView>
  </sheetViews>
  <sheetFormatPr defaultColWidth="9.140625" defaultRowHeight="12.75"/>
  <cols>
    <col min="1" max="1" width="6.00390625" style="5" customWidth="1"/>
    <col min="2" max="2" width="35.57421875" style="0" customWidth="1"/>
    <col min="3" max="3" width="10.8515625" style="18" customWidth="1"/>
    <col min="4" max="4" width="11.28125" style="0" customWidth="1"/>
    <col min="5" max="5" width="18.7109375" style="0" hidden="1" customWidth="1"/>
    <col min="6" max="6" width="2.28125" style="0" customWidth="1"/>
    <col min="7" max="7" width="23.57421875" style="0" customWidth="1"/>
    <col min="8" max="8" width="4.7109375" style="0" customWidth="1"/>
    <col min="9" max="9" width="6.57421875" style="0" customWidth="1"/>
    <col min="10" max="16384" width="18.7109375" style="0" customWidth="1"/>
  </cols>
  <sheetData>
    <row r="1" spans="1:4" s="1" customFormat="1" ht="41.25" customHeight="1" thickBot="1">
      <c r="A1" s="21" t="s">
        <v>0</v>
      </c>
      <c r="B1" s="22" t="s">
        <v>1</v>
      </c>
      <c r="C1" s="22" t="s">
        <v>2</v>
      </c>
      <c r="D1" s="23" t="s">
        <v>3</v>
      </c>
    </row>
    <row r="2" spans="1:5" ht="12.75">
      <c r="A2" s="24">
        <v>1</v>
      </c>
      <c r="B2" s="19" t="s">
        <v>4</v>
      </c>
      <c r="C2" s="20" t="s">
        <v>5</v>
      </c>
      <c r="D2" s="25" t="s">
        <v>6</v>
      </c>
      <c r="E2">
        <v>1</v>
      </c>
    </row>
    <row r="3" spans="1:5" ht="12.75">
      <c r="A3" s="26">
        <f aca="true" t="shared" si="0" ref="A3:A34">A2+1</f>
        <v>2</v>
      </c>
      <c r="B3" s="2" t="s">
        <v>7</v>
      </c>
      <c r="C3" s="16" t="s">
        <v>8</v>
      </c>
      <c r="D3" s="27" t="s">
        <v>9</v>
      </c>
      <c r="E3">
        <v>2</v>
      </c>
    </row>
    <row r="4" spans="1:5" ht="13.5" thickBot="1">
      <c r="A4" s="26">
        <f t="shared" si="0"/>
        <v>3</v>
      </c>
      <c r="B4" s="2" t="s">
        <v>10</v>
      </c>
      <c r="C4" s="16" t="s">
        <v>8</v>
      </c>
      <c r="D4" s="27" t="s">
        <v>6</v>
      </c>
      <c r="E4">
        <v>2</v>
      </c>
    </row>
    <row r="5" spans="1:9" ht="12.75">
      <c r="A5" s="26">
        <f t="shared" si="0"/>
        <v>4</v>
      </c>
      <c r="B5" s="2" t="s">
        <v>11</v>
      </c>
      <c r="C5" s="16" t="s">
        <v>8</v>
      </c>
      <c r="D5" s="27" t="s">
        <v>6</v>
      </c>
      <c r="E5">
        <v>2</v>
      </c>
      <c r="G5" s="6" t="s">
        <v>129</v>
      </c>
      <c r="H5" s="7">
        <f>COUNT(A2:A80)</f>
        <v>79</v>
      </c>
      <c r="I5" s="8">
        <f>H5/$H$12</f>
        <v>0.7383177570093458</v>
      </c>
    </row>
    <row r="6" spans="1:9" ht="13.5" thickBot="1">
      <c r="A6" s="26">
        <f t="shared" si="0"/>
        <v>5</v>
      </c>
      <c r="B6" s="2" t="s">
        <v>12</v>
      </c>
      <c r="C6" s="16" t="s">
        <v>8</v>
      </c>
      <c r="D6" s="27" t="s">
        <v>6</v>
      </c>
      <c r="E6">
        <v>2</v>
      </c>
      <c r="G6" s="9" t="s">
        <v>130</v>
      </c>
      <c r="H6" s="10"/>
      <c r="I6" s="11"/>
    </row>
    <row r="7" spans="1:9" ht="12.75">
      <c r="A7" s="26">
        <f t="shared" si="0"/>
        <v>6</v>
      </c>
      <c r="B7" s="2" t="s">
        <v>13</v>
      </c>
      <c r="C7" s="16" t="s">
        <v>8</v>
      </c>
      <c r="D7" s="27" t="s">
        <v>6</v>
      </c>
      <c r="E7">
        <v>2</v>
      </c>
      <c r="G7" s="6" t="s">
        <v>131</v>
      </c>
      <c r="H7" s="7">
        <f>COUNT(A81:A95)</f>
        <v>15</v>
      </c>
      <c r="I7" s="8">
        <f>H7/$H$12</f>
        <v>0.14018691588785046</v>
      </c>
    </row>
    <row r="8" spans="1:9" ht="13.5" thickBot="1">
      <c r="A8" s="26">
        <f t="shared" si="0"/>
        <v>7</v>
      </c>
      <c r="B8" s="2" t="s">
        <v>14</v>
      </c>
      <c r="C8" s="16" t="s">
        <v>8</v>
      </c>
      <c r="D8" s="27" t="s">
        <v>6</v>
      </c>
      <c r="E8">
        <v>2</v>
      </c>
      <c r="G8" s="9" t="s">
        <v>132</v>
      </c>
      <c r="H8" s="10"/>
      <c r="I8" s="11"/>
    </row>
    <row r="9" spans="1:9" ht="12.75">
      <c r="A9" s="26">
        <f t="shared" si="0"/>
        <v>8</v>
      </c>
      <c r="B9" s="2" t="s">
        <v>15</v>
      </c>
      <c r="C9" s="16" t="s">
        <v>8</v>
      </c>
      <c r="D9" s="27" t="s">
        <v>6</v>
      </c>
      <c r="E9">
        <v>2</v>
      </c>
      <c r="G9" s="6" t="s">
        <v>133</v>
      </c>
      <c r="H9" s="12">
        <f>COUNT(A95:A107)</f>
        <v>13</v>
      </c>
      <c r="I9" s="8">
        <f>H9/$H$12</f>
        <v>0.12149532710280374</v>
      </c>
    </row>
    <row r="10" spans="1:9" ht="13.5" thickBot="1">
      <c r="A10" s="26">
        <f t="shared" si="0"/>
        <v>9</v>
      </c>
      <c r="B10" s="2" t="s">
        <v>17</v>
      </c>
      <c r="C10" s="16" t="s">
        <v>8</v>
      </c>
      <c r="D10" s="27" t="s">
        <v>6</v>
      </c>
      <c r="E10">
        <v>2</v>
      </c>
      <c r="G10" s="9" t="s">
        <v>130</v>
      </c>
      <c r="H10" s="10"/>
      <c r="I10" s="11"/>
    </row>
    <row r="11" spans="1:7" ht="13.5" thickBot="1">
      <c r="A11" s="26">
        <f t="shared" si="0"/>
        <v>10</v>
      </c>
      <c r="B11" s="2" t="s">
        <v>18</v>
      </c>
      <c r="C11" s="16" t="s">
        <v>8</v>
      </c>
      <c r="D11" s="27" t="s">
        <v>6</v>
      </c>
      <c r="E11">
        <v>2</v>
      </c>
      <c r="G11" s="3"/>
    </row>
    <row r="12" spans="1:9" ht="13.5" thickBot="1">
      <c r="A12" s="26">
        <f t="shared" si="0"/>
        <v>11</v>
      </c>
      <c r="B12" s="2" t="s">
        <v>19</v>
      </c>
      <c r="C12" s="16" t="s">
        <v>8</v>
      </c>
      <c r="D12" s="27" t="s">
        <v>6</v>
      </c>
      <c r="E12">
        <v>2</v>
      </c>
      <c r="G12" s="13" t="s">
        <v>16</v>
      </c>
      <c r="H12" s="14">
        <f>SUM(H5:H10)</f>
        <v>107</v>
      </c>
      <c r="I12" s="15"/>
    </row>
    <row r="13" spans="1:5" ht="12.75">
      <c r="A13" s="26">
        <f t="shared" si="0"/>
        <v>12</v>
      </c>
      <c r="B13" s="2" t="s">
        <v>20</v>
      </c>
      <c r="C13" s="16" t="s">
        <v>8</v>
      </c>
      <c r="D13" s="27" t="s">
        <v>6</v>
      </c>
      <c r="E13">
        <v>2</v>
      </c>
    </row>
    <row r="14" spans="1:5" ht="12.75">
      <c r="A14" s="26">
        <f t="shared" si="0"/>
        <v>13</v>
      </c>
      <c r="B14" s="2" t="s">
        <v>21</v>
      </c>
      <c r="C14" s="16" t="s">
        <v>8</v>
      </c>
      <c r="D14" s="27" t="s">
        <v>6</v>
      </c>
      <c r="E14">
        <v>2</v>
      </c>
    </row>
    <row r="15" spans="1:5" ht="12.75">
      <c r="A15" s="26">
        <f t="shared" si="0"/>
        <v>14</v>
      </c>
      <c r="B15" s="2" t="s">
        <v>22</v>
      </c>
      <c r="C15" s="16" t="s">
        <v>8</v>
      </c>
      <c r="D15" s="27" t="s">
        <v>6</v>
      </c>
      <c r="E15">
        <v>2</v>
      </c>
    </row>
    <row r="16" spans="1:5" ht="12.75">
      <c r="A16" s="26">
        <f t="shared" si="0"/>
        <v>15</v>
      </c>
      <c r="B16" s="2" t="s">
        <v>23</v>
      </c>
      <c r="C16" s="16" t="s">
        <v>24</v>
      </c>
      <c r="D16" s="27" t="s">
        <v>9</v>
      </c>
      <c r="E16">
        <v>3</v>
      </c>
    </row>
    <row r="17" spans="1:5" ht="12.75">
      <c r="A17" s="26">
        <f t="shared" si="0"/>
        <v>16</v>
      </c>
      <c r="B17" s="2" t="s">
        <v>25</v>
      </c>
      <c r="C17" s="16" t="s">
        <v>24</v>
      </c>
      <c r="D17" s="27" t="s">
        <v>9</v>
      </c>
      <c r="E17">
        <v>3</v>
      </c>
    </row>
    <row r="18" spans="1:5" ht="12.75">
      <c r="A18" s="26">
        <f t="shared" si="0"/>
        <v>17</v>
      </c>
      <c r="B18" s="2" t="s">
        <v>26</v>
      </c>
      <c r="C18" s="16" t="s">
        <v>24</v>
      </c>
      <c r="D18" s="27" t="s">
        <v>9</v>
      </c>
      <c r="E18">
        <v>3</v>
      </c>
    </row>
    <row r="19" spans="1:5" ht="12.75">
      <c r="A19" s="26">
        <f t="shared" si="0"/>
        <v>18</v>
      </c>
      <c r="B19" s="2" t="s">
        <v>27</v>
      </c>
      <c r="C19" s="16" t="s">
        <v>24</v>
      </c>
      <c r="D19" s="27" t="s">
        <v>9</v>
      </c>
      <c r="E19">
        <v>3</v>
      </c>
    </row>
    <row r="20" spans="1:5" ht="12.75">
      <c r="A20" s="26">
        <f t="shared" si="0"/>
        <v>19</v>
      </c>
      <c r="B20" s="2" t="s">
        <v>28</v>
      </c>
      <c r="C20" s="16" t="s">
        <v>24</v>
      </c>
      <c r="D20" s="27" t="s">
        <v>9</v>
      </c>
      <c r="E20">
        <v>3</v>
      </c>
    </row>
    <row r="21" spans="1:5" ht="12.75">
      <c r="A21" s="26">
        <f t="shared" si="0"/>
        <v>20</v>
      </c>
      <c r="B21" s="2" t="s">
        <v>29</v>
      </c>
      <c r="C21" s="16" t="s">
        <v>24</v>
      </c>
      <c r="D21" s="27" t="s">
        <v>9</v>
      </c>
      <c r="E21">
        <v>3</v>
      </c>
    </row>
    <row r="22" spans="1:5" ht="12.75">
      <c r="A22" s="26">
        <f t="shared" si="0"/>
        <v>21</v>
      </c>
      <c r="B22" s="2" t="s">
        <v>30</v>
      </c>
      <c r="C22" s="16" t="s">
        <v>24</v>
      </c>
      <c r="D22" s="27" t="s">
        <v>9</v>
      </c>
      <c r="E22">
        <v>3</v>
      </c>
    </row>
    <row r="23" spans="1:5" ht="12.75">
      <c r="A23" s="26">
        <f t="shared" si="0"/>
        <v>22</v>
      </c>
      <c r="B23" s="2" t="s">
        <v>31</v>
      </c>
      <c r="C23" s="16" t="s">
        <v>24</v>
      </c>
      <c r="D23" s="27" t="s">
        <v>6</v>
      </c>
      <c r="E23">
        <v>3</v>
      </c>
    </row>
    <row r="24" spans="1:5" ht="12.75">
      <c r="A24" s="26">
        <f t="shared" si="0"/>
        <v>23</v>
      </c>
      <c r="B24" s="2" t="s">
        <v>32</v>
      </c>
      <c r="C24" s="16" t="s">
        <v>24</v>
      </c>
      <c r="D24" s="27" t="s">
        <v>6</v>
      </c>
      <c r="E24">
        <v>3</v>
      </c>
    </row>
    <row r="25" spans="1:5" ht="12.75">
      <c r="A25" s="26">
        <f t="shared" si="0"/>
        <v>24</v>
      </c>
      <c r="B25" s="2" t="s">
        <v>33</v>
      </c>
      <c r="C25" s="16" t="s">
        <v>24</v>
      </c>
      <c r="D25" s="27" t="s">
        <v>6</v>
      </c>
      <c r="E25">
        <v>3</v>
      </c>
    </row>
    <row r="26" spans="1:5" ht="12.75">
      <c r="A26" s="26">
        <f t="shared" si="0"/>
        <v>25</v>
      </c>
      <c r="B26" s="2" t="s">
        <v>34</v>
      </c>
      <c r="C26" s="16" t="s">
        <v>24</v>
      </c>
      <c r="D26" s="27" t="s">
        <v>6</v>
      </c>
      <c r="E26">
        <v>3</v>
      </c>
    </row>
    <row r="27" spans="1:5" ht="12.75">
      <c r="A27" s="26">
        <f t="shared" si="0"/>
        <v>26</v>
      </c>
      <c r="B27" s="2" t="s">
        <v>35</v>
      </c>
      <c r="C27" s="16" t="s">
        <v>24</v>
      </c>
      <c r="D27" s="27" t="s">
        <v>6</v>
      </c>
      <c r="E27">
        <v>3</v>
      </c>
    </row>
    <row r="28" spans="1:5" ht="12.75">
      <c r="A28" s="26">
        <f t="shared" si="0"/>
        <v>27</v>
      </c>
      <c r="B28" s="2" t="s">
        <v>36</v>
      </c>
      <c r="C28" s="16" t="s">
        <v>24</v>
      </c>
      <c r="D28" s="27" t="s">
        <v>6</v>
      </c>
      <c r="E28">
        <v>3</v>
      </c>
    </row>
    <row r="29" spans="1:5" ht="12.75">
      <c r="A29" s="26">
        <f t="shared" si="0"/>
        <v>28</v>
      </c>
      <c r="B29" s="2" t="s">
        <v>37</v>
      </c>
      <c r="C29" s="16" t="s">
        <v>24</v>
      </c>
      <c r="D29" s="27" t="s">
        <v>38</v>
      </c>
      <c r="E29">
        <v>3</v>
      </c>
    </row>
    <row r="30" spans="1:5" ht="12.75">
      <c r="A30" s="26">
        <f t="shared" si="0"/>
        <v>29</v>
      </c>
      <c r="B30" s="2" t="s">
        <v>39</v>
      </c>
      <c r="C30" s="16" t="s">
        <v>24</v>
      </c>
      <c r="D30" s="27" t="s">
        <v>38</v>
      </c>
      <c r="E30">
        <v>3</v>
      </c>
    </row>
    <row r="31" spans="1:5" ht="12.75">
      <c r="A31" s="26">
        <f t="shared" si="0"/>
        <v>30</v>
      </c>
      <c r="B31" s="2" t="s">
        <v>40</v>
      </c>
      <c r="C31" s="16" t="s">
        <v>41</v>
      </c>
      <c r="D31" s="27" t="s">
        <v>9</v>
      </c>
      <c r="E31">
        <v>4</v>
      </c>
    </row>
    <row r="32" spans="1:5" ht="12.75">
      <c r="A32" s="26">
        <f t="shared" si="0"/>
        <v>31</v>
      </c>
      <c r="B32" s="2" t="s">
        <v>42</v>
      </c>
      <c r="C32" s="16" t="s">
        <v>41</v>
      </c>
      <c r="D32" s="27" t="s">
        <v>9</v>
      </c>
      <c r="E32">
        <v>4</v>
      </c>
    </row>
    <row r="33" spans="1:5" ht="12.75">
      <c r="A33" s="26">
        <f t="shared" si="0"/>
        <v>32</v>
      </c>
      <c r="B33" s="2" t="s">
        <v>43</v>
      </c>
      <c r="C33" s="16" t="s">
        <v>41</v>
      </c>
      <c r="D33" s="27" t="s">
        <v>9</v>
      </c>
      <c r="E33">
        <v>4</v>
      </c>
    </row>
    <row r="34" spans="1:5" ht="12.75">
      <c r="A34" s="26">
        <f t="shared" si="0"/>
        <v>33</v>
      </c>
      <c r="B34" s="2" t="s">
        <v>44</v>
      </c>
      <c r="C34" s="16" t="s">
        <v>41</v>
      </c>
      <c r="D34" s="27" t="s">
        <v>9</v>
      </c>
      <c r="E34">
        <v>4</v>
      </c>
    </row>
    <row r="35" spans="1:5" ht="12.75">
      <c r="A35" s="26">
        <f aca="true" t="shared" si="1" ref="A35:A66">A34+1</f>
        <v>34</v>
      </c>
      <c r="B35" s="2" t="s">
        <v>45</v>
      </c>
      <c r="C35" s="16" t="s">
        <v>41</v>
      </c>
      <c r="D35" s="27" t="s">
        <v>9</v>
      </c>
      <c r="E35">
        <v>4</v>
      </c>
    </row>
    <row r="36" spans="1:5" ht="12.75">
      <c r="A36" s="26">
        <f t="shared" si="1"/>
        <v>35</v>
      </c>
      <c r="B36" s="2" t="s">
        <v>46</v>
      </c>
      <c r="C36" s="16" t="s">
        <v>41</v>
      </c>
      <c r="D36" s="27" t="s">
        <v>9</v>
      </c>
      <c r="E36">
        <v>4</v>
      </c>
    </row>
    <row r="37" spans="1:5" ht="12.75">
      <c r="A37" s="26">
        <f t="shared" si="1"/>
        <v>36</v>
      </c>
      <c r="B37" s="2" t="s">
        <v>47</v>
      </c>
      <c r="C37" s="16" t="s">
        <v>41</v>
      </c>
      <c r="D37" s="27" t="s">
        <v>9</v>
      </c>
      <c r="E37">
        <v>4</v>
      </c>
    </row>
    <row r="38" spans="1:5" ht="12.75">
      <c r="A38" s="26">
        <f t="shared" si="1"/>
        <v>37</v>
      </c>
      <c r="B38" s="2" t="s">
        <v>48</v>
      </c>
      <c r="C38" s="16" t="s">
        <v>41</v>
      </c>
      <c r="D38" s="27" t="s">
        <v>9</v>
      </c>
      <c r="E38">
        <v>4</v>
      </c>
    </row>
    <row r="39" spans="1:5" ht="12.75">
      <c r="A39" s="26">
        <f t="shared" si="1"/>
        <v>38</v>
      </c>
      <c r="B39" s="2" t="s">
        <v>49</v>
      </c>
      <c r="C39" s="16" t="s">
        <v>41</v>
      </c>
      <c r="D39" s="27" t="s">
        <v>9</v>
      </c>
      <c r="E39">
        <v>4</v>
      </c>
    </row>
    <row r="40" spans="1:5" ht="12.75">
      <c r="A40" s="26">
        <f t="shared" si="1"/>
        <v>39</v>
      </c>
      <c r="B40" s="2" t="s">
        <v>50</v>
      </c>
      <c r="C40" s="16" t="s">
        <v>41</v>
      </c>
      <c r="D40" s="27" t="s">
        <v>9</v>
      </c>
      <c r="E40">
        <v>4</v>
      </c>
    </row>
    <row r="41" spans="1:5" ht="12.75">
      <c r="A41" s="26">
        <f t="shared" si="1"/>
        <v>40</v>
      </c>
      <c r="B41" s="2" t="s">
        <v>51</v>
      </c>
      <c r="C41" s="16" t="s">
        <v>41</v>
      </c>
      <c r="D41" s="27" t="s">
        <v>9</v>
      </c>
      <c r="E41">
        <v>4</v>
      </c>
    </row>
    <row r="42" spans="1:5" ht="12.75">
      <c r="A42" s="26">
        <f t="shared" si="1"/>
        <v>41</v>
      </c>
      <c r="B42" s="2" t="s">
        <v>52</v>
      </c>
      <c r="C42" s="16" t="s">
        <v>41</v>
      </c>
      <c r="D42" s="27" t="s">
        <v>9</v>
      </c>
      <c r="E42">
        <v>4</v>
      </c>
    </row>
    <row r="43" spans="1:5" ht="12.75">
      <c r="A43" s="26">
        <f t="shared" si="1"/>
        <v>42</v>
      </c>
      <c r="B43" s="2" t="s">
        <v>53</v>
      </c>
      <c r="C43" s="16" t="s">
        <v>41</v>
      </c>
      <c r="D43" s="27" t="s">
        <v>6</v>
      </c>
      <c r="E43">
        <v>4</v>
      </c>
    </row>
    <row r="44" spans="1:5" ht="12.75">
      <c r="A44" s="26">
        <f t="shared" si="1"/>
        <v>43</v>
      </c>
      <c r="B44" s="2" t="s">
        <v>54</v>
      </c>
      <c r="C44" s="16" t="s">
        <v>41</v>
      </c>
      <c r="D44" s="27" t="s">
        <v>6</v>
      </c>
      <c r="E44">
        <v>4</v>
      </c>
    </row>
    <row r="45" spans="1:5" ht="12.75">
      <c r="A45" s="26">
        <f t="shared" si="1"/>
        <v>44</v>
      </c>
      <c r="B45" s="2" t="s">
        <v>55</v>
      </c>
      <c r="C45" s="16" t="s">
        <v>41</v>
      </c>
      <c r="D45" s="27" t="s">
        <v>6</v>
      </c>
      <c r="E45">
        <v>4</v>
      </c>
    </row>
    <row r="46" spans="1:5" ht="12.75">
      <c r="A46" s="26">
        <f t="shared" si="1"/>
        <v>45</v>
      </c>
      <c r="B46" s="2" t="s">
        <v>56</v>
      </c>
      <c r="C46" s="16" t="s">
        <v>41</v>
      </c>
      <c r="D46" s="27" t="s">
        <v>6</v>
      </c>
      <c r="E46">
        <v>4</v>
      </c>
    </row>
    <row r="47" spans="1:5" ht="12.75">
      <c r="A47" s="26">
        <f t="shared" si="1"/>
        <v>46</v>
      </c>
      <c r="B47" s="2" t="s">
        <v>57</v>
      </c>
      <c r="C47" s="16" t="s">
        <v>41</v>
      </c>
      <c r="D47" s="27" t="s">
        <v>6</v>
      </c>
      <c r="E47">
        <v>4</v>
      </c>
    </row>
    <row r="48" spans="1:5" ht="12.75">
      <c r="A48" s="26">
        <f t="shared" si="1"/>
        <v>47</v>
      </c>
      <c r="B48" s="2" t="s">
        <v>58</v>
      </c>
      <c r="C48" s="16" t="s">
        <v>41</v>
      </c>
      <c r="D48" s="27" t="s">
        <v>6</v>
      </c>
      <c r="E48">
        <v>4</v>
      </c>
    </row>
    <row r="49" spans="1:5" ht="12.75">
      <c r="A49" s="26">
        <f t="shared" si="1"/>
        <v>48</v>
      </c>
      <c r="B49" s="2" t="s">
        <v>59</v>
      </c>
      <c r="C49" s="16" t="s">
        <v>60</v>
      </c>
      <c r="D49" s="27" t="s">
        <v>9</v>
      </c>
      <c r="E49">
        <v>5</v>
      </c>
    </row>
    <row r="50" spans="1:5" ht="12.75">
      <c r="A50" s="26">
        <f t="shared" si="1"/>
        <v>49</v>
      </c>
      <c r="B50" s="2" t="s">
        <v>61</v>
      </c>
      <c r="C50" s="16" t="s">
        <v>60</v>
      </c>
      <c r="D50" s="27" t="s">
        <v>9</v>
      </c>
      <c r="E50">
        <v>5</v>
      </c>
    </row>
    <row r="51" spans="1:5" ht="12.75">
      <c r="A51" s="26">
        <f t="shared" si="1"/>
        <v>50</v>
      </c>
      <c r="B51" s="2" t="s">
        <v>62</v>
      </c>
      <c r="C51" s="16" t="s">
        <v>60</v>
      </c>
      <c r="D51" s="27" t="s">
        <v>9</v>
      </c>
      <c r="E51">
        <v>5</v>
      </c>
    </row>
    <row r="52" spans="1:5" ht="12.75">
      <c r="A52" s="26">
        <f t="shared" si="1"/>
        <v>51</v>
      </c>
      <c r="B52" s="2" t="s">
        <v>63</v>
      </c>
      <c r="C52" s="16" t="s">
        <v>60</v>
      </c>
      <c r="D52" s="27" t="s">
        <v>9</v>
      </c>
      <c r="E52">
        <v>5</v>
      </c>
    </row>
    <row r="53" spans="1:5" ht="12.75">
      <c r="A53" s="26">
        <f t="shared" si="1"/>
        <v>52</v>
      </c>
      <c r="B53" s="2" t="s">
        <v>64</v>
      </c>
      <c r="C53" s="16" t="s">
        <v>60</v>
      </c>
      <c r="D53" s="27" t="s">
        <v>9</v>
      </c>
      <c r="E53">
        <v>5</v>
      </c>
    </row>
    <row r="54" spans="1:5" ht="12.75">
      <c r="A54" s="26">
        <f t="shared" si="1"/>
        <v>53</v>
      </c>
      <c r="B54" s="2" t="s">
        <v>65</v>
      </c>
      <c r="C54" s="16" t="s">
        <v>60</v>
      </c>
      <c r="D54" s="27" t="s">
        <v>6</v>
      </c>
      <c r="E54">
        <v>5</v>
      </c>
    </row>
    <row r="55" spans="1:5" ht="12.75">
      <c r="A55" s="26">
        <f t="shared" si="1"/>
        <v>54</v>
      </c>
      <c r="B55" s="2" t="s">
        <v>66</v>
      </c>
      <c r="C55" s="16" t="s">
        <v>60</v>
      </c>
      <c r="D55" s="27" t="s">
        <v>6</v>
      </c>
      <c r="E55">
        <v>5</v>
      </c>
    </row>
    <row r="56" spans="1:5" ht="12.75">
      <c r="A56" s="26">
        <f t="shared" si="1"/>
        <v>55</v>
      </c>
      <c r="B56" s="2" t="s">
        <v>67</v>
      </c>
      <c r="C56" s="16" t="s">
        <v>60</v>
      </c>
      <c r="D56" s="27" t="s">
        <v>6</v>
      </c>
      <c r="E56">
        <v>5</v>
      </c>
    </row>
    <row r="57" spans="1:5" ht="12.75">
      <c r="A57" s="26">
        <f t="shared" si="1"/>
        <v>56</v>
      </c>
      <c r="B57" s="2" t="s">
        <v>68</v>
      </c>
      <c r="C57" s="16" t="s">
        <v>60</v>
      </c>
      <c r="D57" s="27" t="s">
        <v>6</v>
      </c>
      <c r="E57">
        <v>5</v>
      </c>
    </row>
    <row r="58" spans="1:5" ht="12.75">
      <c r="A58" s="26">
        <f t="shared" si="1"/>
        <v>57</v>
      </c>
      <c r="B58" s="2" t="s">
        <v>69</v>
      </c>
      <c r="C58" s="16" t="s">
        <v>60</v>
      </c>
      <c r="D58" s="27" t="s">
        <v>6</v>
      </c>
      <c r="E58">
        <v>5</v>
      </c>
    </row>
    <row r="59" spans="1:5" ht="12.75">
      <c r="A59" s="26">
        <f t="shared" si="1"/>
        <v>58</v>
      </c>
      <c r="B59" s="2" t="s">
        <v>70</v>
      </c>
      <c r="C59" s="16" t="s">
        <v>60</v>
      </c>
      <c r="D59" s="27" t="s">
        <v>6</v>
      </c>
      <c r="E59">
        <v>5</v>
      </c>
    </row>
    <row r="60" spans="1:5" ht="12.75">
      <c r="A60" s="26">
        <f t="shared" si="1"/>
        <v>59</v>
      </c>
      <c r="B60" s="2" t="s">
        <v>71</v>
      </c>
      <c r="C60" s="16" t="s">
        <v>60</v>
      </c>
      <c r="D60" s="27" t="s">
        <v>6</v>
      </c>
      <c r="E60">
        <v>5</v>
      </c>
    </row>
    <row r="61" spans="1:5" ht="12.75">
      <c r="A61" s="26">
        <f t="shared" si="1"/>
        <v>60</v>
      </c>
      <c r="B61" s="2" t="s">
        <v>72</v>
      </c>
      <c r="C61" s="16" t="s">
        <v>60</v>
      </c>
      <c r="D61" s="27" t="s">
        <v>6</v>
      </c>
      <c r="E61">
        <v>5</v>
      </c>
    </row>
    <row r="62" spans="1:5" ht="12.75">
      <c r="A62" s="26">
        <f t="shared" si="1"/>
        <v>61</v>
      </c>
      <c r="B62" s="2" t="s">
        <v>73</v>
      </c>
      <c r="C62" s="16" t="s">
        <v>60</v>
      </c>
      <c r="D62" s="27" t="s">
        <v>6</v>
      </c>
      <c r="E62">
        <v>5</v>
      </c>
    </row>
    <row r="63" spans="1:5" ht="12.75">
      <c r="A63" s="26">
        <f t="shared" si="1"/>
        <v>62</v>
      </c>
      <c r="B63" s="2" t="s">
        <v>74</v>
      </c>
      <c r="C63" s="16" t="s">
        <v>60</v>
      </c>
      <c r="D63" s="27" t="s">
        <v>6</v>
      </c>
      <c r="E63">
        <v>5</v>
      </c>
    </row>
    <row r="64" spans="1:5" ht="12.75">
      <c r="A64" s="26">
        <f t="shared" si="1"/>
        <v>63</v>
      </c>
      <c r="B64" s="2" t="s">
        <v>75</v>
      </c>
      <c r="C64" s="16" t="s">
        <v>60</v>
      </c>
      <c r="D64" s="27" t="s">
        <v>6</v>
      </c>
      <c r="E64">
        <v>5</v>
      </c>
    </row>
    <row r="65" spans="1:5" ht="12.75">
      <c r="A65" s="26">
        <f t="shared" si="1"/>
        <v>64</v>
      </c>
      <c r="B65" s="2" t="s">
        <v>76</v>
      </c>
      <c r="C65" s="16" t="s">
        <v>60</v>
      </c>
      <c r="D65" s="27" t="s">
        <v>6</v>
      </c>
      <c r="E65">
        <v>5</v>
      </c>
    </row>
    <row r="66" spans="1:5" ht="12.75">
      <c r="A66" s="26">
        <f t="shared" si="1"/>
        <v>65</v>
      </c>
      <c r="B66" s="2" t="s">
        <v>77</v>
      </c>
      <c r="C66" s="16" t="s">
        <v>60</v>
      </c>
      <c r="D66" s="27" t="s">
        <v>6</v>
      </c>
      <c r="E66">
        <v>5</v>
      </c>
    </row>
    <row r="67" spans="1:5" ht="12.75">
      <c r="A67" s="26">
        <f aca="true" t="shared" si="2" ref="A67:A98">A66+1</f>
        <v>66</v>
      </c>
      <c r="B67" s="2" t="s">
        <v>78</v>
      </c>
      <c r="C67" s="16" t="s">
        <v>60</v>
      </c>
      <c r="D67" s="27" t="s">
        <v>6</v>
      </c>
      <c r="E67">
        <v>5</v>
      </c>
    </row>
    <row r="68" spans="1:5" ht="12.75">
      <c r="A68" s="26">
        <f t="shared" si="2"/>
        <v>67</v>
      </c>
      <c r="B68" s="2" t="s">
        <v>79</v>
      </c>
      <c r="C68" s="16" t="s">
        <v>60</v>
      </c>
      <c r="D68" s="27" t="s">
        <v>6</v>
      </c>
      <c r="E68">
        <v>5</v>
      </c>
    </row>
    <row r="69" spans="1:5" ht="12.75">
      <c r="A69" s="26">
        <f t="shared" si="2"/>
        <v>68</v>
      </c>
      <c r="B69" s="2" t="s">
        <v>80</v>
      </c>
      <c r="C69" s="16" t="s">
        <v>60</v>
      </c>
      <c r="D69" s="27" t="s">
        <v>6</v>
      </c>
      <c r="E69">
        <v>5</v>
      </c>
    </row>
    <row r="70" spans="1:5" ht="12.75">
      <c r="A70" s="26">
        <f t="shared" si="2"/>
        <v>69</v>
      </c>
      <c r="B70" s="2" t="s">
        <v>81</v>
      </c>
      <c r="C70" s="16" t="s">
        <v>60</v>
      </c>
      <c r="D70" s="27" t="s">
        <v>6</v>
      </c>
      <c r="E70">
        <v>5</v>
      </c>
    </row>
    <row r="71" spans="1:5" ht="12.75">
      <c r="A71" s="26">
        <f t="shared" si="2"/>
        <v>70</v>
      </c>
      <c r="B71" s="2" t="s">
        <v>82</v>
      </c>
      <c r="C71" s="16" t="s">
        <v>60</v>
      </c>
      <c r="D71" s="27" t="s">
        <v>6</v>
      </c>
      <c r="E71">
        <v>5</v>
      </c>
    </row>
    <row r="72" spans="1:5" ht="12.75">
      <c r="A72" s="26">
        <f t="shared" si="2"/>
        <v>71</v>
      </c>
      <c r="B72" s="2" t="s">
        <v>83</v>
      </c>
      <c r="C72" s="16" t="s">
        <v>60</v>
      </c>
      <c r="D72" s="27" t="s">
        <v>6</v>
      </c>
      <c r="E72">
        <v>5</v>
      </c>
    </row>
    <row r="73" spans="1:5" ht="12.75">
      <c r="A73" s="26">
        <f t="shared" si="2"/>
        <v>72</v>
      </c>
      <c r="B73" s="2" t="s">
        <v>84</v>
      </c>
      <c r="C73" s="16" t="s">
        <v>60</v>
      </c>
      <c r="D73" s="27" t="s">
        <v>6</v>
      </c>
      <c r="E73">
        <v>5</v>
      </c>
    </row>
    <row r="74" spans="1:5" ht="12.75">
      <c r="A74" s="26">
        <f t="shared" si="2"/>
        <v>73</v>
      </c>
      <c r="B74" s="2" t="s">
        <v>85</v>
      </c>
      <c r="C74" s="16" t="s">
        <v>60</v>
      </c>
      <c r="D74" s="27" t="s">
        <v>6</v>
      </c>
      <c r="E74">
        <v>5</v>
      </c>
    </row>
    <row r="75" spans="1:5" ht="12.75">
      <c r="A75" s="26">
        <f t="shared" si="2"/>
        <v>74</v>
      </c>
      <c r="B75" s="2" t="s">
        <v>86</v>
      </c>
      <c r="C75" s="16" t="s">
        <v>60</v>
      </c>
      <c r="D75" s="27" t="s">
        <v>6</v>
      </c>
      <c r="E75">
        <v>5</v>
      </c>
    </row>
    <row r="76" spans="1:5" ht="12.75">
      <c r="A76" s="26">
        <f t="shared" si="2"/>
        <v>75</v>
      </c>
      <c r="B76" s="2" t="s">
        <v>87</v>
      </c>
      <c r="C76" s="16" t="s">
        <v>60</v>
      </c>
      <c r="D76" s="27" t="s">
        <v>6</v>
      </c>
      <c r="E76">
        <v>5</v>
      </c>
    </row>
    <row r="77" spans="1:5" ht="12.75">
      <c r="A77" s="26">
        <f t="shared" si="2"/>
        <v>76</v>
      </c>
      <c r="B77" s="2" t="s">
        <v>88</v>
      </c>
      <c r="C77" s="16" t="s">
        <v>60</v>
      </c>
      <c r="D77" s="27" t="s">
        <v>6</v>
      </c>
      <c r="E77">
        <v>5</v>
      </c>
    </row>
    <row r="78" spans="1:5" ht="12.75">
      <c r="A78" s="26">
        <f t="shared" si="2"/>
        <v>77</v>
      </c>
      <c r="B78" s="2" t="s">
        <v>89</v>
      </c>
      <c r="C78" s="16" t="s">
        <v>60</v>
      </c>
      <c r="D78" s="27" t="s">
        <v>6</v>
      </c>
      <c r="E78">
        <v>5</v>
      </c>
    </row>
    <row r="79" spans="1:5" ht="12.75">
      <c r="A79" s="26">
        <f t="shared" si="2"/>
        <v>78</v>
      </c>
      <c r="B79" s="2" t="s">
        <v>90</v>
      </c>
      <c r="C79" s="16" t="s">
        <v>60</v>
      </c>
      <c r="D79" s="27" t="s">
        <v>6</v>
      </c>
      <c r="E79">
        <v>5</v>
      </c>
    </row>
    <row r="80" spans="1:5" ht="12.75">
      <c r="A80" s="26">
        <f t="shared" si="2"/>
        <v>79</v>
      </c>
      <c r="B80" s="2" t="s">
        <v>91</v>
      </c>
      <c r="C80" s="16" t="s">
        <v>60</v>
      </c>
      <c r="D80" s="27" t="s">
        <v>6</v>
      </c>
      <c r="E80">
        <v>5</v>
      </c>
    </row>
    <row r="81" spans="1:5" ht="12.75">
      <c r="A81" s="26">
        <f t="shared" si="2"/>
        <v>80</v>
      </c>
      <c r="B81" s="2" t="s">
        <v>92</v>
      </c>
      <c r="C81" s="16" t="s">
        <v>93</v>
      </c>
      <c r="D81" s="27" t="s">
        <v>9</v>
      </c>
      <c r="E81">
        <v>6</v>
      </c>
    </row>
    <row r="82" spans="1:5" ht="12.75">
      <c r="A82" s="26">
        <f t="shared" si="2"/>
        <v>81</v>
      </c>
      <c r="B82" s="2" t="s">
        <v>94</v>
      </c>
      <c r="C82" s="16" t="s">
        <v>93</v>
      </c>
      <c r="D82" s="27" t="s">
        <v>9</v>
      </c>
      <c r="E82">
        <v>6</v>
      </c>
    </row>
    <row r="83" spans="1:5" ht="12.75">
      <c r="A83" s="26">
        <f t="shared" si="2"/>
        <v>82</v>
      </c>
      <c r="B83" s="4" t="s">
        <v>95</v>
      </c>
      <c r="C83" s="17" t="s">
        <v>93</v>
      </c>
      <c r="D83" s="28" t="s">
        <v>96</v>
      </c>
      <c r="E83">
        <v>6</v>
      </c>
    </row>
    <row r="84" spans="1:5" ht="12.75">
      <c r="A84" s="26">
        <f t="shared" si="2"/>
        <v>83</v>
      </c>
      <c r="B84" s="2" t="s">
        <v>97</v>
      </c>
      <c r="C84" s="16" t="s">
        <v>93</v>
      </c>
      <c r="D84" s="27" t="s">
        <v>6</v>
      </c>
      <c r="E84">
        <v>6</v>
      </c>
    </row>
    <row r="85" spans="1:5" ht="12.75">
      <c r="A85" s="26">
        <f t="shared" si="2"/>
        <v>84</v>
      </c>
      <c r="B85" s="2" t="s">
        <v>98</v>
      </c>
      <c r="C85" s="16" t="s">
        <v>93</v>
      </c>
      <c r="D85" s="27" t="s">
        <v>6</v>
      </c>
      <c r="E85">
        <v>6</v>
      </c>
    </row>
    <row r="86" spans="1:5" ht="12.75">
      <c r="A86" s="26">
        <f t="shared" si="2"/>
        <v>85</v>
      </c>
      <c r="B86" s="2" t="s">
        <v>99</v>
      </c>
      <c r="C86" s="16" t="s">
        <v>93</v>
      </c>
      <c r="D86" s="27" t="s">
        <v>6</v>
      </c>
      <c r="E86">
        <v>6</v>
      </c>
    </row>
    <row r="87" spans="1:5" ht="12.75">
      <c r="A87" s="26">
        <f t="shared" si="2"/>
        <v>86</v>
      </c>
      <c r="B87" s="2" t="s">
        <v>100</v>
      </c>
      <c r="C87" s="16" t="s">
        <v>93</v>
      </c>
      <c r="D87" s="27" t="s">
        <v>6</v>
      </c>
      <c r="E87">
        <v>6</v>
      </c>
    </row>
    <row r="88" spans="1:5" ht="12.75">
      <c r="A88" s="26">
        <f t="shared" si="2"/>
        <v>87</v>
      </c>
      <c r="B88" s="2" t="s">
        <v>101</v>
      </c>
      <c r="C88" s="16" t="s">
        <v>93</v>
      </c>
      <c r="D88" s="27" t="s">
        <v>6</v>
      </c>
      <c r="E88">
        <v>6</v>
      </c>
    </row>
    <row r="89" spans="1:5" ht="12.75">
      <c r="A89" s="26">
        <f t="shared" si="2"/>
        <v>88</v>
      </c>
      <c r="B89" s="2" t="s">
        <v>102</v>
      </c>
      <c r="C89" s="16" t="s">
        <v>93</v>
      </c>
      <c r="D89" s="27" t="s">
        <v>6</v>
      </c>
      <c r="E89">
        <v>6</v>
      </c>
    </row>
    <row r="90" spans="1:5" ht="12.75">
      <c r="A90" s="26">
        <f t="shared" si="2"/>
        <v>89</v>
      </c>
      <c r="B90" s="2" t="s">
        <v>103</v>
      </c>
      <c r="C90" s="16" t="s">
        <v>93</v>
      </c>
      <c r="D90" s="27" t="s">
        <v>6</v>
      </c>
      <c r="E90">
        <v>6</v>
      </c>
    </row>
    <row r="91" spans="1:5" ht="12.75">
      <c r="A91" s="26">
        <f t="shared" si="2"/>
        <v>90</v>
      </c>
      <c r="B91" s="2" t="s">
        <v>104</v>
      </c>
      <c r="C91" s="16" t="s">
        <v>93</v>
      </c>
      <c r="D91" s="27" t="s">
        <v>6</v>
      </c>
      <c r="E91">
        <v>6</v>
      </c>
    </row>
    <row r="92" spans="1:5" ht="12.75">
      <c r="A92" s="26">
        <f t="shared" si="2"/>
        <v>91</v>
      </c>
      <c r="B92" s="2" t="s">
        <v>105</v>
      </c>
      <c r="C92" s="16" t="s">
        <v>93</v>
      </c>
      <c r="D92" s="27" t="s">
        <v>6</v>
      </c>
      <c r="E92">
        <v>6</v>
      </c>
    </row>
    <row r="93" spans="1:5" ht="12.75">
      <c r="A93" s="26">
        <f t="shared" si="2"/>
        <v>92</v>
      </c>
      <c r="B93" s="2" t="s">
        <v>106</v>
      </c>
      <c r="C93" s="16" t="s">
        <v>93</v>
      </c>
      <c r="D93" s="27" t="s">
        <v>6</v>
      </c>
      <c r="E93">
        <v>6</v>
      </c>
    </row>
    <row r="94" spans="1:5" ht="12.75">
      <c r="A94" s="26">
        <f t="shared" si="2"/>
        <v>93</v>
      </c>
      <c r="B94" s="2" t="s">
        <v>107</v>
      </c>
      <c r="C94" s="16" t="s">
        <v>93</v>
      </c>
      <c r="D94" s="27" t="s">
        <v>6</v>
      </c>
      <c r="E94">
        <v>6</v>
      </c>
    </row>
    <row r="95" spans="1:5" ht="12.75">
      <c r="A95" s="26">
        <f t="shared" si="2"/>
        <v>94</v>
      </c>
      <c r="B95" s="2" t="s">
        <v>108</v>
      </c>
      <c r="C95" s="16" t="s">
        <v>93</v>
      </c>
      <c r="D95" s="27" t="s">
        <v>6</v>
      </c>
      <c r="E95">
        <v>6</v>
      </c>
    </row>
    <row r="96" spans="1:5" ht="12.75">
      <c r="A96" s="26">
        <f t="shared" si="2"/>
        <v>95</v>
      </c>
      <c r="B96" s="2" t="s">
        <v>109</v>
      </c>
      <c r="C96" s="16" t="s">
        <v>110</v>
      </c>
      <c r="D96" s="27" t="s">
        <v>96</v>
      </c>
      <c r="E96">
        <v>7</v>
      </c>
    </row>
    <row r="97" spans="1:5" ht="12.75">
      <c r="A97" s="26">
        <f t="shared" si="2"/>
        <v>96</v>
      </c>
      <c r="B97" s="2" t="s">
        <v>111</v>
      </c>
      <c r="C97" s="16" t="s">
        <v>110</v>
      </c>
      <c r="D97" s="27" t="s">
        <v>6</v>
      </c>
      <c r="E97">
        <v>7</v>
      </c>
    </row>
    <row r="98" spans="1:5" ht="12.75">
      <c r="A98" s="26">
        <f t="shared" si="2"/>
        <v>97</v>
      </c>
      <c r="B98" s="2" t="s">
        <v>112</v>
      </c>
      <c r="C98" s="16" t="s">
        <v>113</v>
      </c>
      <c r="D98" s="27" t="s">
        <v>9</v>
      </c>
      <c r="E98">
        <v>8</v>
      </c>
    </row>
    <row r="99" spans="1:5" ht="12.75">
      <c r="A99" s="26">
        <f aca="true" t="shared" si="3" ref="A99:A108">A98+1</f>
        <v>98</v>
      </c>
      <c r="B99" s="2" t="s">
        <v>114</v>
      </c>
      <c r="C99" s="16" t="s">
        <v>113</v>
      </c>
      <c r="D99" s="27" t="s">
        <v>38</v>
      </c>
      <c r="E99">
        <v>8</v>
      </c>
    </row>
    <row r="100" spans="1:5" ht="12.75">
      <c r="A100" s="26">
        <f t="shared" si="3"/>
        <v>99</v>
      </c>
      <c r="B100" s="2" t="s">
        <v>115</v>
      </c>
      <c r="C100" s="16" t="s">
        <v>113</v>
      </c>
      <c r="D100" s="27" t="s">
        <v>38</v>
      </c>
      <c r="E100">
        <v>8</v>
      </c>
    </row>
    <row r="101" spans="1:5" ht="12.75">
      <c r="A101" s="26">
        <f t="shared" si="3"/>
        <v>100</v>
      </c>
      <c r="B101" s="2" t="s">
        <v>116</v>
      </c>
      <c r="C101" s="16" t="s">
        <v>117</v>
      </c>
      <c r="D101" s="27" t="s">
        <v>9</v>
      </c>
      <c r="E101">
        <v>9</v>
      </c>
    </row>
    <row r="102" spans="1:5" ht="12.75">
      <c r="A102" s="26">
        <f t="shared" si="3"/>
        <v>101</v>
      </c>
      <c r="B102" s="2" t="s">
        <v>118</v>
      </c>
      <c r="C102" s="16" t="s">
        <v>117</v>
      </c>
      <c r="D102" s="27" t="s">
        <v>9</v>
      </c>
      <c r="E102">
        <v>9</v>
      </c>
    </row>
    <row r="103" spans="1:5" ht="12.75">
      <c r="A103" s="26">
        <f t="shared" si="3"/>
        <v>102</v>
      </c>
      <c r="B103" s="2" t="s">
        <v>119</v>
      </c>
      <c r="C103" s="16" t="s">
        <v>120</v>
      </c>
      <c r="D103" s="27" t="s">
        <v>9</v>
      </c>
      <c r="E103">
        <v>10</v>
      </c>
    </row>
    <row r="104" spans="1:5" ht="12.75">
      <c r="A104" s="26">
        <f t="shared" si="3"/>
        <v>103</v>
      </c>
      <c r="B104" s="2" t="s">
        <v>121</v>
      </c>
      <c r="C104" s="16" t="s">
        <v>120</v>
      </c>
      <c r="D104" s="27" t="s">
        <v>6</v>
      </c>
      <c r="E104">
        <v>10</v>
      </c>
    </row>
    <row r="105" spans="1:5" ht="12.75">
      <c r="A105" s="26">
        <f t="shared" si="3"/>
        <v>104</v>
      </c>
      <c r="B105" s="2" t="s">
        <v>122</v>
      </c>
      <c r="C105" s="16" t="s">
        <v>120</v>
      </c>
      <c r="D105" s="27" t="s">
        <v>6</v>
      </c>
      <c r="E105">
        <v>10</v>
      </c>
    </row>
    <row r="106" spans="1:5" ht="12.75">
      <c r="A106" s="26">
        <f t="shared" si="3"/>
        <v>105</v>
      </c>
      <c r="B106" s="2" t="s">
        <v>123</v>
      </c>
      <c r="C106" s="16" t="s">
        <v>120</v>
      </c>
      <c r="D106" s="27" t="s">
        <v>6</v>
      </c>
      <c r="E106">
        <v>10</v>
      </c>
    </row>
    <row r="107" spans="1:5" ht="12.75">
      <c r="A107" s="26">
        <f t="shared" si="3"/>
        <v>106</v>
      </c>
      <c r="B107" s="2" t="s">
        <v>124</v>
      </c>
      <c r="C107" s="16" t="s">
        <v>125</v>
      </c>
      <c r="D107" s="27" t="s">
        <v>126</v>
      </c>
      <c r="E107">
        <v>11</v>
      </c>
    </row>
    <row r="108" spans="1:5" ht="13.5" thickBot="1">
      <c r="A108" s="29">
        <f t="shared" si="3"/>
        <v>107</v>
      </c>
      <c r="B108" s="30" t="s">
        <v>127</v>
      </c>
      <c r="C108" s="31" t="s">
        <v>125</v>
      </c>
      <c r="D108" s="32" t="s">
        <v>128</v>
      </c>
      <c r="E108">
        <v>11</v>
      </c>
    </row>
  </sheetData>
  <printOptions/>
  <pageMargins left="1.25" right="0.75" top="1" bottom="1.25" header="0.5" footer="0.5"/>
  <pageSetup fitToHeight="0" fitToWidth="1" horizontalDpi="600" verticalDpi="600" orientation="portrait" scale="83" r:id="rId2"/>
  <headerFooter alignWithMargins="0">
    <oddHeader>&amp;C&amp;"Arial,Bold"&amp;12CURRENT STANDARD AND POOR'S CREDIT RATINGS FOR UTILITIES (MARCH 2004)</oddHeader>
    <oddFooter>&amp;L&amp;12Second Exhibit to
Direct Prefiled Testimony of
Dr. Charles J. Cicchetti&amp;R&amp;12Exhibit No. ____ (&amp;A)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Cicchetti Ex. CJC-3</dc:title>
  <dc:subject>6</dc:subject>
  <dc:creator>Platt, Brian</dc:creator>
  <cp:keywords>07771-0089-000000</cp:keywords>
  <dc:description/>
  <cp:lastModifiedBy>No Name</cp:lastModifiedBy>
  <cp:lastPrinted>2004-04-02T23:28:41Z</cp:lastPrinted>
  <dcterms:created xsi:type="dcterms:W3CDTF">2004-03-25T22:09:09Z</dcterms:created>
  <dcterms:modified xsi:type="dcterms:W3CDTF">2004-03-25T23:08:20Z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1616980030</vt:i4>
  </property>
  <property fmtid="{D5CDD505-2E9C-101B-9397-08002B2CF9AE}" pid="3" name="_EmailSubject">
    <vt:lpwstr>Cicchetti draft</vt:lpwstr>
  </property>
  <property fmtid="{D5CDD505-2E9C-101B-9397-08002B2CF9AE}" pid="4" name="_AuthorEmail">
    <vt:lpwstr>cmlong@earthlink.net</vt:lpwstr>
  </property>
  <property fmtid="{D5CDD505-2E9C-101B-9397-08002B2CF9AE}" pid="5" name="_AuthorEmailDisplayName">
    <vt:lpwstr>Colin Long</vt:lpwstr>
  </property>
  <property fmtid="{D5CDD505-2E9C-101B-9397-08002B2CF9AE}" pid="6" name="application">
    <vt:lpwstr>EXCEL - .XLS</vt:lpwstr>
  </property>
  <property fmtid="{D5CDD505-2E9C-101B-9397-08002B2CF9AE}" pid="7" name="author">
    <vt:lpwstr>Platt, Brian</vt:lpwstr>
  </property>
  <property fmtid="{D5CDD505-2E9C-101B-9397-08002B2CF9AE}" pid="8" name="archive">
    <vt:lpwstr>1 month last access</vt:lpwstr>
  </property>
  <property fmtid="{D5CDD505-2E9C-101B-9397-08002B2CF9AE}" pid="9" name="template">
    <vt:lpwstr/>
  </property>
  <property fmtid="{D5CDD505-2E9C-101B-9397-08002B2CF9AE}" pid="10" name="encrypt">
    <vt:lpwstr>0</vt:lpwstr>
  </property>
  <property fmtid="{D5CDD505-2E9C-101B-9397-08002B2CF9AE}" pid="11" name="association">
    <vt:lpwstr>Litigation</vt:lpwstr>
  </property>
  <property fmtid="{D5CDD505-2E9C-101B-9397-08002B2CF9AE}" pid="12" name="reference">
    <vt:lpwstr>07771-0089-000000</vt:lpwstr>
  </property>
  <property fmtid="{D5CDD505-2E9C-101B-9397-08002B2CF9AE}" pid="13" name="doctype">
    <vt:lpwstr/>
  </property>
  <property fmtid="{D5CDD505-2E9C-101B-9397-08002B2CF9AE}" pid="14" name="title">
    <vt:lpwstr>PSEGRC: Master Draft Cicchetti Ex. CJC-3</vt:lpwstr>
  </property>
  <property fmtid="{D5CDD505-2E9C-101B-9397-08002B2CF9AE}" pid="15" name="catid">
    <vt:lpwstr>BA</vt:lpwstr>
  </property>
  <property fmtid="{D5CDD505-2E9C-101B-9397-08002B2CF9AE}" pid="16" name="refname1">
    <vt:lpwstr>PUGET SOUND ENERGY, INC.</vt:lpwstr>
  </property>
  <property fmtid="{D5CDD505-2E9C-101B-9397-08002B2CF9AE}" pid="17" name="refname2">
    <vt:lpwstr>2004 GRC - ELECTRIC &amp; GAS</vt:lpwstr>
  </property>
  <property fmtid="{D5CDD505-2E9C-101B-9397-08002B2CF9AE}" pid="18" name="refname3">
    <vt:lpwstr/>
  </property>
  <property fmtid="{D5CDD505-2E9C-101B-9397-08002B2CF9AE}" pid="19" name="indextext">
    <vt:lpwstr>0</vt:lpwstr>
  </property>
  <property fmtid="{D5CDD505-2E9C-101B-9397-08002B2CF9AE}" pid="20" name="filecat">
    <vt:lpwstr>1 LITIGATION</vt:lpwstr>
  </property>
  <property fmtid="{D5CDD505-2E9C-101B-9397-08002B2CF9AE}" pid="21" name="ckogroup">
    <vt:lpwstr>GENERAL USERS</vt:lpwstr>
  </property>
  <property fmtid="{D5CDD505-2E9C-101B-9397-08002B2CF9AE}" pid="22" name="version">
    <vt:lpwstr>6</vt:lpwstr>
  </property>
  <property fmtid="{D5CDD505-2E9C-101B-9397-08002B2CF9AE}" pid="23" name="typist">
    <vt:lpwstr>Platt, Brian</vt:lpwstr>
  </property>
  <property fmtid="{D5CDD505-2E9C-101B-9397-08002B2CF9AE}" pid="24" name="filename">
    <vt:lpwstr>BA040860.060</vt:lpwstr>
  </property>
  <property fmtid="{D5CDD505-2E9C-101B-9397-08002B2CF9AE}" pid="25" name="IsHighlyConfidential">
    <vt:lpwstr>0</vt:lpwstr>
  </property>
  <property fmtid="{D5CDD505-2E9C-101B-9397-08002B2CF9AE}" pid="26" name="DocumentSetType">
    <vt:lpwstr>Testimony</vt:lpwstr>
  </property>
  <property fmtid="{D5CDD505-2E9C-101B-9397-08002B2CF9AE}" pid="27" name="DocketNumber">
    <vt:lpwstr>040641</vt:lpwstr>
  </property>
  <property fmtid="{D5CDD505-2E9C-101B-9397-08002B2CF9AE}" pid="28" name="IsConfidential">
    <vt:lpwstr>0</vt:lpwstr>
  </property>
  <property fmtid="{D5CDD505-2E9C-101B-9397-08002B2CF9AE}" pid="29" name="Date1">
    <vt:lpwstr>2004-04-05T00:00:00Z</vt:lpwstr>
  </property>
  <property fmtid="{D5CDD505-2E9C-101B-9397-08002B2CF9AE}" pid="30" name="CaseType">
    <vt:lpwstr>Tariff Revision</vt:lpwstr>
  </property>
  <property fmtid="{D5CDD505-2E9C-101B-9397-08002B2CF9AE}" pid="31" name="OpenedDate">
    <vt:lpwstr>2004-04-05T00:00:00Z</vt:lpwstr>
  </property>
  <property fmtid="{D5CDD505-2E9C-101B-9397-08002B2CF9AE}" pid="32" name="Prefix">
    <vt:lpwstr>UE</vt:lpwstr>
  </property>
  <property fmtid="{D5CDD505-2E9C-101B-9397-08002B2CF9AE}" pid="33" name="CaseCompanyNames">
    <vt:lpwstr>Puget Sound Energy</vt:lpwstr>
  </property>
  <property fmtid="{D5CDD505-2E9C-101B-9397-08002B2CF9AE}" pid="34" name="IndustryCode">
    <vt:lpwstr>140</vt:lpwstr>
  </property>
  <property fmtid="{D5CDD505-2E9C-101B-9397-08002B2CF9AE}" pid="35" name="CaseStatus">
    <vt:lpwstr>Closed</vt:lpwstr>
  </property>
  <property fmtid="{D5CDD505-2E9C-101B-9397-08002B2CF9AE}" pid="36" name="_docset_NoMedatataSyncRequired">
    <vt:lpwstr>False</vt:lpwstr>
  </property>
  <property fmtid="{D5CDD505-2E9C-101B-9397-08002B2CF9AE}" pid="37" name="Nickname">
    <vt:lpwstr/>
  </property>
  <property fmtid="{D5CDD505-2E9C-101B-9397-08002B2CF9AE}" pid="38" name="Process">
    <vt:lpwstr/>
  </property>
  <property fmtid="{D5CDD505-2E9C-101B-9397-08002B2CF9AE}" pid="39" name="Visibility">
    <vt:lpwstr/>
  </property>
  <property fmtid="{D5CDD505-2E9C-101B-9397-08002B2CF9AE}" pid="40" name="DocumentGroup">
    <vt:lpwstr/>
  </property>
</Properties>
</file>