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2.xml" ContentType="application/vnd.openxmlformats-officedocument.drawing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customProperty9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ower Costs\Regulatory\PCORC\2020 PCORC\Workpapers\2020 PCORC Workpapers for final order filing\Final to Perkins\"/>
    </mc:Choice>
  </mc:AlternateContent>
  <bookViews>
    <workbookView xWindow="30180" yWindow="1236" windowWidth="19200" windowHeight="5088"/>
  </bookViews>
  <sheets>
    <sheet name="REDACTED" sheetId="38" r:id="rId1"/>
    <sheet name="26C Power Cost summary" sheetId="1" r:id="rId2"/>
    <sheet name="27C Summary by resource" sheetId="6" r:id="rId3"/>
    <sheet name="28C Aurora total" sheetId="5" r:id="rId4"/>
    <sheet name="29C Not in Aurora" sheetId="10" r:id="rId5"/>
    <sheet name="30C Energy prices" sheetId="12" r:id="rId6"/>
    <sheet name="31C Gas MTM" sheetId="41" r:id="rId7"/>
    <sheet name="32C Transmission" sheetId="44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5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1">'26C Power Cost summary'!$A$1:$Q$23</definedName>
    <definedName name="_xlnm.Print_Area" localSheetId="2">'27C Summary by resource'!$A$1:$Q$86</definedName>
    <definedName name="_xlnm.Print_Area" localSheetId="3">'28C Aurora total'!$A$1:$AF$113</definedName>
    <definedName name="_xlnm.Print_Area" localSheetId="4">'29C Not in Aurora'!$A$1:$Q$42</definedName>
    <definedName name="_xlnm.Print_Area" localSheetId="5">'30C Energy prices'!$A$1:$O$47</definedName>
    <definedName name="_xlnm.Print_Area" localSheetId="6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2">'27C Summary by resource'!$1:$8</definedName>
    <definedName name="_xlnm.Print_Titles" localSheetId="3">'28C Aurora total'!$A:$C,'28C Aurora total'!$1:$5</definedName>
    <definedName name="_xlnm.Print_Titles" localSheetId="5">'30C Energy prices'!$A:$A</definedName>
    <definedName name="_xlnm.Print_Titles" localSheetId="6">'31C Gas MTM'!$4:$6</definedName>
    <definedName name="_xlnm.Print_Titles" localSheetId="7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>
  <authors>
    <author>Rosenberger, Cole</author>
    <author>Lu, Tingting</author>
  </authors>
  <commentList>
    <comment ref="W65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>
  <connection id="1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<sst xmlns="http://schemas.openxmlformats.org/spreadsheetml/2006/main" count="6296" uniqueCount="642">
  <si>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</si>
  <si>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</si>
  <si>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</si>
  <si>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</si>
  <si>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</si>
  <si>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</si>
  <si>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</si>
  <si>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</si>
  <si>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</si>
  <si>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</si>
  <si>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</si>
  <si>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</si>
  <si>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</si>
  <si>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</si>
  <si>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</si>
  <si>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</si>
  <si>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</si>
  <si>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</si>
  <si>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</si>
  <si>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</si>
  <si>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</si>
  <si>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</si>
  <si>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</si>
  <si>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</si>
  <si>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</si>
  <si>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</si>
  <si>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</si>
  <si>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</si>
  <si>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</si>
  <si>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</si>
  <si>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</si>
  <si>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</si>
  <si>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</si>
  <si>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</si>
  <si>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</si>
  <si>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</si>
  <si>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</si>
  <si>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</si>
  <si>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</si>
  <si>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</si>
  <si>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</si>
  <si>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</si>
  <si>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</si>
  <si>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</si>
  <si>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</si>
  <si>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</si>
  <si>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</si>
  <si>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</si>
  <si>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</si>
  <si>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</si>
  <si>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</si>
  <si>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</si>
  <si>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</si>
  <si>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</si>
  <si>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</si>
  <si>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</si>
  <si>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</si>
  <si>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</si>
  <si>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</si>
  <si>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</si>
  <si>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</si>
  <si>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</si>
  <si>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</si>
  <si>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</si>
  <si>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</si>
  <si>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</si>
  <si>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</si>
  <si>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</si>
  <si>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</si>
  <si>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</si>
  <si>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</si>
  <si>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</si>
  <si>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</si>
  <si>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</si>
  <si>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</si>
  <si>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</si>
  <si>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</si>
  <si>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</si>
  <si>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</si>
  <si>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</si>
  <si>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</si>
  <si>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</si>
  <si>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</si>
  <si>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</si>
  <si>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</si>
  <si>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</si>
  <si>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</si>
  <si>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</si>
  <si>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</si>
  <si>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</si>
  <si>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</si>
  <si>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</si>
  <si>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</si>
  <si>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</si>
  <si>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</si>
  <si>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</si>
  <si>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</si>
  <si>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</si>
  <si>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</si>
  <si>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</si>
  <si>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</si>
  <si>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</si>
  <si>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</si>
  <si>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</si>
  <si>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</si>
  <si>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</si>
  <si>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</si>
  <si>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</si>
  <si>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</si>
  <si>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</si>
  <si>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</si>
  <si>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</si>
  <si>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</si>
  <si>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</si>
  <si>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</si>
  <si>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</si>
  <si>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</si>
  <si>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</si>
  <si>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</si>
  <si>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</si>
  <si>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</si>
  <si>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</si>
  <si>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</si>
  <si>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</si>
  <si>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</si>
  <si>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</si>
  <si>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</si>
  <si>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</si>
  <si>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</si>
  <si>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</si>
  <si>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</si>
  <si>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</si>
  <si>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</si>
  <si>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</si>
  <si>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</si>
  <si>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</si>
  <si>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</si>
  <si>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</si>
  <si>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</si>
  <si>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</si>
  <si>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</si>
  <si>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</si>
  <si>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</si>
  <si>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</si>
  <si>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</si>
  <si>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</si>
  <si>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</si>
  <si>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</si>
  <si>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</si>
  <si>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</si>
  <si>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</si>
  <si>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</si>
  <si>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</si>
  <si>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</si>
  <si>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</si>
  <si>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</si>
  <si>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</si>
  <si>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</si>
  <si>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</si>
  <si>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</si>
  <si>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</si>
  <si>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</si>
  <si>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</si>
  <si>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</si>
  <si>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</si>
  <si>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</si>
  <si>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</si>
  <si>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</si>
  <si>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</si>
  <si>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</si>
  <si>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</si>
  <si>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</si>
  <si>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</si>
  <si>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</si>
  <si>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</si>
  <si>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</si>
  <si>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</si>
  <si>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</si>
  <si>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</si>
  <si>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</si>
  <si>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</si>
  <si>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</si>
  <si>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</si>
  <si>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</si>
  <si>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</si>
  <si>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</si>
  <si>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</si>
  <si>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</si>
  <si>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</si>
  <si>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</si>
  <si>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</si>
  <si>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</si>
  <si>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</si>
  <si>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</si>
  <si>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</si>
  <si>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</si>
  <si>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</si>
  <si>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</si>
  <si>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</si>
  <si>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</si>
  <si>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</si>
  <si>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</si>
  <si>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</si>
  <si>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</si>
  <si>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</si>
  <si>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</si>
  <si>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</si>
  <si>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</si>
  <si>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</si>
  <si>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</si>
  <si>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</si>
  <si>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</si>
  <si>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</si>
  <si>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</si>
  <si>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</si>
  <si>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</si>
  <si>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</si>
  <si>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</si>
  <si>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</si>
  <si>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</si>
  <si>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</si>
  <si>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</si>
  <si>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</si>
  <si>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</si>
  <si>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</si>
  <si>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</si>
  <si>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</si>
  <si>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</si>
  <si>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</si>
  <si>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</si>
  <si>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</si>
  <si>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</si>
  <si>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</si>
  <si>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</si>
  <si>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</si>
  <si>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</si>
  <si>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</si>
  <si>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</si>
  <si>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</si>
  <si>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</si>
  <si>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</si>
  <si>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</si>
  <si>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</si>
  <si>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</si>
  <si>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</si>
  <si>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</si>
  <si>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</si>
  <si>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</si>
  <si>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</si>
  <si>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</si>
  <si>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</si>
  <si>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</si>
  <si>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</si>
  <si>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</si>
  <si>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</si>
  <si>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</si>
  <si>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</si>
  <si>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</si>
  <si>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</si>
  <si>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</si>
  <si>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</si>
  <si>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</si>
  <si>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</si>
  <si>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</si>
  <si>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</si>
  <si>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</si>
  <si>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</si>
  <si>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</si>
  <si>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</si>
  <si>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</si>
  <si>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</si>
  <si>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</si>
  <si>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</si>
  <si>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</si>
  <si>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</si>
  <si>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</si>
  <si>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</si>
  <si>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</si>
  <si>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</si>
  <si>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</si>
  <si>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</si>
  <si>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</si>
  <si>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</si>
  <si>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</si>
  <si>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</si>
  <si>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</si>
  <si>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</si>
  <si>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</si>
  <si>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</si>
  <si>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</si>
  <si>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</si>
  <si>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</si>
  <si>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</si>
  <si>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</si>
  <si>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</si>
  <si>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</si>
  <si>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</si>
  <si>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</si>
  <si>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</si>
  <si>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</si>
  <si>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</si>
  <si>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</si>
  <si>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</si>
  <si>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</si>
  <si>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</si>
  <si>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</si>
  <si>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</si>
  <si>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</si>
  <si>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</si>
  <si>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</si>
  <si>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</si>
  <si>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</si>
  <si>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</si>
  <si>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</si>
  <si>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</si>
  <si>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</si>
  <si>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</si>
  <si>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</si>
  <si>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</si>
  <si>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</si>
  <si>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</si>
  <si>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</si>
  <si>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</si>
  <si>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</si>
  <si>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</si>
  <si>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</si>
  <si>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</si>
  <si>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</si>
  <si>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</si>
  <si>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</si>
  <si>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</si>
  <si>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</si>
  <si>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</si>
  <si>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</si>
  <si>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</si>
  <si>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</si>
  <si>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</si>
  <si>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</si>
  <si>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</si>
  <si>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</si>
  <si>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</si>
  <si>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</si>
  <si>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</si>
  <si>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</si>
  <si>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</si>
  <si>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</si>
  <si>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</si>
  <si>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</si>
  <si>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</si>
  <si>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</si>
  <si>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</si>
  <si>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</si>
  <si>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</si>
  <si>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</si>
  <si>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</si>
  <si>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</si>
  <si>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</si>
  <si>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</si>
  <si>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</si>
  <si>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</si>
  <si>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</si>
  <si>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</si>
  <si>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</si>
  <si>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</si>
  <si>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</si>
  <si>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</si>
  <si>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</si>
  <si>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</si>
  <si>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</si>
  <si>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</si>
  <si>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</si>
  <si>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</si>
  <si>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</si>
  <si>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</si>
  <si>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</si>
  <si>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</si>
  <si>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</si>
  <si>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</si>
  <si>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</si>
  <si>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</si>
  <si>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</si>
  <si>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</si>
  <si>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</si>
  <si>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</si>
  <si>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</si>
  <si>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</si>
  <si>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</si>
  <si>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</si>
  <si>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</si>
  <si>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</si>
  <si>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</si>
  <si>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</si>
  <si>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</si>
  <si>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</si>
  <si>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</si>
  <si>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</si>
  <si>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</si>
  <si>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</si>
  <si>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</si>
  <si>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</si>
  <si>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</si>
  <si>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</si>
  <si>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</si>
  <si>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</si>
  <si>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</si>
  <si>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</si>
  <si>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</si>
  <si>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</si>
  <si>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</si>
  <si>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</si>
  <si>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</si>
  <si>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</si>
  <si>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</si>
  <si>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</si>
  <si>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</si>
  <si>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</si>
  <si>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</si>
  <si>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</si>
  <si>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</si>
  <si>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</si>
  <si>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</si>
  <si>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</si>
  <si>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</si>
  <si>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</si>
  <si>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</si>
  <si>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</si>
  <si>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</si>
  <si>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</si>
  <si>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</si>
  <si>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</si>
  <si>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</si>
  <si>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</si>
  <si>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</si>
  <si>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</si>
  <si>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</si>
  <si>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</si>
  <si>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</si>
  <si>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</si>
  <si>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</si>
  <si>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</si>
  <si>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</si>
  <si>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</si>
  <si>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</si>
  <si>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</si>
  <si>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</si>
  <si>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</si>
  <si>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</si>
  <si>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</si>
  <si>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</si>
  <si>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</si>
  <si>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</si>
  <si>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</si>
  <si>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</si>
  <si>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</si>
  <si>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</si>
  <si>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</si>
  <si>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</si>
  <si>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</si>
  <si>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</si>
  <si>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</si>
  <si>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</si>
  <si>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</si>
  <si>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</si>
  <si>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</si>
  <si>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</si>
  <si>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</si>
  <si>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</si>
  <si>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</si>
  <si>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</si>
  <si>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</si>
  <si>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</si>
  <si>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</si>
  <si>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</si>
  <si>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</si>
  <si>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</si>
  <si>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</si>
  <si>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</si>
  <si>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</si>
  <si>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</si>
  <si>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</si>
  <si>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</si>
  <si>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</si>
  <si>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</si>
  <si>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</si>
  <si>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</si>
  <si>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</si>
  <si>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</si>
  <si>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</si>
  <si>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</si>
  <si>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</si>
  <si>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</si>
  <si>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</si>
  <si>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</si>
  <si>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</si>
  <si>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</si>
  <si>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</si>
  <si>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</si>
  <si>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</si>
  <si>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</si>
  <si>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</si>
  <si>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</si>
  <si>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</si>
  <si>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</si>
  <si>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</si>
  <si>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</si>
  <si>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</si>
  <si>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</si>
  <si>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</si>
  <si>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</si>
  <si>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</si>
  <si>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</si>
  <si>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</si>
  <si>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</si>
  <si>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</si>
  <si>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</si>
  <si>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</si>
  <si>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</si>
  <si>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</si>
  <si>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</si>
  <si>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</si>
  <si>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</si>
  <si>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</si>
  <si>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</si>
  <si>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</si>
  <si>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</si>
  <si>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</si>
  <si>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</si>
  <si>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</si>
  <si>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</si>
  <si>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</si>
  <si>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</si>
  <si>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</si>
  <si>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</si>
  <si>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</si>
  <si>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</si>
  <si>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</si>
  <si>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</si>
  <si>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</si>
  <si>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</si>
  <si>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</si>
  <si>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</si>
  <si>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</si>
  <si>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</si>
  <si>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</si>
  <si>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</si>
  <si>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</si>
  <si>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</si>
  <si>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</si>
  <si>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</si>
  <si>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</si>
  <si>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</si>
  <si>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</si>
  <si>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</si>
  <si>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</si>
  <si>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</si>
  <si>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</si>
  <si>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</si>
  <si>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</si>
  <si>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</si>
  <si>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</si>
  <si>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</si>
  <si>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</si>
  <si>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</si>
  <si>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</si>
  <si>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</si>
  <si>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</si>
  <si>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</si>
  <si>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</si>
  <si>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</si>
  <si>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</si>
  <si>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</si>
  <si>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</si>
  <si>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</si>
  <si>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</si>
  <si>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</si>
  <si>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</si>
  <si>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</si>
  <si>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</si>
  <si>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</si>
  <si>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</si>
  <si>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</si>
  <si>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</si>
  <si>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</si>
  <si>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</si>
  <si>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</si>
  <si>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</si>
  <si>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</si>
  <si>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</si>
  <si>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</si>
  <si>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</si>
  <si>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</si>
  <si>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</si>
  <si>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</si>
  <si>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</si>
  <si>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</si>
  <si>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</si>
  <si>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</si>
  <si>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</si>
  <si>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</si>
  <si>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</si>
  <si>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</si>
  <si>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</si>
  <si>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</si>
  <si>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</si>
  <si>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</si>
  <si>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</si>
  <si>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</si>
  <si>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</si>
  <si>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</si>
  <si>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</si>
  <si>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</si>
  <si>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</si>
  <si>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</si>
  <si>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</si>
  <si>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</si>
  <si>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</si>
  <si>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</si>
  <si>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</si>
  <si>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</si>
  <si>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</si>
  <si>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</si>
  <si>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</si>
  <si>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</si>
  <si>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</si>
  <si>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</si>
  <si>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</si>
  <si>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</si>
  <si>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</si>
  <si>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</si>
  <si>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</si>
  <si>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Fuel Usage (MMBtu)</t>
  </si>
  <si>
    <t xml:space="preserve">Commodity Charge </t>
  </si>
  <si>
    <t>2020 PCORC Final Order</t>
  </si>
  <si>
    <t>2020 PCORC Final Order, 5/28/21 gas price date</t>
  </si>
  <si>
    <t>Gas price date: 5/28/2021</t>
  </si>
  <si>
    <t>Cost reduction for EIM benefits</t>
  </si>
  <si>
    <t>2020 PCORC Supplemental w/ Settlement</t>
  </si>
  <si>
    <t>% increase from Supp.w/Settlement</t>
  </si>
  <si>
    <t>REDACTED version</t>
  </si>
  <si>
    <t>Yes</t>
  </si>
  <si>
    <t>No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</si>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</sst>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57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2" fillId="0" borderId="10" xfId="0" applyNumberFormat="1" applyFont="1" applyBorder="1"/>
    <xf numFmtId="42" fontId="2" fillId="0" borderId="7" xfId="0" applyNumberFormat="1" applyFont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37" fontId="2" fillId="2" borderId="57" xfId="0" applyNumberFormat="1" applyFont="1" applyFill="1" applyBorder="1" applyAlignment="1">
      <alignment horizontal="right" wrapText="1"/>
    </xf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0" fontId="22" fillId="0" borderId="54" xfId="0" applyFont="1" applyBorder="1" applyAlignment="1">
      <alignment horizontal="center" wrapText="1"/>
    </xf>
    <xf numFmtId="37" fontId="2" fillId="2" borderId="100" xfId="0" applyNumberFormat="1" applyFont="1" applyFill="1" applyBorder="1" applyAlignment="1">
      <alignment horizontal="right" wrapText="1"/>
    </xf>
    <xf numFmtId="0" fontId="21" fillId="0" borderId="0" xfId="0" applyFont="1" applyBorder="1" applyAlignment="1">
      <alignment horizontal="center" wrapText="1"/>
    </xf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37" fontId="16" fillId="0" borderId="0" xfId="2" applyNumberFormat="1" applyFont="1" applyFill="1" applyBorder="1" applyAlignment="1">
      <alignment horizontal="right" vertical="center"/>
    </xf>
    <xf numFmtId="171" fontId="18" fillId="4" borderId="48" xfId="0" applyNumberFormat="1" applyFont="1" applyFill="1" applyBorder="1"/>
    <xf numFmtId="171" fontId="18" fillId="4" borderId="0" xfId="0" applyNumberFormat="1" applyFont="1" applyFill="1" applyBorder="1"/>
    <xf numFmtId="0" fontId="0" fillId="4" borderId="0" xfId="0" applyFont="1" applyFill="1"/>
    <xf numFmtId="0" fontId="0" fillId="4" borderId="72" xfId="0" applyFont="1" applyFill="1" applyBorder="1"/>
    <xf numFmtId="166" fontId="0" fillId="4" borderId="32" xfId="0" applyNumberFormat="1" applyFont="1" applyFill="1" applyBorder="1"/>
    <xf numFmtId="166" fontId="0" fillId="4" borderId="31" xfId="0" applyNumberFormat="1" applyFont="1" applyFill="1" applyBorder="1"/>
    <xf numFmtId="166" fontId="0" fillId="4" borderId="61" xfId="0" applyNumberFormat="1" applyFont="1" applyFill="1" applyBorder="1"/>
    <xf numFmtId="166" fontId="0" fillId="4" borderId="60" xfId="0" applyNumberFormat="1" applyFont="1" applyFill="1" applyBorder="1"/>
    <xf numFmtId="171" fontId="18" fillId="5" borderId="0" xfId="0" applyNumberFormat="1" applyFont="1" applyFill="1" applyBorder="1"/>
    <xf numFmtId="171" fontId="18" fillId="5" borderId="42" xfId="0" applyNumberFormat="1" applyFont="1" applyFill="1" applyBorder="1"/>
    <xf numFmtId="0" fontId="16" fillId="4" borderId="0" xfId="0" applyFont="1" applyFill="1" applyAlignment="1">
      <alignment horizontal="right"/>
    </xf>
    <xf numFmtId="166" fontId="16" fillId="4" borderId="0" xfId="0" applyNumberFormat="1" applyFont="1" applyFill="1"/>
    <xf numFmtId="42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right"/>
    </xf>
    <xf numFmtId="0" fontId="21" fillId="4" borderId="0" xfId="0" applyNumberFormat="1" applyFont="1" applyFill="1" applyBorder="1" applyAlignment="1"/>
    <xf numFmtId="42" fontId="27" fillId="0" borderId="0" xfId="0" applyNumberFormat="1" applyFont="1" applyFill="1" applyBorder="1" applyAlignment="1"/>
    <xf numFmtId="10" fontId="18" fillId="0" borderId="0" xfId="1" applyNumberFormat="1" applyFont="1" applyFill="1"/>
    <xf numFmtId="0" fontId="5" fillId="0" borderId="43" xfId="0" applyFont="1" applyFill="1" applyBorder="1" applyAlignment="1">
      <alignment horizontal="center" wrapText="1"/>
    </xf>
    <xf numFmtId="170" fontId="18" fillId="0" borderId="0" xfId="1" applyNumberFormat="1" applyFont="1" applyFill="1"/>
    <xf numFmtId="42" fontId="0" fillId="0" borderId="0" xfId="0" applyNumberFormat="1" applyFont="1" applyBorder="1" applyAlignment="1">
      <alignment horizontal="center"/>
    </xf>
    <xf numFmtId="5" fontId="18" fillId="0" borderId="0" xfId="0" applyNumberFormat="1" applyFont="1" applyFill="1" applyBorder="1" applyAlignment="1"/>
    <xf numFmtId="5" fontId="20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5" fontId="64" fillId="0" borderId="0" xfId="0" applyNumberFormat="1" applyFont="1" applyBorder="1"/>
    <xf numFmtId="5" fontId="54" fillId="0" borderId="0" xfId="0" applyNumberFormat="1" applyFont="1" applyBorder="1"/>
    <xf numFmtId="39" fontId="65" fillId="0" borderId="0" xfId="0" applyNumberFormat="1" applyFont="1" applyFill="1" applyBorder="1" applyAlignment="1">
      <alignment horizontal="center"/>
    </xf>
    <xf numFmtId="166" fontId="16" fillId="2" borderId="14" xfId="0" applyNumberFormat="1" applyFont="1" applyFill="1" applyBorder="1" applyAlignment="1">
      <alignment horizontal="right"/>
    </xf>
    <xf numFmtId="166" fontId="16" fillId="2" borderId="15" xfId="0" applyNumberFormat="1" applyFont="1" applyFill="1" applyBorder="1" applyAlignment="1">
      <alignment horizontal="right"/>
    </xf>
    <xf numFmtId="5" fontId="16" fillId="2" borderId="16" xfId="0" applyNumberFormat="1" applyFont="1" applyFill="1" applyBorder="1" applyAlignment="1">
      <alignment horizontal="right"/>
    </xf>
    <xf numFmtId="177" fontId="18" fillId="2" borderId="32" xfId="0" applyNumberFormat="1" applyFont="1" applyFill="1" applyBorder="1" applyAlignment="1">
      <alignment horizontal="right"/>
    </xf>
    <xf numFmtId="177" fontId="18" fillId="2" borderId="31" xfId="0" applyNumberFormat="1" applyFont="1" applyFill="1" applyBorder="1" applyAlignment="1">
      <alignment horizontal="right"/>
    </xf>
    <xf numFmtId="7" fontId="16" fillId="2" borderId="32" xfId="0" applyNumberFormat="1" applyFont="1" applyFill="1" applyBorder="1" applyAlignment="1">
      <alignment horizontal="right"/>
    </xf>
    <xf numFmtId="7" fontId="16" fillId="2" borderId="31" xfId="0" applyNumberFormat="1" applyFont="1" applyFill="1" applyBorder="1" applyAlignment="1">
      <alignment horizontal="right"/>
    </xf>
    <xf numFmtId="7" fontId="16" fillId="2" borderId="61" xfId="0" applyNumberFormat="1" applyFont="1" applyFill="1" applyBorder="1" applyAlignment="1">
      <alignment horizontal="right"/>
    </xf>
    <xf numFmtId="166" fontId="18" fillId="2" borderId="57" xfId="0" applyNumberFormat="1" applyFont="1" applyFill="1" applyBorder="1" applyAlignment="1">
      <alignment horizontal="right"/>
    </xf>
    <xf numFmtId="7" fontId="18" fillId="2" borderId="57" xfId="0" applyNumberFormat="1" applyFont="1" applyFill="1" applyBorder="1" applyAlignment="1">
      <alignment horizontal="right"/>
    </xf>
    <xf numFmtId="166" fontId="18" fillId="2" borderId="58" xfId="0" applyNumberFormat="1" applyFont="1" applyFill="1" applyBorder="1" applyAlignment="1">
      <alignment horizontal="right"/>
    </xf>
    <xf numFmtId="166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 applyAlignment="1">
      <alignment horizontal="right"/>
    </xf>
    <xf numFmtId="7" fontId="18" fillId="2" borderId="58" xfId="0" applyNumberFormat="1" applyFont="1" applyFill="1" applyBorder="1" applyAlignment="1">
      <alignment horizontal="right"/>
    </xf>
    <xf numFmtId="7" fontId="18" fillId="2" borderId="59" xfId="0" applyNumberFormat="1" applyFont="1" applyFill="1" applyBorder="1" applyAlignment="1">
      <alignment horizontal="right"/>
    </xf>
    <xf numFmtId="7" fontId="18" fillId="2" borderId="60" xfId="0" applyNumberFormat="1" applyFont="1" applyFill="1" applyBorder="1" applyAlignment="1">
      <alignment horizontal="right"/>
    </xf>
    <xf numFmtId="177" fontId="18" fillId="2" borderId="60" xfId="0" applyNumberFormat="1" applyFont="1" applyFill="1" applyBorder="1" applyAlignment="1">
      <alignment horizontal="right"/>
    </xf>
    <xf numFmtId="176" fontId="18" fillId="2" borderId="58" xfId="0" applyNumberFormat="1" applyFont="1" applyFill="1" applyBorder="1" applyAlignment="1">
      <alignment horizontal="right"/>
    </xf>
    <xf numFmtId="176" fontId="20" fillId="2" borderId="60" xfId="0" applyNumberFormat="1" applyFont="1" applyFill="1" applyBorder="1" applyAlignment="1">
      <alignment horizontal="right"/>
    </xf>
    <xf numFmtId="5" fontId="2" fillId="2" borderId="14" xfId="0" applyNumberFormat="1" applyFont="1" applyFill="1" applyBorder="1" applyAlignment="1">
      <alignment horizontal="right"/>
    </xf>
    <xf numFmtId="5" fontId="2" fillId="2" borderId="15" xfId="0" applyNumberFormat="1" applyFont="1" applyFill="1" applyBorder="1" applyAlignment="1">
      <alignment horizontal="right"/>
    </xf>
    <xf numFmtId="5" fontId="2" fillId="2" borderId="16" xfId="0" applyNumberFormat="1" applyFont="1" applyFill="1" applyBorder="1" applyAlignment="1">
      <alignment horizontal="right"/>
    </xf>
    <xf numFmtId="5" fontId="2" fillId="2" borderId="58" xfId="0" applyNumberFormat="1" applyFont="1" applyFill="1" applyBorder="1" applyAlignment="1">
      <alignment horizontal="right"/>
    </xf>
    <xf numFmtId="5" fontId="2" fillId="2" borderId="17" xfId="0" applyNumberFormat="1" applyFont="1" applyFill="1" applyBorder="1" applyAlignment="1">
      <alignment horizontal="right"/>
    </xf>
    <xf numFmtId="5" fontId="2" fillId="2" borderId="0" xfId="0" applyNumberFormat="1" applyFont="1" applyFill="1" applyBorder="1" applyAlignment="1">
      <alignment horizontal="right"/>
    </xf>
    <xf numFmtId="5" fontId="2" fillId="2" borderId="18" xfId="0" applyNumberFormat="1" applyFont="1" applyFill="1" applyBorder="1" applyAlignment="1">
      <alignment horizontal="right"/>
    </xf>
    <xf numFmtId="5" fontId="2" fillId="2" borderId="59" xfId="0" applyNumberFormat="1" applyFont="1" applyFill="1" applyBorder="1" applyAlignment="1">
      <alignment horizontal="right"/>
    </xf>
    <xf numFmtId="5" fontId="2" fillId="2" borderId="81" xfId="0" applyNumberFormat="1" applyFont="1" applyFill="1" applyBorder="1" applyAlignment="1">
      <alignment horizontal="right"/>
    </xf>
    <xf numFmtId="5" fontId="2" fillId="2" borderId="42" xfId="0" applyNumberFormat="1" applyFont="1" applyFill="1" applyBorder="1" applyAlignment="1">
      <alignment horizontal="right"/>
    </xf>
    <xf numFmtId="5" fontId="2" fillId="2" borderId="72" xfId="0" applyNumberFormat="1" applyFont="1" applyFill="1" applyBorder="1" applyAlignment="1">
      <alignment horizontal="right"/>
    </xf>
    <xf numFmtId="5" fontId="2" fillId="2" borderId="100" xfId="0" applyNumberFormat="1" applyFont="1" applyFill="1" applyBorder="1" applyAlignment="1">
      <alignment horizontal="right"/>
    </xf>
    <xf numFmtId="5" fontId="8" fillId="2" borderId="32" xfId="0" applyNumberFormat="1" applyFont="1" applyFill="1" applyBorder="1" applyAlignment="1">
      <alignment horizontal="right"/>
    </xf>
    <xf numFmtId="5" fontId="8" fillId="2" borderId="31" xfId="0" applyNumberFormat="1" applyFont="1" applyFill="1" applyBorder="1" applyAlignment="1">
      <alignment horizontal="right"/>
    </xf>
    <xf numFmtId="5" fontId="8" fillId="2" borderId="61" xfId="0" applyNumberFormat="1" applyFont="1" applyFill="1" applyBorder="1" applyAlignment="1">
      <alignment horizontal="right"/>
    </xf>
    <xf numFmtId="5" fontId="8" fillId="2" borderId="60" xfId="0" applyNumberFormat="1" applyFont="1" applyFill="1" applyBorder="1" applyAlignment="1">
      <alignment horizontal="right"/>
    </xf>
    <xf numFmtId="166" fontId="2" fillId="2" borderId="14" xfId="0" applyNumberFormat="1" applyFont="1" applyFill="1" applyBorder="1" applyAlignment="1">
      <alignment horizontal="right"/>
    </xf>
    <xf numFmtId="166" fontId="2" fillId="2" borderId="15" xfId="0" applyNumberFormat="1" applyFont="1" applyFill="1" applyBorder="1" applyAlignment="1">
      <alignment horizontal="right"/>
    </xf>
    <xf numFmtId="166" fontId="2" fillId="2" borderId="16" xfId="0" applyNumberFormat="1" applyFont="1" applyFill="1" applyBorder="1" applyAlignment="1">
      <alignment horizontal="right"/>
    </xf>
    <xf numFmtId="166" fontId="2" fillId="2" borderId="17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right"/>
    </xf>
    <xf numFmtId="166" fontId="2" fillId="2" borderId="18" xfId="0" applyNumberFormat="1" applyFont="1" applyFill="1" applyBorder="1" applyAlignment="1">
      <alignment horizontal="right"/>
    </xf>
    <xf numFmtId="166" fontId="2" fillId="2" borderId="81" xfId="0" applyNumberFormat="1" applyFont="1" applyFill="1" applyBorder="1" applyAlignment="1">
      <alignment horizontal="right"/>
    </xf>
    <xf numFmtId="166" fontId="2" fillId="2" borderId="42" xfId="0" applyNumberFormat="1" applyFont="1" applyFill="1" applyBorder="1" applyAlignment="1">
      <alignment horizontal="right"/>
    </xf>
    <xf numFmtId="166" fontId="2" fillId="2" borderId="72" xfId="0" applyNumberFormat="1" applyFont="1" applyFill="1" applyBorder="1" applyAlignment="1">
      <alignment horizontal="right"/>
    </xf>
    <xf numFmtId="166" fontId="2" fillId="2" borderId="32" xfId="0" applyNumberFormat="1" applyFont="1" applyFill="1" applyBorder="1" applyAlignment="1">
      <alignment horizontal="right"/>
    </xf>
    <xf numFmtId="166" fontId="2" fillId="2" borderId="31" xfId="0" applyNumberFormat="1" applyFont="1" applyFill="1" applyBorder="1" applyAlignment="1">
      <alignment horizontal="right"/>
    </xf>
    <xf numFmtId="166" fontId="2" fillId="2" borderId="61" xfId="0" applyNumberFormat="1" applyFont="1" applyFill="1" applyBorder="1" applyAlignment="1">
      <alignment horizontal="right"/>
    </xf>
    <xf numFmtId="166" fontId="2" fillId="2" borderId="101" xfId="0" applyNumberFormat="1" applyFont="1" applyFill="1" applyBorder="1" applyAlignment="1">
      <alignment horizontal="right"/>
    </xf>
    <xf numFmtId="175" fontId="2" fillId="2" borderId="14" xfId="0" applyNumberFormat="1" applyFont="1" applyFill="1" applyBorder="1" applyAlignment="1">
      <alignment horizontal="right"/>
    </xf>
    <xf numFmtId="175" fontId="2" fillId="2" borderId="15" xfId="0" applyNumberFormat="1" applyFont="1" applyFill="1" applyBorder="1" applyAlignment="1">
      <alignment horizontal="right"/>
    </xf>
    <xf numFmtId="175" fontId="2" fillId="2" borderId="16" xfId="0" applyNumberFormat="1" applyFont="1" applyFill="1" applyBorder="1" applyAlignment="1">
      <alignment horizontal="right"/>
    </xf>
    <xf numFmtId="175" fontId="2" fillId="2" borderId="17" xfId="0" applyNumberFormat="1" applyFont="1" applyFill="1" applyBorder="1" applyAlignment="1">
      <alignment horizontal="right"/>
    </xf>
    <xf numFmtId="175" fontId="2" fillId="2" borderId="0" xfId="0" applyNumberFormat="1" applyFont="1" applyFill="1" applyBorder="1" applyAlignment="1">
      <alignment horizontal="right"/>
    </xf>
    <xf numFmtId="175" fontId="2" fillId="2" borderId="18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175" fontId="2" fillId="2" borderId="81" xfId="0" applyNumberFormat="1" applyFont="1" applyFill="1" applyBorder="1" applyAlignment="1">
      <alignment horizontal="right"/>
    </xf>
    <xf numFmtId="175" fontId="2" fillId="2" borderId="42" xfId="0" applyNumberFormat="1" applyFont="1" applyFill="1" applyBorder="1" applyAlignment="1">
      <alignment horizontal="right"/>
    </xf>
    <xf numFmtId="175" fontId="2" fillId="2" borderId="72" xfId="0" applyNumberFormat="1" applyFont="1" applyFill="1" applyBorder="1" applyAlignment="1">
      <alignment horizontal="right"/>
    </xf>
    <xf numFmtId="175" fontId="2" fillId="2" borderId="100" xfId="0" applyNumberFormat="1" applyFont="1" applyFill="1" applyBorder="1" applyAlignment="1">
      <alignment horizontal="right"/>
    </xf>
    <xf numFmtId="175" fontId="2" fillId="2" borderId="32" xfId="0" applyNumberFormat="1" applyFont="1" applyFill="1" applyBorder="1" applyAlignment="1">
      <alignment horizontal="right"/>
    </xf>
    <xf numFmtId="175" fontId="2" fillId="2" borderId="31" xfId="0" applyNumberFormat="1" applyFont="1" applyFill="1" applyBorder="1" applyAlignment="1">
      <alignment horizontal="right"/>
    </xf>
    <xf numFmtId="175" fontId="2" fillId="2" borderId="61" xfId="0" applyNumberFormat="1" applyFont="1" applyFill="1" applyBorder="1" applyAlignment="1">
      <alignment horizontal="right"/>
    </xf>
    <xf numFmtId="175" fontId="2" fillId="2" borderId="60" xfId="0" applyNumberFormat="1" applyFont="1" applyFill="1" applyBorder="1" applyAlignment="1">
      <alignment horizontal="right"/>
    </xf>
    <xf numFmtId="37" fontId="2" fillId="2" borderId="14" xfId="0" applyNumberFormat="1" applyFont="1" applyFill="1" applyBorder="1" applyAlignment="1">
      <alignment horizontal="right"/>
    </xf>
    <xf numFmtId="176" fontId="2" fillId="2" borderId="16" xfId="0" applyNumberFormat="1" applyFont="1" applyFill="1" applyBorder="1" applyAlignment="1">
      <alignment horizontal="right"/>
    </xf>
    <xf numFmtId="37" fontId="2" fillId="2" borderId="17" xfId="0" applyNumberFormat="1" applyFont="1" applyFill="1" applyBorder="1" applyAlignment="1">
      <alignment horizontal="right"/>
    </xf>
    <xf numFmtId="176" fontId="2" fillId="2" borderId="18" xfId="0" applyNumberFormat="1" applyFont="1" applyFill="1" applyBorder="1" applyAlignment="1">
      <alignment horizontal="right"/>
    </xf>
    <xf numFmtId="37" fontId="2" fillId="2" borderId="83" xfId="0" applyNumberFormat="1" applyFont="1" applyFill="1" applyBorder="1" applyAlignment="1">
      <alignment horizontal="right"/>
    </xf>
    <xf numFmtId="5" fontId="2" fillId="2" borderId="84" xfId="0" applyNumberFormat="1" applyFont="1" applyFill="1" applyBorder="1" applyAlignment="1">
      <alignment horizontal="right"/>
    </xf>
    <xf numFmtId="176" fontId="4" fillId="2" borderId="85" xfId="0" applyNumberFormat="1" applyFont="1" applyFill="1" applyBorder="1" applyAlignment="1">
      <alignment horizontal="right"/>
    </xf>
    <xf numFmtId="165" fontId="16" fillId="2" borderId="62" xfId="3" applyNumberFormat="1" applyFont="1" applyFill="1" applyBorder="1" applyAlignment="1">
      <alignment horizontal="right" vertical="center"/>
    </xf>
    <xf numFmtId="165" fontId="16" fillId="2" borderId="63" xfId="3" applyNumberFormat="1" applyFont="1" applyFill="1" applyBorder="1" applyAlignment="1">
      <alignment horizontal="right" vertical="center"/>
    </xf>
    <xf numFmtId="165" fontId="16" fillId="2" borderId="111" xfId="3" applyNumberFormat="1" applyFont="1" applyFill="1" applyBorder="1" applyAlignment="1">
      <alignment horizontal="right" vertical="center"/>
    </xf>
    <xf numFmtId="165" fontId="16" fillId="2" borderId="112" xfId="3" applyNumberFormat="1" applyFont="1" applyFill="1" applyBorder="1" applyAlignment="1">
      <alignment horizontal="right" vertical="center"/>
    </xf>
    <xf numFmtId="165" fontId="42" fillId="2" borderId="62" xfId="3" applyNumberFormat="1" applyFont="1" applyFill="1" applyBorder="1" applyAlignment="1">
      <alignment horizontal="right" vertical="center"/>
    </xf>
    <xf numFmtId="165" fontId="42" fillId="2" borderId="63" xfId="3" applyNumberFormat="1" applyFont="1" applyFill="1" applyBorder="1" applyAlignment="1">
      <alignment horizontal="right" vertical="center"/>
    </xf>
    <xf numFmtId="165" fontId="42" fillId="2" borderId="111" xfId="3" applyNumberFormat="1" applyFont="1" applyFill="1" applyBorder="1" applyAlignment="1">
      <alignment horizontal="right" vertical="center"/>
    </xf>
    <xf numFmtId="165" fontId="42" fillId="2" borderId="112" xfId="3" applyNumberFormat="1" applyFont="1" applyFill="1" applyBorder="1" applyAlignment="1">
      <alignment horizontal="right" vertical="center"/>
    </xf>
    <xf numFmtId="5" fontId="0" fillId="2" borderId="14" xfId="0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86" xfId="0" applyNumberFormat="1" applyFont="1" applyFill="1" applyBorder="1" applyAlignment="1">
      <alignment horizontal="right"/>
    </xf>
    <xf numFmtId="5" fontId="0" fillId="2" borderId="87" xfId="0" applyNumberFormat="1" applyFont="1" applyFill="1" applyBorder="1" applyAlignment="1">
      <alignment horizontal="right"/>
    </xf>
    <xf numFmtId="5" fontId="0" fillId="2" borderId="17" xfId="0" applyNumberFormat="1" applyFont="1" applyFill="1" applyBorder="1" applyAlignment="1">
      <alignment horizontal="right"/>
    </xf>
    <xf numFmtId="5" fontId="0" fillId="2" borderId="0" xfId="0" applyNumberFormat="1" applyFont="1" applyFill="1" applyBorder="1" applyAlignment="1">
      <alignment horizontal="right"/>
    </xf>
    <xf numFmtId="5" fontId="0" fillId="2" borderId="18" xfId="0" applyNumberFormat="1" applyFont="1" applyFill="1" applyBorder="1" applyAlignment="1">
      <alignment horizontal="right"/>
    </xf>
    <xf numFmtId="5" fontId="0" fillId="2" borderId="89" xfId="0" applyNumberFormat="1" applyFont="1" applyFill="1" applyBorder="1" applyAlignment="1">
      <alignment horizontal="right"/>
    </xf>
    <xf numFmtId="5" fontId="0" fillId="2" borderId="26" xfId="0" applyNumberFormat="1" applyFont="1" applyFill="1" applyBorder="1" applyAlignment="1">
      <alignment horizontal="right"/>
    </xf>
    <xf numFmtId="5" fontId="4" fillId="2" borderId="83" xfId="0" applyNumberFormat="1" applyFont="1" applyFill="1" applyBorder="1" applyAlignment="1">
      <alignment horizontal="right"/>
    </xf>
    <xf numFmtId="5" fontId="4" fillId="2" borderId="84" xfId="0" applyNumberFormat="1" applyFont="1" applyFill="1" applyBorder="1" applyAlignment="1">
      <alignment horizontal="right"/>
    </xf>
    <xf numFmtId="5" fontId="4" fillId="2" borderId="85" xfId="0" applyNumberFormat="1" applyFont="1" applyFill="1" applyBorder="1" applyAlignment="1">
      <alignment horizontal="right"/>
    </xf>
    <xf numFmtId="5" fontId="4" fillId="2" borderId="91" xfId="0" applyNumberFormat="1" applyFont="1" applyFill="1" applyBorder="1" applyAlignment="1">
      <alignment horizontal="right"/>
    </xf>
    <xf numFmtId="5" fontId="4" fillId="2" borderId="92" xfId="0" applyNumberFormat="1" applyFont="1" applyFill="1" applyBorder="1" applyAlignment="1">
      <alignment horizontal="right"/>
    </xf>
    <xf numFmtId="5" fontId="0" fillId="2" borderId="88" xfId="0" applyNumberFormat="1" applyFont="1" applyFill="1" applyBorder="1" applyAlignment="1">
      <alignment horizontal="right"/>
    </xf>
    <xf numFmtId="5" fontId="0" fillId="2" borderId="90" xfId="0" applyNumberFormat="1" applyFont="1" applyFill="1" applyBorder="1" applyAlignment="1">
      <alignment horizontal="right"/>
    </xf>
    <xf numFmtId="5" fontId="4" fillId="2" borderId="93" xfId="0" applyNumberFormat="1" applyFont="1" applyFill="1" applyBorder="1" applyAlignment="1">
      <alignment horizontal="right"/>
    </xf>
    <xf numFmtId="5" fontId="15" fillId="2" borderId="17" xfId="0" applyNumberFormat="1" applyFont="1" applyFill="1" applyBorder="1" applyAlignment="1">
      <alignment horizontal="right"/>
    </xf>
    <xf numFmtId="5" fontId="15" fillId="2" borderId="0" xfId="0" applyNumberFormat="1" applyFont="1" applyFill="1" applyBorder="1" applyAlignment="1">
      <alignment horizontal="right"/>
    </xf>
    <xf numFmtId="5" fontId="15" fillId="2" borderId="18" xfId="0" applyNumberFormat="1" applyFont="1" applyFill="1" applyBorder="1" applyAlignment="1">
      <alignment horizontal="right"/>
    </xf>
    <xf numFmtId="5" fontId="15" fillId="2" borderId="89" xfId="0" applyNumberFormat="1" applyFont="1" applyFill="1" applyBorder="1" applyAlignment="1">
      <alignment horizontal="right"/>
    </xf>
    <xf numFmtId="5" fontId="15" fillId="2" borderId="26" xfId="0" applyNumberFormat="1" applyFont="1" applyFill="1" applyBorder="1" applyAlignment="1">
      <alignment horizontal="right"/>
    </xf>
    <xf numFmtId="5" fontId="15" fillId="2" borderId="90" xfId="0" applyNumberFormat="1" applyFont="1" applyFill="1" applyBorder="1" applyAlignment="1">
      <alignment horizontal="right"/>
    </xf>
    <xf numFmtId="5" fontId="4" fillId="2" borderId="94" xfId="0" applyNumberFormat="1" applyFont="1" applyFill="1" applyBorder="1" applyAlignment="1">
      <alignment horizontal="right"/>
    </xf>
    <xf numFmtId="5" fontId="4" fillId="2" borderId="29" xfId="0" applyNumberFormat="1" applyFont="1" applyFill="1" applyBorder="1" applyAlignment="1">
      <alignment horizontal="right"/>
    </xf>
    <xf numFmtId="5" fontId="4" fillId="2" borderId="95" xfId="0" applyNumberFormat="1" applyFont="1" applyFill="1" applyBorder="1" applyAlignment="1">
      <alignment horizontal="right"/>
    </xf>
    <xf numFmtId="5" fontId="4" fillId="2" borderId="96" xfId="0" applyNumberFormat="1" applyFont="1" applyFill="1" applyBorder="1" applyAlignment="1">
      <alignment horizontal="right"/>
    </xf>
    <xf numFmtId="5" fontId="4" fillId="2" borderId="97" xfId="0" applyNumberFormat="1" applyFont="1" applyFill="1" applyBorder="1" applyAlignment="1">
      <alignment horizontal="right"/>
    </xf>
    <xf numFmtId="5" fontId="4" fillId="2" borderId="98" xfId="0" applyNumberFormat="1" applyFont="1" applyFill="1" applyBorder="1" applyAlignment="1">
      <alignment horizontal="right"/>
    </xf>
    <xf numFmtId="5" fontId="4" fillId="2" borderId="62" xfId="0" applyNumberFormat="1" applyFont="1" applyFill="1" applyBorder="1" applyAlignment="1">
      <alignment horizontal="right"/>
    </xf>
    <xf numFmtId="5" fontId="4" fillId="2" borderId="63" xfId="0" applyNumberFormat="1" applyFont="1" applyFill="1" applyBorder="1" applyAlignment="1">
      <alignment horizontal="right"/>
    </xf>
    <xf numFmtId="5" fontId="4" fillId="2" borderId="64" xfId="0" applyNumberFormat="1" applyFont="1" applyFill="1" applyBorder="1" applyAlignment="1">
      <alignment horizontal="right"/>
    </xf>
    <xf numFmtId="5" fontId="4" fillId="2" borderId="111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right"/>
    </xf>
    <xf numFmtId="3" fontId="18" fillId="2" borderId="62" xfId="0" applyNumberFormat="1" applyFont="1" applyFill="1" applyBorder="1" applyAlignment="1">
      <alignment horizontal="right"/>
    </xf>
    <xf numFmtId="3" fontId="18" fillId="2" borderId="63" xfId="0" applyNumberFormat="1" applyFont="1" applyFill="1" applyBorder="1" applyAlignment="1">
      <alignment horizontal="right"/>
    </xf>
    <xf numFmtId="3" fontId="18" fillId="2" borderId="111" xfId="0" applyNumberFormat="1" applyFont="1" applyFill="1" applyBorder="1" applyAlignment="1">
      <alignment horizontal="right"/>
    </xf>
    <xf numFmtId="3" fontId="18" fillId="2" borderId="112" xfId="0" applyNumberFormat="1" applyFont="1" applyFill="1" applyBorder="1" applyAlignment="1">
      <alignment horizontal="right"/>
    </xf>
    <xf numFmtId="5" fontId="18" fillId="2" borderId="87" xfId="0" applyNumberFormat="1" applyFont="1" applyFill="1" applyBorder="1" applyAlignment="1">
      <alignment horizontal="right"/>
    </xf>
    <xf numFmtId="5" fontId="18" fillId="2" borderId="88" xfId="0" applyNumberFormat="1" applyFont="1" applyFill="1" applyBorder="1" applyAlignment="1">
      <alignment horizontal="right"/>
    </xf>
    <xf numFmtId="5" fontId="18" fillId="2" borderId="26" xfId="0" applyNumberFormat="1" applyFont="1" applyFill="1" applyBorder="1" applyAlignment="1">
      <alignment horizontal="right"/>
    </xf>
    <xf numFmtId="5" fontId="18" fillId="2" borderId="90" xfId="0" applyNumberFormat="1" applyFont="1" applyFill="1" applyBorder="1" applyAlignment="1">
      <alignment horizontal="right"/>
    </xf>
    <xf numFmtId="5" fontId="28" fillId="2" borderId="17" xfId="0" applyNumberFormat="1" applyFont="1" applyFill="1" applyBorder="1" applyAlignment="1">
      <alignment horizontal="right"/>
    </xf>
    <xf numFmtId="5" fontId="28" fillId="2" borderId="0" xfId="0" applyNumberFormat="1" applyFont="1" applyFill="1" applyBorder="1" applyAlignment="1">
      <alignment horizontal="right"/>
    </xf>
    <xf numFmtId="5" fontId="28" fillId="2" borderId="26" xfId="0" applyNumberFormat="1" applyFont="1" applyFill="1" applyBorder="1" applyAlignment="1">
      <alignment horizontal="right"/>
    </xf>
    <xf numFmtId="5" fontId="28" fillId="2" borderId="90" xfId="0" applyNumberFormat="1" applyFont="1" applyFill="1" applyBorder="1" applyAlignment="1">
      <alignment horizontal="right"/>
    </xf>
    <xf numFmtId="5" fontId="18" fillId="2" borderId="32" xfId="0" applyNumberFormat="1" applyFont="1" applyFill="1" applyBorder="1" applyAlignment="1">
      <alignment horizontal="right"/>
    </xf>
    <xf numFmtId="5" fontId="18" fillId="2" borderId="31" xfId="0" applyNumberFormat="1" applyFont="1" applyFill="1" applyBorder="1" applyAlignment="1">
      <alignment horizontal="right"/>
    </xf>
    <xf numFmtId="5" fontId="18" fillId="2" borderId="115" xfId="0" applyNumberFormat="1" applyFont="1" applyFill="1" applyBorder="1" applyAlignment="1">
      <alignment horizontal="right"/>
    </xf>
    <xf numFmtId="5" fontId="18" fillId="2" borderId="116" xfId="0" applyNumberFormat="1" applyFont="1" applyFill="1" applyBorder="1" applyAlignment="1">
      <alignment horizontal="right"/>
    </xf>
    <xf numFmtId="5" fontId="20" fillId="2" borderId="62" xfId="0" applyNumberFormat="1" applyFont="1" applyFill="1" applyBorder="1" applyAlignment="1">
      <alignment horizontal="right"/>
    </xf>
    <xf numFmtId="5" fontId="20" fillId="2" borderId="63" xfId="0" applyNumberFormat="1" applyFont="1" applyFill="1" applyBorder="1" applyAlignment="1">
      <alignment horizontal="right"/>
    </xf>
    <xf numFmtId="5" fontId="20" fillId="2" borderId="111" xfId="0" applyNumberFormat="1" applyFont="1" applyFill="1" applyBorder="1" applyAlignment="1">
      <alignment horizontal="right"/>
    </xf>
    <xf numFmtId="5" fontId="20" fillId="2" borderId="112" xfId="0" applyNumberFormat="1" applyFont="1" applyFill="1" applyBorder="1" applyAlignment="1">
      <alignment horizontal="right"/>
    </xf>
    <xf numFmtId="166" fontId="18" fillId="2" borderId="14" xfId="2" applyNumberFormat="1" applyFont="1" applyFill="1" applyBorder="1" applyAlignment="1">
      <alignment horizontal="right"/>
    </xf>
    <xf numFmtId="166" fontId="18" fillId="2" borderId="15" xfId="2" applyNumberFormat="1" applyFont="1" applyFill="1" applyBorder="1" applyAlignment="1">
      <alignment horizontal="right"/>
    </xf>
    <xf numFmtId="166" fontId="18" fillId="2" borderId="87" xfId="2" applyNumberFormat="1" applyFont="1" applyFill="1" applyBorder="1" applyAlignment="1">
      <alignment horizontal="right"/>
    </xf>
    <xf numFmtId="166" fontId="18" fillId="2" borderId="88" xfId="2" applyNumberFormat="1" applyFont="1" applyFill="1" applyBorder="1" applyAlignment="1">
      <alignment horizontal="right"/>
    </xf>
    <xf numFmtId="5" fontId="20" fillId="2" borderId="115" xfId="0" applyNumberFormat="1" applyFont="1" applyFill="1" applyBorder="1" applyAlignment="1">
      <alignment horizontal="right"/>
    </xf>
    <xf numFmtId="5" fontId="20" fillId="2" borderId="116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7" fontId="16" fillId="2" borderId="14" xfId="0" applyNumberFormat="1" applyFont="1" applyFill="1" applyBorder="1" applyAlignment="1">
      <alignment horizontal="right"/>
    </xf>
    <xf numFmtId="37" fontId="16" fillId="2" borderId="15" xfId="0" applyNumberFormat="1" applyFont="1" applyFill="1" applyBorder="1" applyAlignment="1">
      <alignment horizontal="right"/>
    </xf>
    <xf numFmtId="37" fontId="16" fillId="2" borderId="87" xfId="0" applyNumberFormat="1" applyFont="1" applyFill="1" applyBorder="1" applyAlignment="1">
      <alignment horizontal="right"/>
    </xf>
    <xf numFmtId="37" fontId="16" fillId="2" borderId="88" xfId="0" applyNumberFormat="1" applyFont="1" applyFill="1" applyBorder="1" applyAlignment="1">
      <alignment horizontal="right"/>
    </xf>
    <xf numFmtId="7" fontId="16" fillId="2" borderId="17" xfId="0" applyNumberFormat="1" applyFont="1" applyFill="1" applyBorder="1" applyAlignment="1">
      <alignment horizontal="right"/>
    </xf>
    <xf numFmtId="7" fontId="16" fillId="2" borderId="0" xfId="0" applyNumberFormat="1" applyFont="1" applyFill="1" applyBorder="1" applyAlignment="1">
      <alignment horizontal="right"/>
    </xf>
    <xf numFmtId="7" fontId="16" fillId="2" borderId="26" xfId="0" applyNumberFormat="1" applyFont="1" applyFill="1" applyBorder="1" applyAlignment="1">
      <alignment horizontal="right"/>
    </xf>
    <xf numFmtId="7" fontId="16" fillId="2" borderId="90" xfId="0" applyNumberFormat="1" applyFont="1" applyFill="1" applyBorder="1" applyAlignment="1">
      <alignment horizontal="right"/>
    </xf>
    <xf numFmtId="5" fontId="42" fillId="2" borderId="83" xfId="0" applyNumberFormat="1" applyFont="1" applyFill="1" applyBorder="1" applyAlignment="1">
      <alignment horizontal="right"/>
    </xf>
    <xf numFmtId="5" fontId="42" fillId="2" borderId="84" xfId="0" applyNumberFormat="1" applyFont="1" applyFill="1" applyBorder="1" applyAlignment="1">
      <alignment horizontal="right"/>
    </xf>
    <xf numFmtId="5" fontId="42" fillId="2" borderId="92" xfId="0" applyNumberFormat="1" applyFont="1" applyFill="1" applyBorder="1" applyAlignment="1">
      <alignment horizontal="right"/>
    </xf>
    <xf numFmtId="5" fontId="42" fillId="2" borderId="93" xfId="0" applyNumberFormat="1" applyFont="1" applyFill="1" applyBorder="1" applyAlignment="1">
      <alignment horizontal="right"/>
    </xf>
    <xf numFmtId="3" fontId="16" fillId="2" borderId="14" xfId="0" applyNumberFormat="1" applyFont="1" applyFill="1" applyBorder="1" applyAlignment="1">
      <alignment horizontal="right"/>
    </xf>
    <xf numFmtId="3" fontId="16" fillId="2" borderId="15" xfId="0" applyNumberFormat="1" applyFont="1" applyFill="1" applyBorder="1" applyAlignment="1">
      <alignment horizontal="right"/>
    </xf>
    <xf numFmtId="166" fontId="16" fillId="2" borderId="14" xfId="2" applyNumberFormat="1" applyFont="1" applyFill="1" applyBorder="1" applyAlignment="1">
      <alignment horizontal="right"/>
    </xf>
    <xf numFmtId="166" fontId="16" fillId="2" borderId="15" xfId="2" applyNumberFormat="1" applyFont="1" applyFill="1" applyBorder="1" applyAlignment="1">
      <alignment horizontal="right"/>
    </xf>
    <xf numFmtId="5" fontId="42" fillId="2" borderId="62" xfId="0" applyNumberFormat="1" applyFont="1" applyFill="1" applyBorder="1" applyAlignment="1">
      <alignment horizontal="right"/>
    </xf>
    <xf numFmtId="5" fontId="42" fillId="2" borderId="63" xfId="0" applyNumberFormat="1" applyFont="1" applyFill="1" applyBorder="1" applyAlignment="1">
      <alignment horizontal="right"/>
    </xf>
    <xf numFmtId="5" fontId="42" fillId="2" borderId="111" xfId="0" applyNumberFormat="1" applyFont="1" applyFill="1" applyBorder="1" applyAlignment="1">
      <alignment horizontal="right"/>
    </xf>
    <xf numFmtId="5" fontId="42" fillId="2" borderId="112" xfId="0" applyNumberFormat="1" applyFont="1" applyFill="1" applyBorder="1" applyAlignment="1">
      <alignment horizontal="right"/>
    </xf>
    <xf numFmtId="3" fontId="16" fillId="2" borderId="87" xfId="0" applyNumberFormat="1" applyFont="1" applyFill="1" applyBorder="1" applyAlignment="1">
      <alignment horizontal="right"/>
    </xf>
    <xf numFmtId="3" fontId="16" fillId="2" borderId="88" xfId="0" applyNumberFormat="1" applyFont="1" applyFill="1" applyBorder="1" applyAlignment="1">
      <alignment horizontal="right"/>
    </xf>
    <xf numFmtId="3" fontId="18" fillId="2" borderId="32" xfId="0" applyNumberFormat="1" applyFont="1" applyFill="1" applyBorder="1" applyAlignment="1">
      <alignment horizontal="right"/>
    </xf>
    <xf numFmtId="3" fontId="18" fillId="2" borderId="31" xfId="0" applyNumberFormat="1" applyFont="1" applyFill="1" applyBorder="1" applyAlignment="1">
      <alignment horizontal="right"/>
    </xf>
    <xf numFmtId="3" fontId="16" fillId="2" borderId="115" xfId="0" applyNumberFormat="1" applyFont="1" applyFill="1" applyBorder="1" applyAlignment="1">
      <alignment horizontal="right"/>
    </xf>
    <xf numFmtId="3" fontId="16" fillId="2" borderId="116" xfId="0" applyNumberFormat="1" applyFont="1" applyFill="1" applyBorder="1" applyAlignment="1">
      <alignment horizontal="right"/>
    </xf>
    <xf numFmtId="5" fontId="16" fillId="2" borderId="14" xfId="0" applyNumberFormat="1" applyFont="1" applyFill="1" applyBorder="1" applyAlignment="1">
      <alignment horizontal="right"/>
    </xf>
    <xf numFmtId="5" fontId="16" fillId="2" borderId="15" xfId="0" applyNumberFormat="1" applyFont="1" applyFill="1" applyBorder="1" applyAlignment="1">
      <alignment horizontal="right"/>
    </xf>
    <xf numFmtId="5" fontId="16" fillId="2" borderId="87" xfId="0" applyNumberFormat="1" applyFont="1" applyFill="1" applyBorder="1" applyAlignment="1">
      <alignment horizontal="right"/>
    </xf>
    <xf numFmtId="5" fontId="16" fillId="2" borderId="88" xfId="0" applyNumberFormat="1" applyFont="1" applyFill="1" applyBorder="1" applyAlignment="1">
      <alignment horizontal="right"/>
    </xf>
    <xf numFmtId="5" fontId="16" fillId="2" borderId="17" xfId="0" applyNumberFormat="1" applyFont="1" applyFill="1" applyBorder="1" applyAlignment="1">
      <alignment horizontal="right"/>
    </xf>
    <xf numFmtId="5" fontId="16" fillId="2" borderId="0" xfId="0" applyNumberFormat="1" applyFont="1" applyFill="1" applyBorder="1" applyAlignment="1">
      <alignment horizontal="right"/>
    </xf>
    <xf numFmtId="5" fontId="16" fillId="2" borderId="26" xfId="0" applyNumberFormat="1" applyFont="1" applyFill="1" applyBorder="1" applyAlignment="1">
      <alignment horizontal="right"/>
    </xf>
    <xf numFmtId="5" fontId="16" fillId="2" borderId="90" xfId="0" applyNumberFormat="1" applyFont="1" applyFill="1" applyBorder="1" applyAlignment="1">
      <alignment horizontal="right"/>
    </xf>
    <xf numFmtId="7" fontId="2" fillId="2" borderId="17" xfId="0" applyNumberFormat="1" applyFont="1" applyFill="1" applyBorder="1" applyAlignment="1">
      <alignment horizontal="right"/>
    </xf>
    <xf numFmtId="7" fontId="2" fillId="2" borderId="0" xfId="0" applyNumberFormat="1" applyFont="1" applyFill="1" applyBorder="1" applyAlignment="1">
      <alignment horizontal="right"/>
    </xf>
    <xf numFmtId="7" fontId="8" fillId="2" borderId="18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right"/>
    </xf>
    <xf numFmtId="2" fontId="8" fillId="2" borderId="18" xfId="0" applyNumberFormat="1" applyFont="1" applyFill="1" applyBorder="1" applyAlignment="1">
      <alignment horizontal="right"/>
    </xf>
    <xf numFmtId="2" fontId="2" fillId="2" borderId="32" xfId="0" applyNumberFormat="1" applyFont="1" applyFill="1" applyBorder="1" applyAlignment="1">
      <alignment horizontal="right"/>
    </xf>
    <xf numFmtId="2" fontId="2" fillId="2" borderId="31" xfId="0" applyNumberFormat="1" applyFont="1" applyFill="1" applyBorder="1" applyAlignment="1">
      <alignment horizontal="right"/>
    </xf>
    <xf numFmtId="2" fontId="8" fillId="2" borderId="61" xfId="0" applyNumberFormat="1" applyFont="1" applyFill="1" applyBorder="1" applyAlignment="1">
      <alignment horizontal="right"/>
    </xf>
    <xf numFmtId="39" fontId="2" fillId="2" borderId="17" xfId="0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>
      <alignment horizontal="right"/>
    </xf>
    <xf numFmtId="39" fontId="8" fillId="2" borderId="18" xfId="0" applyNumberFormat="1" applyFont="1" applyFill="1" applyBorder="1" applyAlignment="1">
      <alignment horizontal="right"/>
    </xf>
    <xf numFmtId="39" fontId="2" fillId="2" borderId="32" xfId="0" applyNumberFormat="1" applyFont="1" applyFill="1" applyBorder="1" applyAlignment="1">
      <alignment horizontal="right"/>
    </xf>
    <xf numFmtId="39" fontId="2" fillId="2" borderId="31" xfId="0" applyNumberFormat="1" applyFont="1" applyFill="1" applyBorder="1" applyAlignment="1">
      <alignment horizontal="right"/>
    </xf>
    <xf numFmtId="39" fontId="8" fillId="2" borderId="61" xfId="0" applyNumberFormat="1" applyFont="1" applyFill="1" applyBorder="1" applyAlignment="1">
      <alignment horizontal="right"/>
    </xf>
    <xf numFmtId="7" fontId="2" fillId="2" borderId="14" xfId="0" applyNumberFormat="1" applyFont="1" applyFill="1" applyBorder="1" applyAlignment="1">
      <alignment horizontal="right"/>
    </xf>
    <xf numFmtId="7" fontId="2" fillId="2" borderId="15" xfId="0" applyNumberFormat="1" applyFont="1" applyFill="1" applyBorder="1" applyAlignment="1">
      <alignment horizontal="right"/>
    </xf>
    <xf numFmtId="7" fontId="8" fillId="2" borderId="16" xfId="0" applyNumberFormat="1" applyFont="1" applyFill="1" applyBorder="1" applyAlignment="1">
      <alignment horizontal="right"/>
    </xf>
    <xf numFmtId="166" fontId="2" fillId="2" borderId="59" xfId="0" applyNumberFormat="1" applyFont="1" applyFill="1" applyBorder="1" applyAlignment="1">
      <alignment horizontal="right"/>
    </xf>
    <xf numFmtId="166" fontId="0" fillId="2" borderId="17" xfId="0" applyNumberFormat="1" applyFont="1" applyFill="1" applyBorder="1" applyAlignment="1">
      <alignment horizontal="right"/>
    </xf>
    <xf numFmtId="166" fontId="0" fillId="2" borderId="0" xfId="0" applyNumberFormat="1" applyFont="1" applyFill="1" applyBorder="1" applyAlignment="1">
      <alignment horizontal="right"/>
    </xf>
    <xf numFmtId="166" fontId="0" fillId="2" borderId="18" xfId="0" applyNumberFormat="1" applyFont="1" applyFill="1" applyBorder="1" applyAlignment="1">
      <alignment horizontal="right"/>
    </xf>
    <xf numFmtId="166" fontId="0" fillId="2" borderId="59" xfId="0" applyNumberFormat="1" applyFont="1" applyFill="1" applyBorder="1" applyAlignment="1">
      <alignment horizontal="right"/>
    </xf>
    <xf numFmtId="166" fontId="0" fillId="4" borderId="17" xfId="0" applyNumberFormat="1" applyFont="1" applyFill="1" applyBorder="1" applyAlignment="1">
      <alignment horizontal="right"/>
    </xf>
    <xf numFmtId="166" fontId="0" fillId="4" borderId="0" xfId="0" applyNumberFormat="1" applyFont="1" applyFill="1" applyBorder="1" applyAlignment="1">
      <alignment horizontal="right"/>
    </xf>
    <xf numFmtId="166" fontId="0" fillId="4" borderId="18" xfId="0" applyNumberFormat="1" applyFont="1" applyFill="1" applyBorder="1" applyAlignment="1">
      <alignment horizontal="right"/>
    </xf>
    <xf numFmtId="166" fontId="0" fillId="4" borderId="59" xfId="0" applyNumberFormat="1" applyFont="1" applyFill="1" applyBorder="1" applyAlignment="1">
      <alignment horizontal="right"/>
    </xf>
    <xf numFmtId="5" fontId="2" fillId="0" borderId="17" xfId="0" applyNumberFormat="1" applyFont="1" applyFill="1" applyBorder="1"/>
    <xf numFmtId="5" fontId="2" fillId="0" borderId="18" xfId="0" applyNumberFormat="1" applyFont="1" applyFill="1" applyBorder="1"/>
    <xf numFmtId="5" fontId="2" fillId="0" borderId="59" xfId="0" applyNumberFormat="1" applyFont="1" applyFill="1" applyBorder="1" applyAlignment="1">
      <alignment horizontal="right" wrapText="1"/>
    </xf>
    <xf numFmtId="5" fontId="2" fillId="0" borderId="17" xfId="0" applyNumberFormat="1" applyFont="1" applyFill="1" applyBorder="1" applyAlignment="1">
      <alignment horizontal="right" wrapText="1"/>
    </xf>
    <xf numFmtId="5" fontId="2" fillId="0" borderId="18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 applyAlignment="1">
      <alignment horizontal="right"/>
    </xf>
    <xf numFmtId="166" fontId="2" fillId="2" borderId="63" xfId="0" applyNumberFormat="1" applyFont="1" applyFill="1" applyBorder="1" applyAlignment="1">
      <alignment horizontal="right"/>
    </xf>
    <xf numFmtId="166" fontId="2" fillId="2" borderId="64" xfId="0" applyNumberFormat="1" applyFont="1" applyFill="1" applyBorder="1" applyAlignment="1">
      <alignment horizontal="right"/>
    </xf>
    <xf numFmtId="166" fontId="8" fillId="2" borderId="81" xfId="0" applyNumberFormat="1" applyFont="1" applyFill="1" applyBorder="1" applyAlignment="1">
      <alignment horizontal="right"/>
    </xf>
    <xf numFmtId="166" fontId="8" fillId="2" borderId="42" xfId="0" applyNumberFormat="1" applyFont="1" applyFill="1" applyBorder="1" applyAlignment="1">
      <alignment horizontal="right"/>
    </xf>
    <xf numFmtId="166" fontId="8" fillId="2" borderId="72" xfId="0" applyNumberFormat="1" applyFont="1" applyFill="1" applyBorder="1" applyAlignment="1">
      <alignment horizontal="right"/>
    </xf>
    <xf numFmtId="5" fontId="8" fillId="2" borderId="42" xfId="0" applyNumberFormat="1" applyFont="1" applyFill="1" applyBorder="1" applyAlignment="1">
      <alignment horizontal="right"/>
    </xf>
    <xf numFmtId="5" fontId="8" fillId="2" borderId="103" xfId="0" applyNumberFormat="1" applyFont="1" applyFill="1" applyBorder="1" applyAlignment="1">
      <alignment horizontal="right"/>
    </xf>
    <xf numFmtId="5" fontId="2" fillId="2" borderId="83" xfId="0" applyNumberFormat="1" applyFont="1" applyFill="1" applyBorder="1" applyAlignment="1">
      <alignment horizontal="right"/>
    </xf>
    <xf numFmtId="5" fontId="2" fillId="2" borderId="85" xfId="0" applyNumberFormat="1" applyFont="1" applyFill="1" applyBorder="1" applyAlignment="1">
      <alignment horizontal="right"/>
    </xf>
    <xf numFmtId="5" fontId="2" fillId="2" borderId="62" xfId="0" applyNumberFormat="1" applyFont="1" applyFill="1" applyBorder="1" applyAlignment="1">
      <alignment horizontal="right"/>
    </xf>
    <xf numFmtId="5" fontId="2" fillId="2" borderId="63" xfId="0" applyNumberFormat="1" applyFont="1" applyFill="1" applyBorder="1" applyAlignment="1">
      <alignment horizontal="right"/>
    </xf>
    <xf numFmtId="5" fontId="2" fillId="2" borderId="64" xfId="0" applyNumberFormat="1" applyFont="1" applyFill="1" applyBorder="1" applyAlignment="1">
      <alignment horizontal="right"/>
    </xf>
    <xf numFmtId="5" fontId="2" fillId="2" borderId="32" xfId="0" applyNumberFormat="1" applyFont="1" applyFill="1" applyBorder="1" applyAlignment="1">
      <alignment horizontal="right"/>
    </xf>
    <xf numFmtId="5" fontId="2" fillId="2" borderId="31" xfId="0" applyNumberFormat="1" applyFont="1" applyFill="1" applyBorder="1" applyAlignment="1">
      <alignment horizontal="right"/>
    </xf>
    <xf numFmtId="5" fontId="2" fillId="2" borderId="61" xfId="0" applyNumberFormat="1" applyFont="1" applyFill="1" applyBorder="1" applyAlignment="1">
      <alignment horizontal="right"/>
    </xf>
    <xf numFmtId="37" fontId="0" fillId="2" borderId="17" xfId="0" applyNumberFormat="1" applyFont="1" applyFill="1" applyBorder="1" applyAlignment="1">
      <alignment horizontal="right"/>
    </xf>
    <xf numFmtId="37" fontId="0" fillId="2" borderId="0" xfId="0" applyNumberFormat="1" applyFont="1" applyFill="1" applyBorder="1" applyAlignment="1">
      <alignment horizontal="right"/>
    </xf>
    <xf numFmtId="37" fontId="0" fillId="2" borderId="18" xfId="0" applyNumberFormat="1" applyFont="1" applyFill="1" applyBorder="1" applyAlignment="1">
      <alignment horizontal="right"/>
    </xf>
    <xf numFmtId="37" fontId="0" fillId="2" borderId="32" xfId="0" applyNumberFormat="1" applyFont="1" applyFill="1" applyBorder="1" applyAlignment="1">
      <alignment horizontal="right"/>
    </xf>
    <xf numFmtId="37" fontId="0" fillId="2" borderId="31" xfId="0" applyNumberFormat="1" applyFont="1" applyFill="1" applyBorder="1" applyAlignment="1">
      <alignment horizontal="right"/>
    </xf>
    <xf numFmtId="37" fontId="0" fillId="2" borderId="61" xfId="0" applyNumberFormat="1" applyFont="1" applyFill="1" applyBorder="1" applyAlignment="1">
      <alignment horizontal="right"/>
    </xf>
    <xf numFmtId="37" fontId="0" fillId="2" borderId="14" xfId="0" applyNumberFormat="1" applyFont="1" applyFill="1" applyBorder="1" applyAlignment="1">
      <alignment horizontal="right"/>
    </xf>
    <xf numFmtId="37" fontId="0" fillId="2" borderId="15" xfId="0" applyNumberFormat="1" applyFont="1" applyFill="1" applyBorder="1" applyAlignment="1">
      <alignment horizontal="right"/>
    </xf>
    <xf numFmtId="37" fontId="0" fillId="2" borderId="16" xfId="0" applyNumberFormat="1" applyFont="1" applyFill="1" applyBorder="1" applyAlignment="1">
      <alignment horizontal="right"/>
    </xf>
    <xf numFmtId="37" fontId="0" fillId="2" borderId="62" xfId="0" applyNumberFormat="1" applyFont="1" applyFill="1" applyBorder="1" applyAlignment="1">
      <alignment horizontal="right"/>
    </xf>
    <xf numFmtId="37" fontId="0" fillId="2" borderId="63" xfId="0" applyNumberFormat="1" applyFont="1" applyFill="1" applyBorder="1" applyAlignment="1">
      <alignment horizontal="right"/>
    </xf>
    <xf numFmtId="37" fontId="0" fillId="2" borderId="64" xfId="0" applyNumberFormat="1" applyFont="1" applyFill="1" applyBorder="1" applyAlignment="1">
      <alignment horizontal="right"/>
    </xf>
    <xf numFmtId="37" fontId="0" fillId="0" borderId="17" xfId="0" applyNumberFormat="1" applyFont="1" applyFill="1" applyBorder="1"/>
    <xf numFmtId="37" fontId="0" fillId="0" borderId="18" xfId="0" applyNumberFormat="1" applyFont="1" applyFill="1" applyBorder="1"/>
    <xf numFmtId="0" fontId="18" fillId="0" borderId="65" xfId="0" applyFont="1" applyFill="1" applyBorder="1"/>
    <xf numFmtId="37" fontId="2" fillId="2" borderId="0" xfId="0" applyNumberFormat="1" applyFont="1" applyFill="1" applyBorder="1" applyAlignment="1">
      <alignment horizontal="right"/>
    </xf>
    <xf numFmtId="172" fontId="8" fillId="0" borderId="24" xfId="0" applyNumberFormat="1" applyFont="1" applyFill="1" applyBorder="1"/>
    <xf numFmtId="172" fontId="8" fillId="0" borderId="22" xfId="0" applyNumberFormat="1" applyFont="1" applyFill="1" applyBorder="1"/>
    <xf numFmtId="172" fontId="8" fillId="0" borderId="23" xfId="0" applyNumberFormat="1" applyFont="1" applyFill="1" applyBorder="1"/>
    <xf numFmtId="172" fontId="8" fillId="0" borderId="0" xfId="0" applyNumberFormat="1" applyFont="1" applyFill="1" applyBorder="1"/>
    <xf numFmtId="42" fontId="0" fillId="2" borderId="14" xfId="0" applyNumberFormat="1" applyFont="1" applyFill="1" applyBorder="1" applyAlignment="1">
      <alignment horizontal="right"/>
    </xf>
    <xf numFmtId="42" fontId="0" fillId="2" borderId="15" xfId="0" applyNumberFormat="1" applyFont="1" applyFill="1" applyBorder="1" applyAlignment="1">
      <alignment horizontal="right"/>
    </xf>
    <xf numFmtId="42" fontId="0" fillId="2" borderId="16" xfId="0" applyNumberFormat="1" applyFont="1" applyFill="1" applyBorder="1" applyAlignment="1">
      <alignment horizontal="right"/>
    </xf>
    <xf numFmtId="42" fontId="0" fillId="2" borderId="17" xfId="0" applyNumberFormat="1" applyFont="1" applyFill="1" applyBorder="1" applyAlignment="1">
      <alignment horizontal="right"/>
    </xf>
    <xf numFmtId="42" fontId="0" fillId="2" borderId="0" xfId="0" applyNumberFormat="1" applyFont="1" applyFill="1" applyBorder="1" applyAlignment="1">
      <alignment horizontal="right"/>
    </xf>
    <xf numFmtId="42" fontId="0" fillId="2" borderId="18" xfId="0" applyNumberFormat="1" applyFont="1" applyFill="1" applyBorder="1" applyAlignment="1">
      <alignment horizontal="right"/>
    </xf>
    <xf numFmtId="42" fontId="0" fillId="2" borderId="37" xfId="0" applyNumberFormat="1" applyFont="1" applyFill="1" applyBorder="1" applyAlignment="1">
      <alignment horizontal="right"/>
    </xf>
    <xf numFmtId="42" fontId="4" fillId="2" borderId="19" xfId="0" applyNumberFormat="1" applyFont="1" applyFill="1" applyBorder="1" applyAlignment="1">
      <alignment horizontal="right"/>
    </xf>
    <xf numFmtId="42" fontId="4" fillId="2" borderId="20" xfId="0" applyNumberFormat="1" applyFont="1" applyFill="1" applyBorder="1" applyAlignment="1">
      <alignment horizontal="right"/>
    </xf>
    <xf numFmtId="42" fontId="4" fillId="2" borderId="21" xfId="0" applyNumberFormat="1" applyFont="1" applyFill="1" applyBorder="1" applyAlignment="1">
      <alignment horizontal="right"/>
    </xf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8" fillId="0" borderId="22" xfId="0" applyNumberFormat="1" applyFont="1" applyFill="1" applyBorder="1" applyAlignment="1">
      <alignment horizontal="center"/>
    </xf>
    <xf numFmtId="0" fontId="8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0" fontId="47" fillId="0" borderId="0" xfId="0" applyFont="1" applyBorder="1" applyAlignment="1">
      <alignment horizontal="center" vertical="center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/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/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/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/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/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2</xdr:row>
      <xdr:rowOff>88899</xdr:rowOff>
    </xdr:from>
    <xdr:to>
      <xdr:col>12</xdr:col>
      <xdr:colOff>254478</xdr:colOff>
      <xdr:row>3</xdr:row>
      <xdr:rowOff>131443</xdr:rowOff>
    </xdr:to>
    <xdr:sp macro="" textlink="">
      <xdr:nvSpPr>
        <xdr:cNvPr id="3" name="TextBox 2"/>
        <xdr:cNvSpPr txBox="1"/>
      </xdr:nvSpPr>
      <xdr:spPr>
        <a:xfrm>
          <a:off x="4552950" y="584199"/>
          <a:ext cx="5436078" cy="24256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427037</xdr:colOff>
      <xdr:row>1</xdr:row>
      <xdr:rowOff>131763</xdr:rowOff>
    </xdr:from>
    <xdr:to>
      <xdr:col>13</xdr:col>
      <xdr:colOff>456090</xdr:colOff>
      <xdr:row>2</xdr:row>
      <xdr:rowOff>115569</xdr:rowOff>
    </xdr:to>
    <xdr:sp macro="" textlink="">
      <xdr:nvSpPr>
        <xdr:cNvPr id="5" name="TextBox 4"/>
        <xdr:cNvSpPr txBox="1"/>
      </xdr:nvSpPr>
      <xdr:spPr>
        <a:xfrm>
          <a:off x="5922962" y="360363"/>
          <a:ext cx="5429728" cy="24098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442913</xdr:colOff>
      <xdr:row>1</xdr:row>
      <xdr:rowOff>112713</xdr:rowOff>
    </xdr:from>
    <xdr:to>
      <xdr:col>26</xdr:col>
      <xdr:colOff>471966</xdr:colOff>
      <xdr:row>2</xdr:row>
      <xdr:rowOff>96519</xdr:rowOff>
    </xdr:to>
    <xdr:sp macro="" textlink="">
      <xdr:nvSpPr>
        <xdr:cNvPr id="6" name="TextBox 5"/>
        <xdr:cNvSpPr txBox="1"/>
      </xdr:nvSpPr>
      <xdr:spPr>
        <a:xfrm>
          <a:off x="15444788" y="341313"/>
          <a:ext cx="5429728" cy="24098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/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/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/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/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/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/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/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9"/>
  <sheetViews>
    <sheetView tabSelected="1" zoomScale="90" zoomScaleNormal="90" workbookViewId="0">
      <selection activeCell="Q22" sqref="Q22"/>
    </sheetView>
  </sheetViews>
  <sheetFormatPr defaultRowHeight="14.4" x14ac:dyDescent="0.3"/>
  <cols>
    <col min="1" max="1" width="8.77734375" style="1"/>
  </cols>
  <sheetData>
    <row r="1" spans="1:22" x14ac:dyDescent="0.3">
      <c r="A1"/>
    </row>
    <row r="2" spans="1:22" ht="15" thickBot="1" x14ac:dyDescent="0.35">
      <c r="A2"/>
    </row>
    <row r="3" spans="1:22" ht="37.950000000000003" customHeight="1" thickBot="1" x14ac:dyDescent="0.35">
      <c r="A3"/>
      <c r="B3" s="1136" t="s">
        <v>281</v>
      </c>
      <c r="C3" s="1137"/>
      <c r="D3" s="1137"/>
      <c r="E3" s="1137"/>
      <c r="F3" s="1137"/>
      <c r="G3" s="1137"/>
      <c r="H3" s="1137"/>
      <c r="I3" s="1137"/>
      <c r="J3" s="1137"/>
      <c r="K3" s="1137"/>
      <c r="L3" s="1137"/>
      <c r="M3" s="1137"/>
      <c r="N3" s="1137"/>
      <c r="O3" s="1137"/>
      <c r="P3" s="1137"/>
      <c r="Q3" s="1137"/>
      <c r="R3" s="1137"/>
      <c r="S3" s="1137"/>
      <c r="T3" s="1137"/>
      <c r="U3" s="1137"/>
      <c r="V3" s="1138"/>
    </row>
    <row r="4" spans="1:22" x14ac:dyDescent="0.3">
      <c r="A4"/>
      <c r="C4" s="196"/>
    </row>
    <row r="5" spans="1:22" ht="15" thickBot="1" x14ac:dyDescent="0.35">
      <c r="A5"/>
    </row>
    <row r="6" spans="1:22" ht="41.7" customHeight="1" thickTop="1" thickBot="1" x14ac:dyDescent="0.35">
      <c r="A6"/>
      <c r="B6" s="1133" t="s">
        <v>638</v>
      </c>
      <c r="C6" s="1134"/>
      <c r="D6" s="1134"/>
      <c r="E6" s="1134"/>
      <c r="F6" s="1134"/>
      <c r="G6" s="1134"/>
      <c r="H6" s="1134"/>
      <c r="I6" s="1134"/>
      <c r="J6" s="1134"/>
      <c r="K6" s="1134"/>
      <c r="L6" s="1134"/>
      <c r="M6" s="1134"/>
      <c r="N6" s="1134"/>
      <c r="O6" s="1134"/>
      <c r="P6" s="1134"/>
      <c r="Q6" s="1134"/>
      <c r="R6" s="1134"/>
      <c r="S6" s="1134"/>
      <c r="T6" s="1134"/>
      <c r="U6" s="1134"/>
      <c r="V6" s="1135"/>
    </row>
    <row r="7" spans="1:22" ht="15" thickTop="1" x14ac:dyDescent="0.3"/>
    <row r="9" spans="1:22" ht="25.8" x14ac:dyDescent="0.3">
      <c r="B9" s="1156"/>
      <c r="C9" s="1156"/>
      <c r="D9" s="1156"/>
      <c r="E9" s="1156"/>
      <c r="F9" s="1156"/>
      <c r="G9" s="1156"/>
      <c r="H9" s="1156"/>
      <c r="I9" s="1156"/>
      <c r="J9" s="1156"/>
      <c r="K9" s="1156"/>
      <c r="L9" s="1156"/>
      <c r="M9" s="1156"/>
      <c r="N9" s="1156"/>
      <c r="O9" s="1156"/>
      <c r="P9" s="1156"/>
      <c r="Q9" s="1156"/>
      <c r="R9" s="1156"/>
      <c r="S9" s="1156"/>
      <c r="T9" s="1156"/>
      <c r="U9" s="1156"/>
      <c r="V9" s="1156"/>
    </row>
  </sheetData>
  <mergeCells count="3">
    <mergeCell ref="B6:V6"/>
    <mergeCell ref="B3:V3"/>
    <mergeCell ref="B9:V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5"/>
  <sheetViews>
    <sheetView zoomScale="80" zoomScaleNormal="80" workbookViewId="0">
      <selection activeCell="M77" sqref="M77"/>
    </sheetView>
  </sheetViews>
  <sheetFormatPr defaultColWidth="9.21875" defaultRowHeight="13.8" x14ac:dyDescent="0.3"/>
  <cols>
    <col min="1" max="1" width="16.88671875" style="662" customWidth="1"/>
    <col min="2" max="2" width="17.77734375" style="662" customWidth="1"/>
    <col min="3" max="3" width="11" style="662" bestFit="1" customWidth="1"/>
    <col min="4" max="4" width="13.44140625" style="662" customWidth="1"/>
    <col min="5" max="5" width="11" style="798" bestFit="1" customWidth="1"/>
    <col min="6" max="7" width="11" style="662" bestFit="1" customWidth="1"/>
    <col min="8" max="8" width="11" style="798" bestFit="1" customWidth="1"/>
    <col min="9" max="14" width="11" style="662" bestFit="1" customWidth="1"/>
    <col min="15" max="15" width="12" style="662" bestFit="1" customWidth="1"/>
    <col min="16" max="16" width="13.109375" style="662" customWidth="1"/>
    <col min="17" max="17" width="13.21875" style="662" customWidth="1"/>
    <col min="18" max="18" width="3.109375" style="818" customWidth="1"/>
    <col min="19" max="19" width="10.109375" style="662" customWidth="1"/>
    <col min="20" max="20" width="20.6640625" style="662" customWidth="1"/>
    <col min="21" max="22" width="12" style="662" bestFit="1" customWidth="1"/>
    <col min="23" max="23" width="13" style="662" bestFit="1" customWidth="1"/>
    <col min="24" max="24" width="13.77734375" style="662" bestFit="1" customWidth="1"/>
    <col min="25" max="25" width="17.6640625" style="662" bestFit="1" customWidth="1"/>
    <col min="26" max="26" width="10.109375" style="662" customWidth="1"/>
    <col min="27" max="27" width="16.44140625" style="662" customWidth="1"/>
    <col min="28" max="29" width="12.109375" style="662" customWidth="1"/>
    <col min="30" max="30" width="9.21875" style="662"/>
    <col min="31" max="31" width="12.21875" style="662" customWidth="1"/>
    <col min="32" max="32" width="12.88671875" style="662" customWidth="1"/>
    <col min="33" max="33" width="10.6640625" style="662" customWidth="1"/>
    <col min="34" max="16384" width="9.21875" style="662"/>
  </cols>
  <sheetData>
    <row r="1" spans="1:25" s="763" customFormat="1" ht="18" x14ac:dyDescent="0.35">
      <c r="A1" s="594" t="s">
        <v>267</v>
      </c>
      <c r="E1" s="798"/>
      <c r="H1" s="798"/>
      <c r="R1" s="818"/>
    </row>
    <row r="2" spans="1:25" s="763" customFormat="1" ht="21" x14ac:dyDescent="0.4">
      <c r="A2" s="602" t="s">
        <v>596</v>
      </c>
      <c r="E2" s="798"/>
      <c r="H2" s="798"/>
      <c r="R2" s="818"/>
    </row>
    <row r="3" spans="1:25" s="763" customFormat="1" ht="15.6" x14ac:dyDescent="0.3">
      <c r="A3" s="246" t="s">
        <v>632</v>
      </c>
      <c r="E3" s="798"/>
      <c r="H3" s="798"/>
      <c r="R3" s="818"/>
    </row>
    <row r="4" spans="1:25" s="793" customFormat="1" ht="14.7" customHeight="1" x14ac:dyDescent="0.3">
      <c r="A4" s="796"/>
      <c r="B4" s="795"/>
      <c r="D4" s="663" t="s">
        <v>501</v>
      </c>
      <c r="E4" s="799">
        <v>0.83382000000000001</v>
      </c>
      <c r="F4" s="664">
        <v>44217</v>
      </c>
      <c r="G4" s="665"/>
      <c r="H4" s="792"/>
      <c r="R4" s="818"/>
      <c r="W4" s="666"/>
      <c r="X4" s="666"/>
      <c r="Y4" s="666"/>
    </row>
    <row r="5" spans="1:25" ht="14.4" x14ac:dyDescent="0.3">
      <c r="A5" s="797"/>
      <c r="B5" s="1"/>
      <c r="D5" s="667" t="s">
        <v>502</v>
      </c>
      <c r="E5" s="800"/>
      <c r="F5" s="668"/>
      <c r="G5" s="669"/>
      <c r="H5" s="804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  <c r="U5" s="666"/>
      <c r="V5" s="666"/>
      <c r="W5" s="666"/>
      <c r="X5" s="666"/>
      <c r="Y5" s="666"/>
    </row>
    <row r="6" spans="1:25" ht="14.4" x14ac:dyDescent="0.3">
      <c r="A6" s="797"/>
      <c r="B6" s="1"/>
      <c r="D6" s="670" t="s">
        <v>503</v>
      </c>
      <c r="E6" s="801">
        <v>1.055056</v>
      </c>
      <c r="F6" s="671"/>
      <c r="G6" s="671"/>
      <c r="H6" s="792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</row>
    <row r="7" spans="1:25" ht="14.4" thickBot="1" x14ac:dyDescent="0.35">
      <c r="C7" s="784">
        <v>30</v>
      </c>
      <c r="D7" s="784">
        <v>31</v>
      </c>
      <c r="E7" s="784">
        <v>31</v>
      </c>
      <c r="F7" s="784">
        <v>30</v>
      </c>
      <c r="G7" s="784">
        <v>31</v>
      </c>
      <c r="H7" s="784">
        <v>30</v>
      </c>
      <c r="I7" s="784">
        <v>31</v>
      </c>
      <c r="J7" s="784">
        <v>31</v>
      </c>
      <c r="K7" s="784">
        <v>28</v>
      </c>
      <c r="L7" s="784">
        <v>31</v>
      </c>
      <c r="M7" s="784">
        <v>30</v>
      </c>
      <c r="N7" s="784">
        <v>31</v>
      </c>
      <c r="W7" s="666"/>
      <c r="X7" s="666"/>
      <c r="Y7" s="666"/>
    </row>
    <row r="8" spans="1:25" ht="28.2" thickBot="1" x14ac:dyDescent="0.35">
      <c r="A8" s="666" t="s">
        <v>504</v>
      </c>
      <c r="B8" s="666" t="s">
        <v>511</v>
      </c>
      <c r="C8" s="674">
        <v>44348</v>
      </c>
      <c r="D8" s="674">
        <v>44378</v>
      </c>
      <c r="E8" s="674">
        <v>44409</v>
      </c>
      <c r="F8" s="674">
        <v>44440</v>
      </c>
      <c r="G8" s="674">
        <v>44470</v>
      </c>
      <c r="H8" s="674">
        <v>44501</v>
      </c>
      <c r="I8" s="674">
        <v>44531</v>
      </c>
      <c r="J8" s="674">
        <v>44562</v>
      </c>
      <c r="K8" s="674">
        <v>44593</v>
      </c>
      <c r="L8" s="674">
        <v>44621</v>
      </c>
      <c r="M8" s="674">
        <v>44652</v>
      </c>
      <c r="N8" s="674">
        <v>44682</v>
      </c>
      <c r="O8" s="139" t="s">
        <v>632</v>
      </c>
      <c r="P8" s="688" t="s">
        <v>625</v>
      </c>
      <c r="Q8" s="688" t="s">
        <v>268</v>
      </c>
      <c r="R8" s="821"/>
      <c r="S8" s="673" t="s">
        <v>605</v>
      </c>
      <c r="T8" s="666" t="s">
        <v>505</v>
      </c>
      <c r="U8" s="666" t="s">
        <v>506</v>
      </c>
      <c r="V8" s="666" t="s">
        <v>507</v>
      </c>
      <c r="W8" s="666" t="s">
        <v>508</v>
      </c>
      <c r="X8" s="673" t="s">
        <v>509</v>
      </c>
      <c r="Y8" s="673" t="s">
        <v>510</v>
      </c>
    </row>
    <row r="9" spans="1:25" x14ac:dyDescent="0.3">
      <c r="A9" s="662" t="s">
        <v>512</v>
      </c>
      <c r="B9" s="662" t="s">
        <v>514</v>
      </c>
      <c r="C9" s="742">
        <v>10781</v>
      </c>
      <c r="D9" s="742">
        <v>10781</v>
      </c>
      <c r="E9" s="742">
        <v>10781</v>
      </c>
      <c r="F9" s="742">
        <v>10781</v>
      </c>
      <c r="G9" s="742">
        <v>10781</v>
      </c>
      <c r="H9" s="742">
        <v>10781</v>
      </c>
      <c r="I9" s="742">
        <v>10781</v>
      </c>
      <c r="J9" s="742">
        <v>10781</v>
      </c>
      <c r="K9" s="742">
        <v>10781</v>
      </c>
      <c r="L9" s="742">
        <v>10781</v>
      </c>
      <c r="M9" s="742">
        <v>10781</v>
      </c>
      <c r="N9" s="742">
        <v>10781</v>
      </c>
      <c r="O9" s="743">
        <v>129372</v>
      </c>
      <c r="P9" s="743">
        <v>129372</v>
      </c>
      <c r="Q9" s="743">
        <v>0</v>
      </c>
      <c r="R9" s="744"/>
      <c r="S9" s="805">
        <v>50350</v>
      </c>
      <c r="T9" s="675">
        <v>127115</v>
      </c>
      <c r="U9" s="676">
        <v>46370</v>
      </c>
      <c r="V9" s="675" t="s">
        <v>513</v>
      </c>
      <c r="W9" s="843">
        <v>10781</v>
      </c>
      <c r="X9" s="1153" t="s">
        <v>587</v>
      </c>
      <c r="Y9" s="1153"/>
    </row>
    <row r="10" spans="1:25" x14ac:dyDescent="0.3">
      <c r="A10" s="662" t="s">
        <v>512</v>
      </c>
      <c r="B10" s="662" t="s">
        <v>517</v>
      </c>
      <c r="C10" s="742">
        <v>254655.19530000002</v>
      </c>
      <c r="D10" s="742">
        <v>263143.70181000006</v>
      </c>
      <c r="E10" s="742">
        <v>263143.70181000006</v>
      </c>
      <c r="F10" s="742">
        <v>254655.19530000002</v>
      </c>
      <c r="G10" s="742">
        <v>263143.70181000006</v>
      </c>
      <c r="H10" s="742">
        <v>254655.19530000002</v>
      </c>
      <c r="I10" s="742">
        <v>263143.70181000006</v>
      </c>
      <c r="J10" s="742">
        <v>263143.70181000006</v>
      </c>
      <c r="K10" s="742">
        <v>237678.18228000004</v>
      </c>
      <c r="L10" s="742">
        <v>263143.70181000006</v>
      </c>
      <c r="M10" s="742">
        <v>254655.19530000002</v>
      </c>
      <c r="N10" s="742">
        <v>263143.70181000006</v>
      </c>
      <c r="O10" s="743">
        <v>3098304.8761500004</v>
      </c>
      <c r="P10" s="743">
        <v>3098304.8761500004</v>
      </c>
      <c r="Q10" s="743">
        <v>0</v>
      </c>
      <c r="R10" s="744"/>
      <c r="S10" s="805">
        <v>21747</v>
      </c>
      <c r="T10" s="675">
        <v>132124</v>
      </c>
      <c r="U10" s="676">
        <v>45230</v>
      </c>
      <c r="V10" s="675" t="s">
        <v>515</v>
      </c>
      <c r="W10" s="844">
        <v>0.39033000000000001</v>
      </c>
      <c r="X10" s="662" t="s">
        <v>13</v>
      </c>
      <c r="Y10" s="662" t="s">
        <v>516</v>
      </c>
    </row>
    <row r="11" spans="1:25" x14ac:dyDescent="0.3">
      <c r="A11" s="662" t="s">
        <v>512</v>
      </c>
      <c r="B11" s="662" t="s">
        <v>517</v>
      </c>
      <c r="C11" s="742">
        <v>526945.50000000012</v>
      </c>
      <c r="D11" s="742">
        <v>544510.35000000009</v>
      </c>
      <c r="E11" s="742">
        <v>544510.35000000009</v>
      </c>
      <c r="F11" s="742">
        <v>526945.50000000012</v>
      </c>
      <c r="G11" s="742">
        <v>544510.35000000009</v>
      </c>
      <c r="H11" s="742">
        <v>526945.50000000012</v>
      </c>
      <c r="I11" s="742">
        <v>544510.35000000009</v>
      </c>
      <c r="J11" s="742">
        <v>544510.35000000009</v>
      </c>
      <c r="K11" s="742">
        <v>491815.80000000005</v>
      </c>
      <c r="L11" s="742">
        <v>544510.35000000009</v>
      </c>
      <c r="M11" s="742">
        <v>526945.50000000012</v>
      </c>
      <c r="N11" s="742">
        <v>544510.35000000009</v>
      </c>
      <c r="O11" s="743">
        <v>6411170.25</v>
      </c>
      <c r="P11" s="743">
        <v>6411170.25</v>
      </c>
      <c r="Q11" s="743">
        <v>0</v>
      </c>
      <c r="R11" s="744"/>
      <c r="S11" s="805">
        <v>45000</v>
      </c>
      <c r="T11" s="675">
        <v>135602</v>
      </c>
      <c r="U11" s="676">
        <v>45230</v>
      </c>
      <c r="V11" s="675" t="s">
        <v>515</v>
      </c>
      <c r="W11" s="844">
        <v>0.39033000000000001</v>
      </c>
      <c r="X11" s="662" t="s">
        <v>13</v>
      </c>
      <c r="Y11" s="662" t="s">
        <v>518</v>
      </c>
    </row>
    <row r="12" spans="1:25" x14ac:dyDescent="0.3">
      <c r="A12" s="662" t="s">
        <v>512</v>
      </c>
      <c r="B12" s="662" t="s">
        <v>517</v>
      </c>
      <c r="C12" s="742">
        <v>131267.97899999999</v>
      </c>
      <c r="D12" s="742">
        <v>135643.57829999999</v>
      </c>
      <c r="E12" s="742">
        <v>135643.57829999999</v>
      </c>
      <c r="F12" s="742">
        <v>131267.97899999999</v>
      </c>
      <c r="G12" s="742">
        <v>135643.57829999999</v>
      </c>
      <c r="H12" s="742">
        <v>131267.97899999999</v>
      </c>
      <c r="I12" s="742">
        <v>135643.57829999999</v>
      </c>
      <c r="J12" s="742">
        <v>135643.57829999999</v>
      </c>
      <c r="K12" s="742">
        <v>122516.78039999999</v>
      </c>
      <c r="L12" s="742">
        <v>135643.57829999999</v>
      </c>
      <c r="M12" s="742">
        <v>131267.97899999999</v>
      </c>
      <c r="N12" s="742">
        <v>135643.57829999999</v>
      </c>
      <c r="O12" s="743">
        <v>1597093.7444999998</v>
      </c>
      <c r="P12" s="743">
        <v>1597093.7444999998</v>
      </c>
      <c r="Q12" s="743">
        <v>0</v>
      </c>
      <c r="R12" s="744"/>
      <c r="S12" s="805">
        <v>11210</v>
      </c>
      <c r="T12" s="675">
        <v>136459</v>
      </c>
      <c r="U12" s="676">
        <v>52870</v>
      </c>
      <c r="V12" s="675" t="s">
        <v>519</v>
      </c>
      <c r="W12" s="844">
        <v>0.39033000000000001</v>
      </c>
      <c r="X12" s="662" t="s">
        <v>13</v>
      </c>
      <c r="Y12" s="662" t="s">
        <v>23</v>
      </c>
    </row>
    <row r="13" spans="1:25" x14ac:dyDescent="0.3">
      <c r="A13" s="662" t="s">
        <v>512</v>
      </c>
      <c r="B13" s="662" t="s">
        <v>517</v>
      </c>
      <c r="C13" s="742">
        <v>23419.8</v>
      </c>
      <c r="D13" s="742">
        <v>24200.46</v>
      </c>
      <c r="E13" s="742">
        <v>24200.46</v>
      </c>
      <c r="F13" s="742">
        <v>23419.8</v>
      </c>
      <c r="G13" s="742">
        <v>24200.46</v>
      </c>
      <c r="H13" s="742">
        <v>23419.8</v>
      </c>
      <c r="I13" s="742">
        <v>24200.46</v>
      </c>
      <c r="J13" s="742">
        <v>24200.46</v>
      </c>
      <c r="K13" s="742">
        <v>21858.48</v>
      </c>
      <c r="L13" s="742">
        <v>24200.46</v>
      </c>
      <c r="M13" s="742">
        <v>23419.8</v>
      </c>
      <c r="N13" s="742">
        <v>24200.46</v>
      </c>
      <c r="O13" s="743">
        <v>284940.89999999997</v>
      </c>
      <c r="P13" s="743">
        <v>284940.89999999997</v>
      </c>
      <c r="Q13" s="743">
        <v>0</v>
      </c>
      <c r="R13" s="744"/>
      <c r="S13" s="805">
        <v>2000</v>
      </c>
      <c r="T13" s="675">
        <v>138409</v>
      </c>
      <c r="U13" s="676">
        <v>45230</v>
      </c>
      <c r="V13" s="675" t="s">
        <v>519</v>
      </c>
      <c r="W13" s="844">
        <v>0.39033000000000001</v>
      </c>
      <c r="X13" s="662" t="s">
        <v>13</v>
      </c>
      <c r="Y13" s="662" t="s">
        <v>520</v>
      </c>
    </row>
    <row r="14" spans="1:25" x14ac:dyDescent="0.3">
      <c r="A14" s="662" t="s">
        <v>512</v>
      </c>
      <c r="B14" s="662" t="s">
        <v>517</v>
      </c>
      <c r="C14" s="742">
        <v>105389.1</v>
      </c>
      <c r="D14" s="742">
        <v>108902.07</v>
      </c>
      <c r="E14" s="742">
        <v>108902.07</v>
      </c>
      <c r="F14" s="742">
        <v>105389.1</v>
      </c>
      <c r="G14" s="742">
        <v>108902.07</v>
      </c>
      <c r="H14" s="742">
        <v>105389.1</v>
      </c>
      <c r="I14" s="742">
        <v>108902.07</v>
      </c>
      <c r="J14" s="742">
        <v>108902.07</v>
      </c>
      <c r="K14" s="742">
        <v>98363.16</v>
      </c>
      <c r="L14" s="742">
        <v>108902.07</v>
      </c>
      <c r="M14" s="742">
        <v>105389.1</v>
      </c>
      <c r="N14" s="742">
        <v>108902.07</v>
      </c>
      <c r="O14" s="743">
        <v>1282234.05</v>
      </c>
      <c r="P14" s="743">
        <v>1282234.05</v>
      </c>
      <c r="Q14" s="743">
        <v>0</v>
      </c>
      <c r="R14" s="744"/>
      <c r="S14" s="805">
        <v>9000</v>
      </c>
      <c r="T14" s="675">
        <v>138412</v>
      </c>
      <c r="U14" s="676">
        <v>45230</v>
      </c>
      <c r="V14" s="675" t="s">
        <v>519</v>
      </c>
      <c r="W14" s="844">
        <v>0.39033000000000001</v>
      </c>
      <c r="X14" s="662" t="s">
        <v>13</v>
      </c>
      <c r="Y14" s="662" t="s">
        <v>521</v>
      </c>
    </row>
    <row r="15" spans="1:25" x14ac:dyDescent="0.3">
      <c r="A15" s="662" t="s">
        <v>512</v>
      </c>
      <c r="B15" s="662" t="s">
        <v>517</v>
      </c>
      <c r="C15" s="742">
        <v>585495</v>
      </c>
      <c r="D15" s="742">
        <v>605011.5</v>
      </c>
      <c r="E15" s="742">
        <v>605011.5</v>
      </c>
      <c r="F15" s="742">
        <v>585495</v>
      </c>
      <c r="G15" s="742">
        <v>605011.5</v>
      </c>
      <c r="H15" s="742">
        <v>585495</v>
      </c>
      <c r="I15" s="742">
        <v>605011.5</v>
      </c>
      <c r="J15" s="742">
        <v>605011.5</v>
      </c>
      <c r="K15" s="742">
        <v>546462</v>
      </c>
      <c r="L15" s="742">
        <v>605011.5</v>
      </c>
      <c r="M15" s="742">
        <v>585495</v>
      </c>
      <c r="N15" s="742">
        <v>605011.5</v>
      </c>
      <c r="O15" s="743">
        <v>7123522.5</v>
      </c>
      <c r="P15" s="743">
        <v>7123522.5</v>
      </c>
      <c r="Q15" s="743">
        <v>0</v>
      </c>
      <c r="R15" s="744"/>
      <c r="S15" s="805">
        <v>50000</v>
      </c>
      <c r="T15" s="662">
        <v>138657</v>
      </c>
      <c r="U15" s="676">
        <v>45747</v>
      </c>
      <c r="V15" s="662" t="s">
        <v>519</v>
      </c>
      <c r="W15" s="844">
        <v>0.39033000000000001</v>
      </c>
      <c r="X15" s="662" t="s">
        <v>23</v>
      </c>
      <c r="Y15" s="662" t="s">
        <v>522</v>
      </c>
    </row>
    <row r="16" spans="1:25" x14ac:dyDescent="0.3">
      <c r="A16" s="662" t="s">
        <v>512</v>
      </c>
      <c r="B16" s="662" t="s">
        <v>517</v>
      </c>
      <c r="C16" s="742">
        <v>24918.6672</v>
      </c>
      <c r="D16" s="742">
        <v>25749.28944</v>
      </c>
      <c r="E16" s="742">
        <v>25749.28944</v>
      </c>
      <c r="F16" s="742">
        <v>24918.6672</v>
      </c>
      <c r="G16" s="742">
        <v>25749.28944</v>
      </c>
      <c r="H16" s="742">
        <v>24918.6672</v>
      </c>
      <c r="I16" s="742">
        <v>25749.28944</v>
      </c>
      <c r="J16" s="742">
        <v>25749.28944</v>
      </c>
      <c r="K16" s="742">
        <v>23257.422720000002</v>
      </c>
      <c r="L16" s="742">
        <v>25749.28944</v>
      </c>
      <c r="M16" s="742">
        <v>24918.6672</v>
      </c>
      <c r="N16" s="742">
        <v>25749.28944</v>
      </c>
      <c r="O16" s="743">
        <v>303177.1176</v>
      </c>
      <c r="P16" s="743">
        <v>303177.1176</v>
      </c>
      <c r="Q16" s="743">
        <v>0</v>
      </c>
      <c r="R16" s="744"/>
      <c r="S16" s="805">
        <v>2128</v>
      </c>
      <c r="T16" s="677" t="s">
        <v>523</v>
      </c>
      <c r="U16" s="676">
        <v>45747</v>
      </c>
      <c r="V16" s="662" t="s">
        <v>519</v>
      </c>
      <c r="W16" s="844">
        <v>0.39033000000000001</v>
      </c>
      <c r="X16" s="662" t="s">
        <v>23</v>
      </c>
      <c r="Y16" s="662" t="s">
        <v>524</v>
      </c>
    </row>
    <row r="17" spans="1:25" x14ac:dyDescent="0.3">
      <c r="A17" s="662" t="s">
        <v>512</v>
      </c>
      <c r="B17" s="662" t="s">
        <v>517</v>
      </c>
      <c r="C17" s="742">
        <v>57706.387200000005</v>
      </c>
      <c r="D17" s="742">
        <v>59629.933440000001</v>
      </c>
      <c r="E17" s="742">
        <v>59629.933440000001</v>
      </c>
      <c r="F17" s="742">
        <v>57706.387200000005</v>
      </c>
      <c r="G17" s="742">
        <v>59629.933440000001</v>
      </c>
      <c r="H17" s="742">
        <v>57706.387200000005</v>
      </c>
      <c r="I17" s="742">
        <v>59629.933440000001</v>
      </c>
      <c r="J17" s="742">
        <v>59629.933440000001</v>
      </c>
      <c r="K17" s="742">
        <v>53859.294720000005</v>
      </c>
      <c r="L17" s="742">
        <v>59629.933440000001</v>
      </c>
      <c r="M17" s="742">
        <v>57706.387200000005</v>
      </c>
      <c r="N17" s="742">
        <v>59629.933440000001</v>
      </c>
      <c r="O17" s="743">
        <v>702094.37760000012</v>
      </c>
      <c r="P17" s="743">
        <v>702094.37760000012</v>
      </c>
      <c r="Q17" s="743">
        <v>0</v>
      </c>
      <c r="R17" s="744"/>
      <c r="S17" s="805">
        <v>4928</v>
      </c>
      <c r="T17" s="677" t="s">
        <v>525</v>
      </c>
      <c r="U17" s="676">
        <v>45747</v>
      </c>
      <c r="V17" s="662" t="s">
        <v>519</v>
      </c>
      <c r="W17" s="844">
        <v>0.39033000000000001</v>
      </c>
      <c r="X17" s="662" t="s">
        <v>23</v>
      </c>
      <c r="Y17" s="662" t="s">
        <v>526</v>
      </c>
    </row>
    <row r="18" spans="1:25" x14ac:dyDescent="0.3">
      <c r="A18" s="662" t="s">
        <v>512</v>
      </c>
      <c r="B18" s="662" t="s">
        <v>517</v>
      </c>
      <c r="C18" s="742">
        <v>256118.93279999998</v>
      </c>
      <c r="D18" s="742">
        <v>264656.23056</v>
      </c>
      <c r="E18" s="742">
        <v>264656.23056</v>
      </c>
      <c r="F18" s="742">
        <v>256118.93279999998</v>
      </c>
      <c r="G18" s="742">
        <v>264656.23056</v>
      </c>
      <c r="H18" s="742">
        <v>256118.93279999998</v>
      </c>
      <c r="I18" s="742">
        <v>264656.23056</v>
      </c>
      <c r="J18" s="742">
        <v>264656.23056</v>
      </c>
      <c r="K18" s="742">
        <v>239044.33727999998</v>
      </c>
      <c r="L18" s="742">
        <v>264656.23056</v>
      </c>
      <c r="M18" s="742">
        <v>256118.93279999998</v>
      </c>
      <c r="N18" s="742">
        <v>264656.23056</v>
      </c>
      <c r="O18" s="743">
        <v>3116113.6824000003</v>
      </c>
      <c r="P18" s="743">
        <v>3116113.6824000003</v>
      </c>
      <c r="Q18" s="743">
        <v>0</v>
      </c>
      <c r="R18" s="744"/>
      <c r="S18" s="805">
        <v>21872</v>
      </c>
      <c r="T18" s="677" t="s">
        <v>527</v>
      </c>
      <c r="U18" s="676">
        <v>45747</v>
      </c>
      <c r="V18" s="662" t="s">
        <v>519</v>
      </c>
      <c r="W18" s="844">
        <v>0.39033000000000001</v>
      </c>
      <c r="X18" s="662" t="s">
        <v>23</v>
      </c>
      <c r="Y18" s="662" t="s">
        <v>528</v>
      </c>
    </row>
    <row r="19" spans="1:25" x14ac:dyDescent="0.3">
      <c r="A19" s="662" t="s">
        <v>512</v>
      </c>
      <c r="B19" s="662" t="s">
        <v>517</v>
      </c>
      <c r="C19" s="742">
        <v>3141.4944</v>
      </c>
      <c r="D19" s="742">
        <v>3246.2108800000001</v>
      </c>
      <c r="E19" s="742">
        <v>3246.2108800000001</v>
      </c>
      <c r="F19" s="742">
        <v>3141.4944</v>
      </c>
      <c r="G19" s="742">
        <v>3246.2108800000001</v>
      </c>
      <c r="H19" s="742">
        <v>3141.4944</v>
      </c>
      <c r="I19" s="742">
        <v>3246.2108800000001</v>
      </c>
      <c r="J19" s="742">
        <v>3246.2108800000001</v>
      </c>
      <c r="K19" s="742">
        <v>2932.0614399999999</v>
      </c>
      <c r="L19" s="742">
        <v>3246.2108800000001</v>
      </c>
      <c r="M19" s="742">
        <v>3141.4944</v>
      </c>
      <c r="N19" s="742">
        <v>3246.2108800000001</v>
      </c>
      <c r="O19" s="743">
        <v>38221.515200000002</v>
      </c>
      <c r="P19" s="743">
        <v>38221.515200000002</v>
      </c>
      <c r="Q19" s="743">
        <v>0</v>
      </c>
      <c r="R19" s="744"/>
      <c r="S19" s="805">
        <v>6704</v>
      </c>
      <c r="T19" s="677">
        <v>139250</v>
      </c>
      <c r="U19" s="676">
        <v>46326</v>
      </c>
      <c r="V19" s="662" t="s">
        <v>529</v>
      </c>
      <c r="W19" s="844">
        <v>1.562E-2</v>
      </c>
      <c r="X19" s="1153" t="s">
        <v>530</v>
      </c>
      <c r="Y19" s="1153"/>
    </row>
    <row r="20" spans="1:25" x14ac:dyDescent="0.3">
      <c r="A20" s="662" t="s">
        <v>512</v>
      </c>
      <c r="B20" s="662" t="s">
        <v>517</v>
      </c>
      <c r="C20" s="742">
        <v>2404.6361999999999</v>
      </c>
      <c r="D20" s="742">
        <v>2484.7907399999999</v>
      </c>
      <c r="E20" s="742">
        <v>2484.7907399999999</v>
      </c>
      <c r="F20" s="742">
        <v>2404.6361999999999</v>
      </c>
      <c r="G20" s="742">
        <v>2484.7907399999999</v>
      </c>
      <c r="H20" s="742">
        <v>2404.6361999999999</v>
      </c>
      <c r="I20" s="742">
        <v>2484.7907399999999</v>
      </c>
      <c r="J20" s="742">
        <v>2484.7907399999999</v>
      </c>
      <c r="K20" s="742">
        <v>2244.3271199999999</v>
      </c>
      <c r="L20" s="742">
        <v>2484.7907399999999</v>
      </c>
      <c r="M20" s="742">
        <v>2404.6361999999999</v>
      </c>
      <c r="N20" s="742">
        <v>2484.7907399999999</v>
      </c>
      <c r="O20" s="743" t="s">
        <v>641</v>
      </c>
      <c r="P20" s="743">
        <v>29256.407100000004</v>
      </c>
      <c r="Q20" s="743">
        <v>0</v>
      </c>
      <c r="R20" s="744"/>
      <c r="S20" s="805">
        <v>140622</v>
      </c>
      <c r="T20" s="677">
        <v>139250</v>
      </c>
      <c r="U20" s="676">
        <v>46326</v>
      </c>
      <c r="V20" s="662" t="s">
        <v>529</v>
      </c>
      <c r="W20" s="844">
        <v>5.6999999999999998E-4</v>
      </c>
      <c r="X20" s="1153" t="s">
        <v>530</v>
      </c>
      <c r="Y20" s="1153"/>
    </row>
    <row r="21" spans="1:25" x14ac:dyDescent="0.3">
      <c r="A21" s="662" t="s">
        <v>512</v>
      </c>
      <c r="B21" s="662" t="s">
        <v>517</v>
      </c>
      <c r="C21" s="742"/>
      <c r="D21" s="742"/>
      <c r="E21" s="742"/>
      <c r="F21" s="742"/>
      <c r="G21" s="742"/>
      <c r="H21" s="742">
        <v>46595.22</v>
      </c>
      <c r="I21" s="742">
        <v>48148.394</v>
      </c>
      <c r="J21" s="742">
        <v>48148.394</v>
      </c>
      <c r="K21" s="742">
        <v>43488.872000000003</v>
      </c>
      <c r="L21" s="742">
        <v>48148.394</v>
      </c>
      <c r="M21" s="742"/>
      <c r="N21" s="742"/>
      <c r="O21" s="743">
        <v>234529.274</v>
      </c>
      <c r="P21" s="743">
        <v>234529.274</v>
      </c>
      <c r="Q21" s="743">
        <v>0</v>
      </c>
      <c r="R21" s="744"/>
      <c r="S21" s="805">
        <v>6650</v>
      </c>
      <c r="T21" s="677">
        <v>140766</v>
      </c>
      <c r="U21" s="676">
        <v>48518</v>
      </c>
      <c r="V21" s="662" t="s">
        <v>519</v>
      </c>
      <c r="W21" s="844">
        <v>0.23355999999999999</v>
      </c>
      <c r="X21" s="662" t="s">
        <v>138</v>
      </c>
      <c r="Y21" s="662" t="s">
        <v>521</v>
      </c>
    </row>
    <row r="22" spans="1:25" x14ac:dyDescent="0.3">
      <c r="A22" s="662" t="s">
        <v>512</v>
      </c>
      <c r="B22" s="662" t="s">
        <v>517</v>
      </c>
      <c r="C22" s="742">
        <v>234198</v>
      </c>
      <c r="D22" s="742">
        <v>242004.6</v>
      </c>
      <c r="E22" s="742">
        <v>242004.6</v>
      </c>
      <c r="F22" s="742">
        <v>234198</v>
      </c>
      <c r="G22" s="742">
        <v>242004.6</v>
      </c>
      <c r="H22" s="742">
        <v>234198</v>
      </c>
      <c r="I22" s="742">
        <v>242004.6</v>
      </c>
      <c r="J22" s="742">
        <v>242004.6</v>
      </c>
      <c r="K22" s="742">
        <v>218584.80000000002</v>
      </c>
      <c r="L22" s="742">
        <v>242004.6</v>
      </c>
      <c r="M22" s="742">
        <v>234198</v>
      </c>
      <c r="N22" s="742">
        <v>242004.6</v>
      </c>
      <c r="O22" s="743">
        <v>2849409.0000000005</v>
      </c>
      <c r="P22" s="743">
        <v>2849409.0000000005</v>
      </c>
      <c r="Q22" s="743">
        <v>0</v>
      </c>
      <c r="R22" s="744"/>
      <c r="S22" s="805">
        <v>20000</v>
      </c>
      <c r="T22" s="677">
        <v>140907</v>
      </c>
      <c r="U22" s="676">
        <v>48883</v>
      </c>
      <c r="V22" s="662" t="s">
        <v>519</v>
      </c>
      <c r="W22" s="844">
        <v>0.39033000000000001</v>
      </c>
      <c r="X22" s="662" t="s">
        <v>13</v>
      </c>
      <c r="Y22" s="662" t="s">
        <v>528</v>
      </c>
    </row>
    <row r="23" spans="1:25" x14ac:dyDescent="0.3">
      <c r="A23" s="662" t="s">
        <v>512</v>
      </c>
      <c r="B23" s="662" t="s">
        <v>517</v>
      </c>
      <c r="C23" s="742"/>
      <c r="D23" s="742"/>
      <c r="E23" s="742"/>
      <c r="F23" s="742"/>
      <c r="G23" s="742"/>
      <c r="H23" s="742">
        <v>193016.31959999999</v>
      </c>
      <c r="I23" s="742">
        <v>199450.19691999999</v>
      </c>
      <c r="J23" s="742">
        <v>199450.19691999999</v>
      </c>
      <c r="K23" s="742">
        <v>180148.56495999999</v>
      </c>
      <c r="L23" s="742">
        <v>199450.19691999999</v>
      </c>
      <c r="M23" s="742"/>
      <c r="N23" s="742"/>
      <c r="O23" s="743">
        <v>971515.47531999997</v>
      </c>
      <c r="P23" s="743">
        <v>971515.47531999997</v>
      </c>
      <c r="Q23" s="743">
        <v>0</v>
      </c>
      <c r="R23" s="744"/>
      <c r="S23" s="805">
        <v>27547</v>
      </c>
      <c r="T23" s="677">
        <v>140910</v>
      </c>
      <c r="U23" s="676">
        <v>48518</v>
      </c>
      <c r="V23" s="662" t="s">
        <v>519</v>
      </c>
      <c r="W23" s="844">
        <v>0.23355999999999999</v>
      </c>
      <c r="X23" s="662" t="s">
        <v>138</v>
      </c>
      <c r="Y23" s="662" t="s">
        <v>531</v>
      </c>
    </row>
    <row r="24" spans="1:25" x14ac:dyDescent="0.3">
      <c r="A24" s="662" t="s">
        <v>512</v>
      </c>
      <c r="B24" s="662" t="s">
        <v>517</v>
      </c>
      <c r="C24" s="742">
        <v>43479</v>
      </c>
      <c r="D24" s="742">
        <v>44928.299999999996</v>
      </c>
      <c r="E24" s="742">
        <v>44928.299999999996</v>
      </c>
      <c r="F24" s="742">
        <v>43479</v>
      </c>
      <c r="G24" s="742">
        <v>44928.299999999996</v>
      </c>
      <c r="H24" s="742">
        <v>43479</v>
      </c>
      <c r="I24" s="742">
        <v>44928.299999999996</v>
      </c>
      <c r="J24" s="742">
        <v>44928.299999999996</v>
      </c>
      <c r="K24" s="742">
        <v>40580.400000000001</v>
      </c>
      <c r="L24" s="742">
        <v>44928.299999999996</v>
      </c>
      <c r="M24" s="742">
        <v>43479</v>
      </c>
      <c r="N24" s="742">
        <v>44928.299999999996</v>
      </c>
      <c r="O24" s="743">
        <v>528994.5</v>
      </c>
      <c r="P24" s="750">
        <v>528994.5</v>
      </c>
      <c r="Q24" s="743">
        <v>0</v>
      </c>
      <c r="R24" s="744"/>
      <c r="S24" s="805">
        <v>15000</v>
      </c>
      <c r="T24" s="677">
        <v>140915</v>
      </c>
      <c r="U24" s="676">
        <v>45016</v>
      </c>
      <c r="V24" s="662" t="s">
        <v>519</v>
      </c>
      <c r="W24" s="844">
        <v>9.6619999999999998E-2</v>
      </c>
      <c r="X24" s="662" t="s">
        <v>528</v>
      </c>
      <c r="Y24" s="662" t="s">
        <v>531</v>
      </c>
    </row>
    <row r="25" spans="1:25" x14ac:dyDescent="0.3">
      <c r="A25" s="662" t="s">
        <v>512</v>
      </c>
      <c r="B25" s="662" t="s">
        <v>517</v>
      </c>
      <c r="C25" s="742">
        <v>24000.81</v>
      </c>
      <c r="D25" s="742">
        <v>24800.837</v>
      </c>
      <c r="E25" s="742">
        <v>24800.837</v>
      </c>
      <c r="F25" s="742">
        <v>24000.81</v>
      </c>
      <c r="G25" s="742">
        <v>24800.837</v>
      </c>
      <c r="H25" s="742">
        <v>24000.81</v>
      </c>
      <c r="I25" s="742">
        <v>24800.837</v>
      </c>
      <c r="J25" s="742">
        <v>24800.837</v>
      </c>
      <c r="K25" s="742">
        <v>22400.756000000001</v>
      </c>
      <c r="L25" s="742">
        <v>24800.837</v>
      </c>
      <c r="M25" s="742">
        <v>24000.81</v>
      </c>
      <c r="N25" s="742">
        <v>24800.837</v>
      </c>
      <c r="O25" s="743">
        <v>292009.85499999998</v>
      </c>
      <c r="P25" s="743">
        <v>292009.85499999998</v>
      </c>
      <c r="Q25" s="743">
        <v>0</v>
      </c>
      <c r="R25" s="744"/>
      <c r="S25" s="805">
        <v>241700</v>
      </c>
      <c r="T25" s="677">
        <v>140975</v>
      </c>
      <c r="U25" s="676">
        <v>45016</v>
      </c>
      <c r="V25" s="662" t="s">
        <v>532</v>
      </c>
      <c r="W25" s="844">
        <v>3.31E-3</v>
      </c>
      <c r="X25" s="1153" t="s">
        <v>586</v>
      </c>
      <c r="Y25" s="1153"/>
    </row>
    <row r="26" spans="1:25" x14ac:dyDescent="0.3">
      <c r="A26" s="662" t="s">
        <v>512</v>
      </c>
      <c r="B26" s="662" t="s">
        <v>517</v>
      </c>
      <c r="C26" s="749">
        <v>54715.05</v>
      </c>
      <c r="D26" s="749">
        <v>56538.885000000002</v>
      </c>
      <c r="E26" s="749">
        <v>56538.885000000002</v>
      </c>
      <c r="F26" s="749">
        <v>54715.05</v>
      </c>
      <c r="G26" s="749">
        <v>56538.885000000002</v>
      </c>
      <c r="H26" s="749">
        <v>54715.05</v>
      </c>
      <c r="I26" s="749">
        <v>56538.885000000002</v>
      </c>
      <c r="J26" s="749">
        <v>56538.885000000002</v>
      </c>
      <c r="K26" s="749">
        <v>51067.380000000005</v>
      </c>
      <c r="L26" s="749">
        <v>56538.885000000002</v>
      </c>
      <c r="M26" s="749">
        <v>54715.05</v>
      </c>
      <c r="N26" s="749">
        <v>56538.885000000002</v>
      </c>
      <c r="O26" s="743">
        <v>665699.77500000002</v>
      </c>
      <c r="P26" s="743">
        <v>665699.77500000002</v>
      </c>
      <c r="Q26" s="743">
        <v>0</v>
      </c>
      <c r="R26" s="744"/>
      <c r="S26" s="805">
        <v>70500</v>
      </c>
      <c r="T26" s="677">
        <v>140975</v>
      </c>
      <c r="U26" s="676">
        <v>45016</v>
      </c>
      <c r="V26" s="662" t="s">
        <v>532</v>
      </c>
      <c r="W26" s="844">
        <v>2.5870000000000001E-2</v>
      </c>
      <c r="X26" s="1153" t="s">
        <v>586</v>
      </c>
      <c r="Y26" s="1153"/>
    </row>
    <row r="27" spans="1:25" ht="14.4" thickBot="1" x14ac:dyDescent="0.35">
      <c r="A27" s="666"/>
      <c r="B27" s="666" t="s">
        <v>533</v>
      </c>
      <c r="C27" s="678">
        <v>2338636.5521000004</v>
      </c>
      <c r="D27" s="678">
        <v>2416231.7371699996</v>
      </c>
      <c r="E27" s="678">
        <v>2416231.7371699996</v>
      </c>
      <c r="F27" s="678">
        <v>2338636.5521000004</v>
      </c>
      <c r="G27" s="678">
        <v>2416231.7371699996</v>
      </c>
      <c r="H27" s="678">
        <v>2578248.0917000002</v>
      </c>
      <c r="I27" s="678">
        <v>2663830.3280899995</v>
      </c>
      <c r="J27" s="678">
        <v>2663830.3280899995</v>
      </c>
      <c r="K27" s="678">
        <v>2407083.6189200003</v>
      </c>
      <c r="L27" s="678">
        <v>2663830.3280899995</v>
      </c>
      <c r="M27" s="678">
        <v>2338636.5521000004</v>
      </c>
      <c r="N27" s="678">
        <v>2416231.7371699996</v>
      </c>
      <c r="O27" s="690">
        <v>29657659.299870003</v>
      </c>
      <c r="P27" s="690">
        <v>29657659.299870003</v>
      </c>
      <c r="Q27" s="690">
        <v>0</v>
      </c>
      <c r="R27" s="822"/>
      <c r="S27" s="805"/>
      <c r="T27" s="666"/>
      <c r="U27" s="666"/>
      <c r="V27" s="666"/>
      <c r="W27" s="846"/>
      <c r="X27" s="666"/>
      <c r="Y27" s="666"/>
    </row>
    <row r="28" spans="1:25" ht="14.4" thickTop="1" x14ac:dyDescent="0.3">
      <c r="C28" s="679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689"/>
      <c r="P28" s="689"/>
      <c r="Q28" s="689"/>
      <c r="R28" s="679"/>
      <c r="S28" s="805"/>
      <c r="W28" s="847"/>
    </row>
    <row r="29" spans="1:25" s="666" customFormat="1" x14ac:dyDescent="0.3">
      <c r="A29" s="793" t="s">
        <v>140</v>
      </c>
      <c r="B29" s="662" t="s">
        <v>536</v>
      </c>
      <c r="C29" s="744">
        <v>625</v>
      </c>
      <c r="D29" s="744">
        <v>625</v>
      </c>
      <c r="E29" s="744">
        <v>625</v>
      </c>
      <c r="F29" s="744">
        <v>625</v>
      </c>
      <c r="G29" s="744">
        <v>625</v>
      </c>
      <c r="H29" s="744">
        <v>625</v>
      </c>
      <c r="I29" s="744">
        <v>625</v>
      </c>
      <c r="J29" s="744">
        <v>625</v>
      </c>
      <c r="K29" s="744">
        <v>625</v>
      </c>
      <c r="L29" s="744">
        <v>625</v>
      </c>
      <c r="M29" s="744">
        <v>625</v>
      </c>
      <c r="N29" s="744">
        <v>625</v>
      </c>
      <c r="O29" s="743">
        <v>7500</v>
      </c>
      <c r="P29" s="743">
        <v>7500</v>
      </c>
      <c r="Q29" s="743">
        <v>0</v>
      </c>
      <c r="R29" s="744"/>
      <c r="S29" s="805">
        <v>37000</v>
      </c>
      <c r="T29" s="662" t="s">
        <v>534</v>
      </c>
      <c r="U29" s="676">
        <v>44286</v>
      </c>
      <c r="V29" s="662" t="s">
        <v>535</v>
      </c>
      <c r="W29" s="848">
        <v>625</v>
      </c>
      <c r="X29" s="662"/>
      <c r="Y29" s="662"/>
    </row>
    <row r="30" spans="1:25" x14ac:dyDescent="0.3">
      <c r="A30" s="793" t="s">
        <v>140</v>
      </c>
      <c r="B30" s="662" t="s">
        <v>517</v>
      </c>
      <c r="C30" s="744">
        <v>14789.492</v>
      </c>
      <c r="D30" s="744">
        <v>14789.492</v>
      </c>
      <c r="E30" s="744">
        <v>14789.492</v>
      </c>
      <c r="F30" s="744">
        <v>14789.492</v>
      </c>
      <c r="G30" s="744">
        <v>14789.492</v>
      </c>
      <c r="H30" s="744">
        <v>14789.492</v>
      </c>
      <c r="I30" s="744">
        <v>14789.492</v>
      </c>
      <c r="J30" s="744">
        <v>14789.492</v>
      </c>
      <c r="K30" s="744">
        <v>14789.492</v>
      </c>
      <c r="L30" s="744">
        <v>14789.492</v>
      </c>
      <c r="M30" s="744">
        <v>14789.492</v>
      </c>
      <c r="N30" s="744">
        <v>14789.492</v>
      </c>
      <c r="O30" s="743">
        <v>177473.90400000001</v>
      </c>
      <c r="P30" s="743">
        <v>177473.90400000001</v>
      </c>
      <c r="Q30" s="743">
        <v>0</v>
      </c>
      <c r="R30" s="744"/>
      <c r="U30" s="676"/>
      <c r="W30" s="849">
        <v>0.39971600000000002</v>
      </c>
    </row>
    <row r="31" spans="1:25" x14ac:dyDescent="0.3">
      <c r="A31" s="793" t="s">
        <v>140</v>
      </c>
      <c r="B31" s="662" t="s">
        <v>537</v>
      </c>
      <c r="C31" s="744">
        <v>672.38014104000001</v>
      </c>
      <c r="D31" s="744">
        <v>672.38014104000001</v>
      </c>
      <c r="E31" s="744">
        <v>672.38014104000001</v>
      </c>
      <c r="F31" s="744">
        <v>672.38014104000001</v>
      </c>
      <c r="G31" s="744">
        <v>672.38014104000001</v>
      </c>
      <c r="H31" s="744">
        <v>672.38014104000001</v>
      </c>
      <c r="I31" s="744">
        <v>672.38014104000001</v>
      </c>
      <c r="J31" s="744">
        <v>672.38014104000001</v>
      </c>
      <c r="K31" s="744">
        <v>672.38014104000001</v>
      </c>
      <c r="L31" s="744">
        <v>672.38014104000001</v>
      </c>
      <c r="M31" s="744">
        <v>672.38014104000001</v>
      </c>
      <c r="N31" s="744">
        <v>672.38014104000001</v>
      </c>
      <c r="O31" s="743">
        <v>8068.5616924800006</v>
      </c>
      <c r="P31" s="743">
        <v>8068.5616924800006</v>
      </c>
      <c r="Q31" s="743">
        <v>0</v>
      </c>
      <c r="R31" s="744"/>
      <c r="S31" s="805"/>
      <c r="U31" s="676"/>
      <c r="W31" s="850">
        <v>4.3619999999999999E-2</v>
      </c>
      <c r="Y31" s="680"/>
    </row>
    <row r="32" spans="1:25" x14ac:dyDescent="0.3">
      <c r="A32" s="793" t="s">
        <v>140</v>
      </c>
      <c r="B32" s="662" t="s">
        <v>538</v>
      </c>
      <c r="C32" s="744">
        <v>1026.825048762583</v>
      </c>
      <c r="D32" s="744">
        <v>1026.825048762583</v>
      </c>
      <c r="E32" s="744">
        <v>1026.825048762583</v>
      </c>
      <c r="F32" s="744">
        <v>1026.825048762583</v>
      </c>
      <c r="G32" s="744">
        <v>1026.825048762583</v>
      </c>
      <c r="H32" s="744">
        <v>1026.825048762583</v>
      </c>
      <c r="I32" s="744">
        <v>1026.825048762583</v>
      </c>
      <c r="J32" s="744">
        <v>1026.825048762583</v>
      </c>
      <c r="K32" s="744">
        <v>1026.825048762583</v>
      </c>
      <c r="L32" s="744">
        <v>1026.825048762583</v>
      </c>
      <c r="M32" s="744">
        <v>1026.825048762583</v>
      </c>
      <c r="N32" s="744">
        <v>1026.825048762583</v>
      </c>
      <c r="O32" s="743">
        <v>12321.900585150996</v>
      </c>
      <c r="P32" s="743">
        <v>12321.900585150996</v>
      </c>
      <c r="Q32" s="743">
        <v>0</v>
      </c>
      <c r="R32" s="744"/>
      <c r="S32" s="805"/>
      <c r="U32" s="676"/>
      <c r="W32" s="850">
        <v>6.3829999999999998E-2</v>
      </c>
    </row>
    <row r="33" spans="1:25" ht="14.4" thickBot="1" x14ac:dyDescent="0.35">
      <c r="A33" s="793"/>
      <c r="B33" s="662" t="s">
        <v>539</v>
      </c>
      <c r="C33" s="681">
        <v>17113.697189802584</v>
      </c>
      <c r="D33" s="681">
        <v>17113.697189802584</v>
      </c>
      <c r="E33" s="681">
        <v>17113.697189802584</v>
      </c>
      <c r="F33" s="681">
        <v>17113.697189802584</v>
      </c>
      <c r="G33" s="681">
        <v>17113.697189802584</v>
      </c>
      <c r="H33" s="681">
        <v>17113.697189802584</v>
      </c>
      <c r="I33" s="681">
        <v>17113.697189802584</v>
      </c>
      <c r="J33" s="681">
        <v>17113.697189802584</v>
      </c>
      <c r="K33" s="681">
        <v>17113.697189802584</v>
      </c>
      <c r="L33" s="681">
        <v>17113.697189802584</v>
      </c>
      <c r="M33" s="681">
        <v>17113.697189802584</v>
      </c>
      <c r="N33" s="681">
        <v>17113.697189802584</v>
      </c>
      <c r="O33" s="691">
        <v>205364.36627763099</v>
      </c>
      <c r="P33" s="691">
        <v>205364.36627763099</v>
      </c>
      <c r="Q33" s="691">
        <v>0</v>
      </c>
      <c r="R33" s="682"/>
      <c r="S33" s="805"/>
      <c r="U33" s="676"/>
      <c r="W33" s="850"/>
    </row>
    <row r="34" spans="1:25" ht="14.4" thickTop="1" x14ac:dyDescent="0.3">
      <c r="A34" s="793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89"/>
      <c r="P34" s="689"/>
      <c r="Q34" s="689"/>
      <c r="R34" s="679"/>
      <c r="S34" s="805"/>
      <c r="W34" s="847"/>
    </row>
    <row r="35" spans="1:25" x14ac:dyDescent="0.3">
      <c r="A35" s="793" t="s">
        <v>140</v>
      </c>
      <c r="B35" s="662" t="s">
        <v>536</v>
      </c>
      <c r="C35" s="744">
        <v>625</v>
      </c>
      <c r="D35" s="744">
        <v>625</v>
      </c>
      <c r="E35" s="744">
        <v>625</v>
      </c>
      <c r="F35" s="744">
        <v>625</v>
      </c>
      <c r="G35" s="744">
        <v>625</v>
      </c>
      <c r="H35" s="744">
        <v>625</v>
      </c>
      <c r="I35" s="744">
        <v>625</v>
      </c>
      <c r="J35" s="744">
        <v>625</v>
      </c>
      <c r="K35" s="744">
        <v>625</v>
      </c>
      <c r="L35" s="744">
        <v>625</v>
      </c>
      <c r="M35" s="744">
        <v>625</v>
      </c>
      <c r="N35" s="744">
        <v>625</v>
      </c>
      <c r="O35" s="743">
        <v>7500</v>
      </c>
      <c r="P35" s="743">
        <v>7500</v>
      </c>
      <c r="Q35" s="743">
        <v>0</v>
      </c>
      <c r="R35" s="744"/>
      <c r="S35" s="805">
        <v>52000</v>
      </c>
      <c r="T35" s="662" t="s">
        <v>540</v>
      </c>
      <c r="U35" s="676">
        <v>44286</v>
      </c>
      <c r="V35" s="662" t="s">
        <v>535</v>
      </c>
      <c r="W35" s="848">
        <v>625</v>
      </c>
    </row>
    <row r="36" spans="1:25" x14ac:dyDescent="0.3">
      <c r="A36" s="793" t="s">
        <v>140</v>
      </c>
      <c r="B36" s="662" t="s">
        <v>517</v>
      </c>
      <c r="C36" s="745">
        <v>104000</v>
      </c>
      <c r="D36" s="745">
        <v>104000</v>
      </c>
      <c r="E36" s="745">
        <v>104000</v>
      </c>
      <c r="F36" s="745">
        <v>104000</v>
      </c>
      <c r="G36" s="745">
        <v>104000</v>
      </c>
      <c r="H36" s="745">
        <v>104000</v>
      </c>
      <c r="I36" s="745">
        <v>104000</v>
      </c>
      <c r="J36" s="745">
        <v>104000</v>
      </c>
      <c r="K36" s="745">
        <v>104000</v>
      </c>
      <c r="L36" s="745">
        <v>104000</v>
      </c>
      <c r="M36" s="745">
        <v>104000</v>
      </c>
      <c r="N36" s="745">
        <v>104000</v>
      </c>
      <c r="O36" s="743">
        <v>1248000</v>
      </c>
      <c r="P36" s="743">
        <v>1248000</v>
      </c>
      <c r="Q36" s="743">
        <v>0</v>
      </c>
      <c r="R36" s="744"/>
      <c r="U36" s="676"/>
      <c r="W36" s="849">
        <v>2</v>
      </c>
    </row>
    <row r="37" spans="1:25" x14ac:dyDescent="0.3">
      <c r="A37" s="793" t="s">
        <v>140</v>
      </c>
      <c r="B37" s="662" t="s">
        <v>537</v>
      </c>
      <c r="C37" s="744">
        <v>4563.7425000000003</v>
      </c>
      <c r="D37" s="744">
        <v>4563.7425000000003</v>
      </c>
      <c r="E37" s="744">
        <v>4563.7425000000003</v>
      </c>
      <c r="F37" s="744">
        <v>4563.7425000000003</v>
      </c>
      <c r="G37" s="744">
        <v>4563.7425000000003</v>
      </c>
      <c r="H37" s="744">
        <v>4563.7425000000003</v>
      </c>
      <c r="I37" s="744">
        <v>4563.7425000000003</v>
      </c>
      <c r="J37" s="744">
        <v>4563.7425000000003</v>
      </c>
      <c r="K37" s="744">
        <v>4563.7425000000003</v>
      </c>
      <c r="L37" s="744">
        <v>4563.7425000000003</v>
      </c>
      <c r="M37" s="744">
        <v>4563.7425000000003</v>
      </c>
      <c r="N37" s="744">
        <v>4563.7425000000003</v>
      </c>
      <c r="O37" s="743">
        <v>54764.91</v>
      </c>
      <c r="P37" s="743">
        <v>54764.91</v>
      </c>
      <c r="Q37" s="743">
        <v>0</v>
      </c>
      <c r="R37" s="744"/>
      <c r="S37" s="805"/>
      <c r="U37" s="676"/>
      <c r="W37" s="850">
        <v>4.3619999999999999E-2</v>
      </c>
    </row>
    <row r="38" spans="1:25" ht="14.4" thickBot="1" x14ac:dyDescent="0.35">
      <c r="A38" s="793" t="s">
        <v>140</v>
      </c>
      <c r="B38" s="662" t="s">
        <v>539</v>
      </c>
      <c r="C38" s="681">
        <v>109188.74249999999</v>
      </c>
      <c r="D38" s="681">
        <v>109188.74249999999</v>
      </c>
      <c r="E38" s="681">
        <v>109188.74249999999</v>
      </c>
      <c r="F38" s="681">
        <v>109188.74249999999</v>
      </c>
      <c r="G38" s="681">
        <v>109188.74249999999</v>
      </c>
      <c r="H38" s="681">
        <v>109188.74249999999</v>
      </c>
      <c r="I38" s="681">
        <v>109188.74249999999</v>
      </c>
      <c r="J38" s="681">
        <v>109188.74249999999</v>
      </c>
      <c r="K38" s="681">
        <v>109188.74249999999</v>
      </c>
      <c r="L38" s="681">
        <v>109188.74249999999</v>
      </c>
      <c r="M38" s="681">
        <v>109188.74249999999</v>
      </c>
      <c r="N38" s="681">
        <v>109188.74249999999</v>
      </c>
      <c r="O38" s="691">
        <v>1310264.9099999999</v>
      </c>
      <c r="P38" s="691">
        <v>1310264.9099999999</v>
      </c>
      <c r="Q38" s="691">
        <v>0</v>
      </c>
      <c r="R38" s="682"/>
      <c r="S38" s="805"/>
      <c r="U38" s="676"/>
      <c r="W38" s="847"/>
    </row>
    <row r="39" spans="1:25" ht="14.4" thickTop="1" x14ac:dyDescent="0.3">
      <c r="A39" s="793"/>
      <c r="C39" s="682"/>
      <c r="D39" s="682"/>
      <c r="E39" s="682"/>
      <c r="F39" s="682"/>
      <c r="G39" s="682"/>
      <c r="H39" s="682"/>
      <c r="I39" s="682"/>
      <c r="J39" s="682"/>
      <c r="K39" s="682"/>
      <c r="L39" s="682"/>
      <c r="M39" s="682"/>
      <c r="N39" s="682"/>
      <c r="O39" s="692"/>
      <c r="P39" s="692"/>
      <c r="Q39" s="692"/>
      <c r="R39" s="682"/>
      <c r="S39" s="805"/>
      <c r="U39" s="676"/>
      <c r="W39" s="847"/>
    </row>
    <row r="40" spans="1:25" x14ac:dyDescent="0.3">
      <c r="A40" s="793" t="s">
        <v>140</v>
      </c>
      <c r="B40" s="662" t="s">
        <v>536</v>
      </c>
      <c r="C40" s="744">
        <v>625</v>
      </c>
      <c r="D40" s="744">
        <v>625</v>
      </c>
      <c r="E40" s="744">
        <v>625</v>
      </c>
      <c r="F40" s="744">
        <v>625</v>
      </c>
      <c r="G40" s="744">
        <v>625</v>
      </c>
      <c r="H40" s="744">
        <v>625</v>
      </c>
      <c r="I40" s="744">
        <v>625</v>
      </c>
      <c r="J40" s="744">
        <v>625</v>
      </c>
      <c r="K40" s="744">
        <v>625</v>
      </c>
      <c r="L40" s="744">
        <v>625</v>
      </c>
      <c r="M40" s="744">
        <v>625</v>
      </c>
      <c r="N40" s="744">
        <v>625</v>
      </c>
      <c r="O40" s="743">
        <v>7500</v>
      </c>
      <c r="P40" s="743">
        <v>7500</v>
      </c>
      <c r="Q40" s="743">
        <v>0</v>
      </c>
      <c r="R40" s="744"/>
      <c r="S40" s="805"/>
      <c r="T40" s="662" t="s">
        <v>541</v>
      </c>
      <c r="U40" s="676">
        <v>44381</v>
      </c>
      <c r="V40" s="662" t="s">
        <v>535</v>
      </c>
      <c r="W40" s="749">
        <v>625</v>
      </c>
    </row>
    <row r="41" spans="1:25" x14ac:dyDescent="0.3">
      <c r="A41" s="793" t="s">
        <v>140</v>
      </c>
      <c r="B41" s="662" t="s">
        <v>542</v>
      </c>
      <c r="C41" s="746">
        <v>120485</v>
      </c>
      <c r="D41" s="746">
        <v>120485</v>
      </c>
      <c r="E41" s="746">
        <v>120485</v>
      </c>
      <c r="F41" s="746">
        <v>120485</v>
      </c>
      <c r="G41" s="746">
        <v>120485</v>
      </c>
      <c r="H41" s="746">
        <v>120485</v>
      </c>
      <c r="I41" s="746">
        <v>120485</v>
      </c>
      <c r="J41" s="746">
        <v>120485</v>
      </c>
      <c r="K41" s="746">
        <v>120485</v>
      </c>
      <c r="L41" s="746">
        <v>120485</v>
      </c>
      <c r="M41" s="746">
        <v>120485</v>
      </c>
      <c r="N41" s="746">
        <v>120485</v>
      </c>
      <c r="O41" s="743">
        <v>1445820</v>
      </c>
      <c r="P41" s="743">
        <v>1445820</v>
      </c>
      <c r="Q41" s="743">
        <v>0</v>
      </c>
      <c r="R41" s="744"/>
      <c r="S41" s="805"/>
      <c r="U41" s="676"/>
      <c r="W41" s="749">
        <v>120485</v>
      </c>
    </row>
    <row r="42" spans="1:25" x14ac:dyDescent="0.3">
      <c r="A42" s="793" t="s">
        <v>140</v>
      </c>
      <c r="B42" s="662" t="s">
        <v>543</v>
      </c>
      <c r="C42" s="744">
        <v>-2753.15</v>
      </c>
      <c r="D42" s="744">
        <v>-2753.15</v>
      </c>
      <c r="E42" s="744">
        <v>-2753.15</v>
      </c>
      <c r="F42" s="744">
        <v>-2753.15</v>
      </c>
      <c r="G42" s="744">
        <v>-2753.15</v>
      </c>
      <c r="H42" s="744">
        <v>-2753.15</v>
      </c>
      <c r="I42" s="744">
        <v>-2753.15</v>
      </c>
      <c r="J42" s="744">
        <v>-2753.15</v>
      </c>
      <c r="K42" s="744">
        <v>-2753.15</v>
      </c>
      <c r="L42" s="744">
        <v>-2753.15</v>
      </c>
      <c r="M42" s="744">
        <v>-2753.15</v>
      </c>
      <c r="N42" s="744">
        <v>-2753.15</v>
      </c>
      <c r="O42" s="743">
        <v>-33037.80000000001</v>
      </c>
      <c r="P42" s="743">
        <v>-33037.80000000001</v>
      </c>
      <c r="Q42" s="743">
        <v>0</v>
      </c>
      <c r="R42" s="744"/>
      <c r="S42" s="805"/>
      <c r="U42" s="676"/>
      <c r="W42" s="749">
        <v>-2753.15</v>
      </c>
    </row>
    <row r="43" spans="1:25" x14ac:dyDescent="0.3">
      <c r="A43" s="793" t="s">
        <v>140</v>
      </c>
      <c r="B43" s="662" t="s">
        <v>537</v>
      </c>
      <c r="C43" s="744">
        <v>5162.7257970000001</v>
      </c>
      <c r="D43" s="744">
        <v>5162.7257970000001</v>
      </c>
      <c r="E43" s="744">
        <v>5162.7257970000001</v>
      </c>
      <c r="F43" s="744">
        <v>5162.7257970000001</v>
      </c>
      <c r="G43" s="744">
        <v>5162.7257970000001</v>
      </c>
      <c r="H43" s="744">
        <v>5162.7257970000001</v>
      </c>
      <c r="I43" s="744">
        <v>5162.7257970000001</v>
      </c>
      <c r="J43" s="744">
        <v>5162.7257970000001</v>
      </c>
      <c r="K43" s="744">
        <v>5162.7257970000001</v>
      </c>
      <c r="L43" s="744">
        <v>5162.7257970000001</v>
      </c>
      <c r="M43" s="744">
        <v>5162.7257970000001</v>
      </c>
      <c r="N43" s="744">
        <v>5162.7257970000001</v>
      </c>
      <c r="O43" s="743">
        <v>61952.709563999997</v>
      </c>
      <c r="P43" s="743">
        <v>61952.709563999997</v>
      </c>
      <c r="Q43" s="743">
        <v>0</v>
      </c>
      <c r="R43" s="744"/>
      <c r="S43" s="805"/>
      <c r="U43" s="676"/>
      <c r="W43" s="851">
        <v>4.3619999999999999E-2</v>
      </c>
    </row>
    <row r="44" spans="1:25" ht="14.4" thickBot="1" x14ac:dyDescent="0.35">
      <c r="A44" s="793" t="s">
        <v>140</v>
      </c>
      <c r="B44" s="662" t="s">
        <v>539</v>
      </c>
      <c r="C44" s="681">
        <v>123519.57579700001</v>
      </c>
      <c r="D44" s="681">
        <v>123519.57579700001</v>
      </c>
      <c r="E44" s="681">
        <v>123519.57579700001</v>
      </c>
      <c r="F44" s="681">
        <v>123519.57579700001</v>
      </c>
      <c r="G44" s="681">
        <v>123519.57579700001</v>
      </c>
      <c r="H44" s="681">
        <v>123519.57579700001</v>
      </c>
      <c r="I44" s="681">
        <v>123519.57579700001</v>
      </c>
      <c r="J44" s="681">
        <v>123519.57579700001</v>
      </c>
      <c r="K44" s="681">
        <v>123519.57579700001</v>
      </c>
      <c r="L44" s="681">
        <v>123519.57579700001</v>
      </c>
      <c r="M44" s="681">
        <v>123519.57579700001</v>
      </c>
      <c r="N44" s="681">
        <v>123519.57579700001</v>
      </c>
      <c r="O44" s="691">
        <v>1482234.9095639999</v>
      </c>
      <c r="P44" s="691">
        <v>1482234.9095639999</v>
      </c>
      <c r="Q44" s="691">
        <v>0</v>
      </c>
      <c r="R44" s="682"/>
      <c r="S44" s="805"/>
      <c r="U44" s="676"/>
      <c r="W44" s="847"/>
    </row>
    <row r="45" spans="1:25" ht="14.4" thickTop="1" x14ac:dyDescent="0.3">
      <c r="A45" s="793"/>
      <c r="C45" s="679"/>
      <c r="D45" s="679"/>
      <c r="E45" s="679"/>
      <c r="F45" s="679"/>
      <c r="G45" s="679"/>
      <c r="H45" s="679"/>
      <c r="I45" s="679"/>
      <c r="J45" s="679"/>
      <c r="K45" s="679"/>
      <c r="L45" s="679"/>
      <c r="M45" s="679"/>
      <c r="N45" s="679"/>
      <c r="O45" s="689"/>
      <c r="P45" s="689"/>
      <c r="Q45" s="689"/>
      <c r="R45" s="679"/>
      <c r="S45" s="805"/>
      <c r="U45" s="676"/>
      <c r="W45" s="847"/>
    </row>
    <row r="46" spans="1:25" x14ac:dyDescent="0.3">
      <c r="A46" s="793" t="s">
        <v>140</v>
      </c>
      <c r="B46" s="662" t="s">
        <v>536</v>
      </c>
      <c r="C46" s="744">
        <v>625</v>
      </c>
      <c r="D46" s="744">
        <v>625</v>
      </c>
      <c r="E46" s="744">
        <v>625</v>
      </c>
      <c r="F46" s="744">
        <v>625</v>
      </c>
      <c r="G46" s="744">
        <v>625</v>
      </c>
      <c r="H46" s="744">
        <v>625</v>
      </c>
      <c r="I46" s="744">
        <v>625</v>
      </c>
      <c r="J46" s="744">
        <v>625</v>
      </c>
      <c r="K46" s="744">
        <v>625</v>
      </c>
      <c r="L46" s="744">
        <v>625</v>
      </c>
      <c r="M46" s="744">
        <v>625</v>
      </c>
      <c r="N46" s="744">
        <v>625</v>
      </c>
      <c r="O46" s="743">
        <v>7500</v>
      </c>
      <c r="P46" s="743">
        <v>7500</v>
      </c>
      <c r="Q46" s="743">
        <v>0</v>
      </c>
      <c r="R46" s="744"/>
      <c r="S46" s="805">
        <v>52000</v>
      </c>
      <c r="T46" s="662" t="s">
        <v>544</v>
      </c>
      <c r="U46" s="676">
        <v>44286</v>
      </c>
      <c r="V46" s="662" t="s">
        <v>535</v>
      </c>
      <c r="W46" s="848">
        <v>625</v>
      </c>
      <c r="Y46" s="672"/>
    </row>
    <row r="47" spans="1:25" x14ac:dyDescent="0.3">
      <c r="A47" s="793" t="s">
        <v>140</v>
      </c>
      <c r="B47" s="662" t="s">
        <v>517</v>
      </c>
      <c r="C47" s="744">
        <v>104000</v>
      </c>
      <c r="D47" s="744">
        <v>104000</v>
      </c>
      <c r="E47" s="744">
        <v>104000</v>
      </c>
      <c r="F47" s="744">
        <v>104000</v>
      </c>
      <c r="G47" s="744">
        <v>104000</v>
      </c>
      <c r="H47" s="744">
        <v>104000</v>
      </c>
      <c r="I47" s="744">
        <v>104000</v>
      </c>
      <c r="J47" s="744">
        <v>104000</v>
      </c>
      <c r="K47" s="744">
        <v>104000</v>
      </c>
      <c r="L47" s="744">
        <v>104000</v>
      </c>
      <c r="M47" s="744">
        <v>104000</v>
      </c>
      <c r="N47" s="744">
        <v>104000</v>
      </c>
      <c r="O47" s="743">
        <v>1248000</v>
      </c>
      <c r="P47" s="743">
        <v>1248000</v>
      </c>
      <c r="Q47" s="743">
        <v>0</v>
      </c>
      <c r="R47" s="744"/>
      <c r="U47" s="676"/>
      <c r="W47" s="849">
        <v>2</v>
      </c>
    </row>
    <row r="48" spans="1:25" x14ac:dyDescent="0.3">
      <c r="A48" s="793" t="s">
        <v>140</v>
      </c>
      <c r="B48" s="662" t="s">
        <v>537</v>
      </c>
      <c r="C48" s="744">
        <v>4563.7425000000003</v>
      </c>
      <c r="D48" s="744">
        <v>4563.7425000000003</v>
      </c>
      <c r="E48" s="744">
        <v>4563.7425000000003</v>
      </c>
      <c r="F48" s="744">
        <v>4563.7425000000003</v>
      </c>
      <c r="G48" s="744">
        <v>4563.7425000000003</v>
      </c>
      <c r="H48" s="744">
        <v>4563.7425000000003</v>
      </c>
      <c r="I48" s="744">
        <v>4563.7425000000003</v>
      </c>
      <c r="J48" s="744">
        <v>4563.7425000000003</v>
      </c>
      <c r="K48" s="744">
        <v>4563.7425000000003</v>
      </c>
      <c r="L48" s="744">
        <v>4563.7425000000003</v>
      </c>
      <c r="M48" s="744">
        <v>4563.7425000000003</v>
      </c>
      <c r="N48" s="744">
        <v>4563.7425000000003</v>
      </c>
      <c r="O48" s="743">
        <v>54764.91</v>
      </c>
      <c r="P48" s="743">
        <v>54764.91</v>
      </c>
      <c r="Q48" s="743">
        <v>0</v>
      </c>
      <c r="R48" s="744"/>
      <c r="S48" s="805"/>
      <c r="U48" s="676"/>
      <c r="W48" s="851">
        <v>4.3619999999999999E-2</v>
      </c>
      <c r="Y48" s="672"/>
    </row>
    <row r="49" spans="1:25" x14ac:dyDescent="0.3">
      <c r="A49" s="793" t="s">
        <v>140</v>
      </c>
      <c r="B49" s="662" t="s">
        <v>538</v>
      </c>
      <c r="C49" s="744">
        <v>60</v>
      </c>
      <c r="D49" s="744">
        <v>60</v>
      </c>
      <c r="E49" s="744">
        <v>60</v>
      </c>
      <c r="F49" s="744">
        <v>60</v>
      </c>
      <c r="G49" s="744">
        <v>60</v>
      </c>
      <c r="H49" s="744">
        <v>60</v>
      </c>
      <c r="I49" s="744">
        <v>60</v>
      </c>
      <c r="J49" s="744">
        <v>60</v>
      </c>
      <c r="K49" s="744">
        <v>60</v>
      </c>
      <c r="L49" s="744">
        <v>60</v>
      </c>
      <c r="M49" s="744">
        <v>60</v>
      </c>
      <c r="N49" s="744">
        <v>60</v>
      </c>
      <c r="O49" s="743">
        <v>720</v>
      </c>
      <c r="P49" s="743">
        <v>720</v>
      </c>
      <c r="Q49" s="743">
        <v>0</v>
      </c>
      <c r="R49" s="744"/>
      <c r="S49" s="805"/>
      <c r="U49" s="676"/>
      <c r="W49" s="749">
        <v>60</v>
      </c>
      <c r="Y49" s="672"/>
    </row>
    <row r="50" spans="1:25" ht="14.4" thickBot="1" x14ac:dyDescent="0.35">
      <c r="A50" s="793" t="s">
        <v>140</v>
      </c>
      <c r="B50" s="662" t="s">
        <v>539</v>
      </c>
      <c r="C50" s="681">
        <v>109248.74249999999</v>
      </c>
      <c r="D50" s="681">
        <v>109248.74249999999</v>
      </c>
      <c r="E50" s="681">
        <v>109248.74249999999</v>
      </c>
      <c r="F50" s="681">
        <v>109248.74249999999</v>
      </c>
      <c r="G50" s="681">
        <v>109248.74249999999</v>
      </c>
      <c r="H50" s="681">
        <v>109248.74249999999</v>
      </c>
      <c r="I50" s="681">
        <v>109248.74249999999</v>
      </c>
      <c r="J50" s="681">
        <v>109248.74249999999</v>
      </c>
      <c r="K50" s="681">
        <v>109248.74249999999</v>
      </c>
      <c r="L50" s="681">
        <v>109248.74249999999</v>
      </c>
      <c r="M50" s="681">
        <v>109248.74249999999</v>
      </c>
      <c r="N50" s="681">
        <v>109248.74249999999</v>
      </c>
      <c r="O50" s="691">
        <v>1310984.9099999999</v>
      </c>
      <c r="P50" s="691">
        <v>1310984.9099999999</v>
      </c>
      <c r="Q50" s="691">
        <v>0</v>
      </c>
      <c r="R50" s="682"/>
      <c r="S50" s="805"/>
      <c r="U50" s="676"/>
      <c r="W50" s="851"/>
      <c r="Y50" s="672"/>
    </row>
    <row r="51" spans="1:25" ht="14.4" thickTop="1" x14ac:dyDescent="0.3">
      <c r="A51" s="793"/>
      <c r="C51" s="682"/>
      <c r="D51" s="682"/>
      <c r="E51" s="682"/>
      <c r="F51" s="682"/>
      <c r="G51" s="682"/>
      <c r="H51" s="682"/>
      <c r="I51" s="682"/>
      <c r="J51" s="682"/>
      <c r="K51" s="682"/>
      <c r="L51" s="682"/>
      <c r="M51" s="682"/>
      <c r="N51" s="682"/>
      <c r="O51" s="692"/>
      <c r="P51" s="692"/>
      <c r="Q51" s="692"/>
      <c r="R51" s="682"/>
      <c r="S51" s="805"/>
      <c r="U51" s="676"/>
      <c r="W51" s="851"/>
      <c r="Y51" s="684"/>
    </row>
    <row r="52" spans="1:25" x14ac:dyDescent="0.3">
      <c r="A52" s="793" t="s">
        <v>140</v>
      </c>
      <c r="B52" s="662" t="s">
        <v>536</v>
      </c>
      <c r="C52" s="744">
        <v>625</v>
      </c>
      <c r="D52" s="744">
        <v>625</v>
      </c>
      <c r="E52" s="744">
        <v>625</v>
      </c>
      <c r="F52" s="744">
        <v>625</v>
      </c>
      <c r="G52" s="744">
        <v>625</v>
      </c>
      <c r="H52" s="744">
        <v>625</v>
      </c>
      <c r="I52" s="744">
        <v>625</v>
      </c>
      <c r="J52" s="744">
        <v>625</v>
      </c>
      <c r="K52" s="744">
        <v>625</v>
      </c>
      <c r="L52" s="744">
        <v>625</v>
      </c>
      <c r="M52" s="744">
        <v>625</v>
      </c>
      <c r="N52" s="744">
        <v>625</v>
      </c>
      <c r="O52" s="743">
        <v>7500</v>
      </c>
      <c r="P52" s="743">
        <v>7500</v>
      </c>
      <c r="Q52" s="743">
        <v>0</v>
      </c>
      <c r="R52" s="744"/>
      <c r="S52" s="805"/>
      <c r="T52" s="662" t="s">
        <v>545</v>
      </c>
      <c r="U52" s="676">
        <v>44196</v>
      </c>
      <c r="V52" s="662" t="s">
        <v>535</v>
      </c>
      <c r="W52" s="848">
        <v>625</v>
      </c>
    </row>
    <row r="53" spans="1:25" x14ac:dyDescent="0.3">
      <c r="A53" s="793" t="s">
        <v>140</v>
      </c>
      <c r="B53" s="662" t="s">
        <v>546</v>
      </c>
      <c r="C53" s="744">
        <v>13900</v>
      </c>
      <c r="D53" s="744">
        <v>13900</v>
      </c>
      <c r="E53" s="744">
        <v>13900</v>
      </c>
      <c r="F53" s="744">
        <v>13900</v>
      </c>
      <c r="G53" s="744">
        <v>13900</v>
      </c>
      <c r="H53" s="744">
        <v>13900</v>
      </c>
      <c r="I53" s="744">
        <v>13900</v>
      </c>
      <c r="J53" s="744">
        <v>13900</v>
      </c>
      <c r="K53" s="744">
        <v>13900</v>
      </c>
      <c r="L53" s="744">
        <v>13900</v>
      </c>
      <c r="M53" s="744">
        <v>13900</v>
      </c>
      <c r="N53" s="744">
        <v>13900</v>
      </c>
      <c r="O53" s="743">
        <v>166800</v>
      </c>
      <c r="P53" s="743">
        <v>166800</v>
      </c>
      <c r="Q53" s="743">
        <v>0</v>
      </c>
      <c r="R53" s="744"/>
      <c r="S53" s="805"/>
      <c r="U53" s="676"/>
      <c r="W53" s="848">
        <v>13900</v>
      </c>
    </row>
    <row r="54" spans="1:25" s="840" customFormat="1" x14ac:dyDescent="0.3">
      <c r="A54" s="840" t="s">
        <v>140</v>
      </c>
      <c r="B54" s="840" t="s">
        <v>630</v>
      </c>
      <c r="C54" s="854">
        <v>4397.0401098765433</v>
      </c>
      <c r="D54" s="854">
        <v>14261.437543703705</v>
      </c>
      <c r="E54" s="854">
        <v>622.98499697794807</v>
      </c>
      <c r="F54" s="854">
        <v>375.57240617283952</v>
      </c>
      <c r="G54" s="854">
        <v>9090.7783674074053</v>
      </c>
      <c r="H54" s="854">
        <v>17714.831129382714</v>
      </c>
      <c r="I54" s="854">
        <v>10690.661379135805</v>
      </c>
      <c r="J54" s="854">
        <v>11862.300803135806</v>
      </c>
      <c r="K54" s="854">
        <v>18177.800209259265</v>
      </c>
      <c r="L54" s="854">
        <v>106727.1478674727</v>
      </c>
      <c r="M54" s="854">
        <v>33503.33371592591</v>
      </c>
      <c r="N54" s="854">
        <v>13754.438909829665</v>
      </c>
      <c r="O54" s="845">
        <v>241178.32743828028</v>
      </c>
      <c r="P54" s="743">
        <v>241178.32743828028</v>
      </c>
      <c r="Q54" s="743">
        <v>0</v>
      </c>
      <c r="R54" s="744"/>
      <c r="S54" s="805"/>
      <c r="U54" s="676"/>
      <c r="W54" s="677"/>
    </row>
    <row r="55" spans="1:25" s="840" customFormat="1" x14ac:dyDescent="0.3">
      <c r="A55" s="840" t="s">
        <v>140</v>
      </c>
      <c r="B55" s="840" t="s">
        <v>631</v>
      </c>
      <c r="C55" s="744">
        <v>-439.70401098765433</v>
      </c>
      <c r="D55" s="744">
        <v>-1426.1437543703705</v>
      </c>
      <c r="E55" s="744">
        <v>-62.29849969779481</v>
      </c>
      <c r="F55" s="744">
        <v>-37.557240617283952</v>
      </c>
      <c r="G55" s="744">
        <v>-909.07783674074062</v>
      </c>
      <c r="H55" s="744">
        <v>-1771.4831129382715</v>
      </c>
      <c r="I55" s="744">
        <v>-1069.0661379135806</v>
      </c>
      <c r="J55" s="744">
        <v>-1186.2300803135806</v>
      </c>
      <c r="K55" s="744">
        <v>-1817.7800209259267</v>
      </c>
      <c r="L55" s="744">
        <v>-10672.71478674727</v>
      </c>
      <c r="M55" s="744">
        <v>-3350.333371592591</v>
      </c>
      <c r="N55" s="744">
        <v>-1375.4438909829666</v>
      </c>
      <c r="O55" s="743">
        <v>-24117.832743828028</v>
      </c>
      <c r="P55" s="743">
        <v>-24117.832743828028</v>
      </c>
      <c r="Q55" s="743">
        <v>0</v>
      </c>
      <c r="R55" s="744"/>
      <c r="S55" s="805"/>
      <c r="U55" s="676"/>
      <c r="W55" s="849">
        <v>0.1</v>
      </c>
    </row>
    <row r="56" spans="1:25" x14ac:dyDescent="0.3">
      <c r="A56" s="793" t="s">
        <v>140</v>
      </c>
      <c r="B56" s="662" t="s">
        <v>537</v>
      </c>
      <c r="C56" s="744">
        <v>614.40061104071856</v>
      </c>
      <c r="D56" s="744">
        <v>571.37210943436446</v>
      </c>
      <c r="E56" s="744">
        <v>630.86303944318217</v>
      </c>
      <c r="F56" s="744">
        <v>631.94225316427412</v>
      </c>
      <c r="G56" s="744">
        <v>593.92652476136891</v>
      </c>
      <c r="H56" s="744">
        <v>556.30840661363266</v>
      </c>
      <c r="I56" s="744">
        <v>586.94783506420958</v>
      </c>
      <c r="J56" s="744">
        <v>581.83714389672161</v>
      </c>
      <c r="K56" s="744">
        <v>554.28893548721112</v>
      </c>
      <c r="L56" s="744">
        <v>168.03668100208407</v>
      </c>
      <c r="M56" s="744">
        <v>487.43895833113118</v>
      </c>
      <c r="N56" s="744">
        <v>573.58363747532303</v>
      </c>
      <c r="O56" s="743">
        <v>6550.9461357142209</v>
      </c>
      <c r="P56" s="743">
        <v>6550.9461357142209</v>
      </c>
      <c r="Q56" s="743">
        <v>0</v>
      </c>
      <c r="R56" s="744"/>
      <c r="S56" s="805"/>
      <c r="W56" s="850">
        <v>4.3619999999999999E-2</v>
      </c>
    </row>
    <row r="57" spans="1:25" ht="14.4" thickBot="1" x14ac:dyDescent="0.35">
      <c r="A57" s="793" t="s">
        <v>140</v>
      </c>
      <c r="B57" s="662" t="s">
        <v>539</v>
      </c>
      <c r="C57" s="681">
        <v>19096.73670992961</v>
      </c>
      <c r="D57" s="681">
        <v>27931.6658987677</v>
      </c>
      <c r="E57" s="681">
        <v>15716.549536723336</v>
      </c>
      <c r="F57" s="681">
        <v>15494.95741871983</v>
      </c>
      <c r="G57" s="681">
        <v>23300.627055428035</v>
      </c>
      <c r="H57" s="681">
        <v>31024.656423058077</v>
      </c>
      <c r="I57" s="681">
        <v>24733.543076286434</v>
      </c>
      <c r="J57" s="681">
        <v>25782.907866718946</v>
      </c>
      <c r="K57" s="681">
        <v>31439.309123820549</v>
      </c>
      <c r="L57" s="681">
        <v>110747.46976172751</v>
      </c>
      <c r="M57" s="681">
        <v>45165.439302664454</v>
      </c>
      <c r="N57" s="681">
        <v>27477.578656322021</v>
      </c>
      <c r="O57" s="691">
        <v>397911.44083016651</v>
      </c>
      <c r="P57" s="691">
        <v>397911.44083016645</v>
      </c>
      <c r="Q57" s="691">
        <v>0</v>
      </c>
      <c r="R57" s="682"/>
      <c r="S57" s="805"/>
      <c r="W57" s="847"/>
    </row>
    <row r="58" spans="1:25" ht="14.4" thickTop="1" x14ac:dyDescent="0.3">
      <c r="A58" s="793"/>
      <c r="C58" s="679"/>
      <c r="D58" s="679"/>
      <c r="E58" s="679"/>
      <c r="F58" s="679"/>
      <c r="G58" s="679"/>
      <c r="H58" s="679"/>
      <c r="I58" s="679"/>
      <c r="J58" s="679"/>
      <c r="K58" s="679"/>
      <c r="L58" s="679"/>
      <c r="M58" s="679"/>
      <c r="N58" s="679"/>
      <c r="O58" s="689"/>
      <c r="P58" s="689"/>
      <c r="Q58" s="689"/>
      <c r="R58" s="679"/>
      <c r="S58" s="805"/>
      <c r="W58" s="847"/>
    </row>
    <row r="59" spans="1:25" ht="14.4" thickBot="1" x14ac:dyDescent="0.35">
      <c r="A59" s="793" t="s">
        <v>140</v>
      </c>
      <c r="B59" s="666" t="s">
        <v>547</v>
      </c>
      <c r="C59" s="681">
        <v>378167.4946967322</v>
      </c>
      <c r="D59" s="681">
        <v>387002.42388557032</v>
      </c>
      <c r="E59" s="681">
        <v>374787.30752352596</v>
      </c>
      <c r="F59" s="681">
        <v>374565.71540552244</v>
      </c>
      <c r="G59" s="681">
        <v>382371.38504223066</v>
      </c>
      <c r="H59" s="681">
        <v>390095.41440986068</v>
      </c>
      <c r="I59" s="681">
        <v>383804.30106308905</v>
      </c>
      <c r="J59" s="681">
        <v>384853.66585352155</v>
      </c>
      <c r="K59" s="681">
        <v>390510.06711062317</v>
      </c>
      <c r="L59" s="681">
        <v>469818.2277485301</v>
      </c>
      <c r="M59" s="681">
        <v>404236.19728946709</v>
      </c>
      <c r="N59" s="681">
        <v>386548.33664312464</v>
      </c>
      <c r="O59" s="691">
        <v>4706760.5366717977</v>
      </c>
      <c r="P59" s="691">
        <v>4706760.5366717968</v>
      </c>
      <c r="Q59" s="691">
        <v>0</v>
      </c>
      <c r="R59" s="682"/>
      <c r="S59" s="805"/>
      <c r="W59" s="847"/>
    </row>
    <row r="60" spans="1:25" ht="14.4" thickTop="1" x14ac:dyDescent="0.3">
      <c r="A60" s="793"/>
      <c r="C60" s="679"/>
      <c r="D60" s="679"/>
      <c r="E60" s="679"/>
      <c r="F60" s="679"/>
      <c r="G60" s="679"/>
      <c r="H60" s="679"/>
      <c r="I60" s="679"/>
      <c r="J60" s="679"/>
      <c r="K60" s="679"/>
      <c r="L60" s="679"/>
      <c r="M60" s="679"/>
      <c r="N60" s="679"/>
      <c r="O60" s="689"/>
      <c r="P60" s="689"/>
      <c r="Q60" s="689"/>
      <c r="R60" s="679"/>
      <c r="S60" s="805"/>
      <c r="W60" s="847"/>
    </row>
    <row r="61" spans="1:25" x14ac:dyDescent="0.3">
      <c r="A61" s="793" t="s">
        <v>141</v>
      </c>
      <c r="B61" s="662" t="s">
        <v>517</v>
      </c>
      <c r="C61" s="744">
        <v>126270.71028199999</v>
      </c>
      <c r="D61" s="744">
        <v>126270.71028199999</v>
      </c>
      <c r="E61" s="744">
        <v>126270.71028199999</v>
      </c>
      <c r="F61" s="744">
        <v>126270.71028199999</v>
      </c>
      <c r="G61" s="744">
        <v>126270.71028199999</v>
      </c>
      <c r="H61" s="744">
        <v>126270.71028199999</v>
      </c>
      <c r="I61" s="744">
        <v>126270.71028199999</v>
      </c>
      <c r="J61" s="744">
        <v>126270.71028199999</v>
      </c>
      <c r="K61" s="744">
        <v>126270.71028199999</v>
      </c>
      <c r="L61" s="744">
        <v>126270.71028199999</v>
      </c>
      <c r="M61" s="744">
        <v>126270.71028199999</v>
      </c>
      <c r="N61" s="744">
        <v>126270.71028199999</v>
      </c>
      <c r="O61" s="743">
        <v>1515248.5233839999</v>
      </c>
      <c r="P61" s="743">
        <v>1515248.5233839999</v>
      </c>
      <c r="Q61" s="743">
        <v>0</v>
      </c>
      <c r="R61" s="744"/>
      <c r="S61" s="805">
        <v>40567</v>
      </c>
      <c r="T61" s="662">
        <v>17012</v>
      </c>
      <c r="U61" s="676">
        <v>45230</v>
      </c>
      <c r="V61" s="662" t="s">
        <v>548</v>
      </c>
      <c r="W61" s="849">
        <v>3.1126459999999998</v>
      </c>
      <c r="X61" s="662" t="s">
        <v>549</v>
      </c>
      <c r="Y61" s="662" t="s">
        <v>550</v>
      </c>
    </row>
    <row r="62" spans="1:25" x14ac:dyDescent="0.3">
      <c r="A62" s="793" t="s">
        <v>141</v>
      </c>
      <c r="B62" s="662" t="s">
        <v>517</v>
      </c>
      <c r="C62" s="744">
        <v>34821.090120000001</v>
      </c>
      <c r="D62" s="744">
        <v>35981.793123999996</v>
      </c>
      <c r="E62" s="744">
        <v>35981.793123999996</v>
      </c>
      <c r="F62" s="744">
        <v>34821.090120000001</v>
      </c>
      <c r="G62" s="744">
        <v>35981.793123999996</v>
      </c>
      <c r="H62" s="744">
        <v>34821.090120000001</v>
      </c>
      <c r="I62" s="744">
        <v>35981.793123999996</v>
      </c>
      <c r="J62" s="744">
        <v>35981.793123999996</v>
      </c>
      <c r="K62" s="744">
        <v>32499.684111999999</v>
      </c>
      <c r="L62" s="744">
        <v>35981.793123999996</v>
      </c>
      <c r="M62" s="744">
        <v>34821.090120000001</v>
      </c>
      <c r="N62" s="744">
        <v>35981.793123999996</v>
      </c>
      <c r="O62" s="743">
        <v>423656.59646000003</v>
      </c>
      <c r="P62" s="743">
        <v>423656.59646000003</v>
      </c>
      <c r="Q62" s="743">
        <v>0</v>
      </c>
      <c r="R62" s="744"/>
      <c r="S62" s="805"/>
      <c r="W62" s="849">
        <v>2.8611999999999999E-2</v>
      </c>
    </row>
    <row r="63" spans="1:25" ht="14.4" thickBot="1" x14ac:dyDescent="0.35">
      <c r="A63" s="793" t="s">
        <v>141</v>
      </c>
      <c r="B63" s="666" t="s">
        <v>551</v>
      </c>
      <c r="C63" s="681">
        <v>161091.80040199999</v>
      </c>
      <c r="D63" s="681">
        <v>162252.50340599997</v>
      </c>
      <c r="E63" s="681">
        <v>162252.50340599997</v>
      </c>
      <c r="F63" s="681">
        <v>161091.80040199999</v>
      </c>
      <c r="G63" s="681">
        <v>162252.50340599997</v>
      </c>
      <c r="H63" s="681">
        <v>161091.80040199999</v>
      </c>
      <c r="I63" s="681">
        <v>162252.50340599997</v>
      </c>
      <c r="J63" s="681">
        <v>162252.50340599997</v>
      </c>
      <c r="K63" s="681">
        <v>158770.39439399997</v>
      </c>
      <c r="L63" s="681">
        <v>162252.50340599997</v>
      </c>
      <c r="M63" s="681">
        <v>161091.80040199999</v>
      </c>
      <c r="N63" s="681">
        <v>162252.50340599997</v>
      </c>
      <c r="O63" s="691">
        <v>1938905.1198439999</v>
      </c>
      <c r="P63" s="691">
        <v>1938905.1198439999</v>
      </c>
      <c r="Q63" s="691">
        <v>0</v>
      </c>
      <c r="R63" s="682"/>
      <c r="S63" s="805"/>
      <c r="W63" s="847"/>
    </row>
    <row r="64" spans="1:25" ht="14.4" thickTop="1" x14ac:dyDescent="0.3">
      <c r="A64" s="793"/>
      <c r="C64" s="679"/>
      <c r="D64" s="679"/>
      <c r="E64" s="679"/>
      <c r="F64" s="679"/>
      <c r="G64" s="679"/>
      <c r="H64" s="679"/>
      <c r="I64" s="679"/>
      <c r="J64" s="679"/>
      <c r="K64" s="679"/>
      <c r="L64" s="679"/>
      <c r="M64" s="679"/>
      <c r="N64" s="679"/>
      <c r="O64" s="689"/>
      <c r="P64" s="689"/>
      <c r="Q64" s="689"/>
      <c r="R64" s="679"/>
      <c r="S64" s="805"/>
      <c r="W64" s="847"/>
    </row>
    <row r="65" spans="1:25" x14ac:dyDescent="0.3">
      <c r="A65" s="793" t="s">
        <v>552</v>
      </c>
      <c r="B65" s="662" t="s">
        <v>556</v>
      </c>
      <c r="C65" s="682">
        <v>1191599.5463034001</v>
      </c>
      <c r="D65" s="682">
        <v>1191599.5463034001</v>
      </c>
      <c r="E65" s="682">
        <v>1191599.5463034001</v>
      </c>
      <c r="F65" s="682">
        <v>1191599.5463034001</v>
      </c>
      <c r="G65" s="682">
        <v>1191599.5463034001</v>
      </c>
      <c r="H65" s="682">
        <v>1191599.5463034001</v>
      </c>
      <c r="I65" s="682">
        <v>1191599.5463034001</v>
      </c>
      <c r="J65" s="682">
        <v>1191599.5463034001</v>
      </c>
      <c r="K65" s="682">
        <v>1191599.5463034001</v>
      </c>
      <c r="L65" s="682">
        <v>1191599.5463034001</v>
      </c>
      <c r="M65" s="682">
        <v>1191599.5463034001</v>
      </c>
      <c r="N65" s="682">
        <v>1191599.5463034001</v>
      </c>
      <c r="O65" s="743">
        <v>14299194.555640804</v>
      </c>
      <c r="P65" s="743">
        <v>14299194.555640804</v>
      </c>
      <c r="Q65" s="743">
        <v>0</v>
      </c>
      <c r="R65" s="744"/>
      <c r="S65" s="805">
        <v>88351.616255999994</v>
      </c>
      <c r="T65" s="662" t="s">
        <v>553</v>
      </c>
      <c r="U65" s="676">
        <v>45961</v>
      </c>
      <c r="V65" s="662" t="s">
        <v>554</v>
      </c>
      <c r="W65" s="849">
        <v>613.29999999999995</v>
      </c>
      <c r="X65" s="662" t="s">
        <v>25</v>
      </c>
      <c r="Y65" s="662" t="s">
        <v>555</v>
      </c>
    </row>
    <row r="66" spans="1:25" ht="14.4" thickBot="1" x14ac:dyDescent="0.35">
      <c r="A66" s="793" t="s">
        <v>552</v>
      </c>
      <c r="B66" s="666" t="s">
        <v>557</v>
      </c>
      <c r="C66" s="681">
        <v>1191599.5463034001</v>
      </c>
      <c r="D66" s="681">
        <v>1191599.5463034001</v>
      </c>
      <c r="E66" s="681">
        <v>1191599.5463034001</v>
      </c>
      <c r="F66" s="681">
        <v>1191599.5463034001</v>
      </c>
      <c r="G66" s="681">
        <v>1191599.5463034001</v>
      </c>
      <c r="H66" s="681">
        <v>1191599.5463034001</v>
      </c>
      <c r="I66" s="681">
        <v>1191599.5463034001</v>
      </c>
      <c r="J66" s="681">
        <v>1191599.5463034001</v>
      </c>
      <c r="K66" s="681">
        <v>1191599.5463034001</v>
      </c>
      <c r="L66" s="681">
        <v>1191599.5463034001</v>
      </c>
      <c r="M66" s="681">
        <v>1191599.5463034001</v>
      </c>
      <c r="N66" s="681">
        <v>1191599.5463034001</v>
      </c>
      <c r="O66" s="691">
        <v>14299194.555640804</v>
      </c>
      <c r="P66" s="691">
        <v>14299194.555640804</v>
      </c>
      <c r="Q66" s="691">
        <v>0</v>
      </c>
      <c r="R66" s="682"/>
      <c r="S66" s="805"/>
      <c r="U66" s="676"/>
      <c r="W66" s="849"/>
    </row>
    <row r="67" spans="1:25" ht="14.4" thickTop="1" x14ac:dyDescent="0.3">
      <c r="A67" s="793"/>
      <c r="B67" s="672"/>
      <c r="C67" s="672"/>
      <c r="D67" s="672"/>
      <c r="E67" s="672"/>
      <c r="F67" s="672"/>
      <c r="G67" s="672"/>
      <c r="H67" s="672"/>
      <c r="I67" s="672"/>
      <c r="J67" s="672"/>
      <c r="K67" s="672"/>
      <c r="L67" s="672"/>
      <c r="M67" s="672"/>
      <c r="N67" s="672"/>
      <c r="O67" s="689"/>
      <c r="P67" s="689"/>
      <c r="Q67" s="689"/>
      <c r="R67" s="679"/>
      <c r="S67" s="805"/>
      <c r="U67" s="676"/>
      <c r="W67" s="849"/>
    </row>
    <row r="68" spans="1:25" x14ac:dyDescent="0.3">
      <c r="A68" s="793" t="s">
        <v>139</v>
      </c>
      <c r="B68" s="662" t="s">
        <v>517</v>
      </c>
      <c r="C68" s="742">
        <v>64044.191978208</v>
      </c>
      <c r="D68" s="742">
        <v>64044.191978208</v>
      </c>
      <c r="E68" s="742">
        <v>64044.191978208</v>
      </c>
      <c r="F68" s="742">
        <v>64044.191978208</v>
      </c>
      <c r="G68" s="742">
        <v>64044.191978208</v>
      </c>
      <c r="H68" s="742">
        <v>64044.191978208</v>
      </c>
      <c r="I68" s="742">
        <v>64044.191978208</v>
      </c>
      <c r="J68" s="742">
        <v>64044.191978208</v>
      </c>
      <c r="K68" s="742">
        <v>64044.191978208</v>
      </c>
      <c r="L68" s="742">
        <v>64044.191978208</v>
      </c>
      <c r="M68" s="742">
        <v>64044.191978208</v>
      </c>
      <c r="N68" s="742">
        <v>64044.191978208</v>
      </c>
      <c r="O68" s="743">
        <v>768530.30373849615</v>
      </c>
      <c r="P68" s="743">
        <v>768530.30373849615</v>
      </c>
      <c r="Q68" s="743">
        <v>0</v>
      </c>
      <c r="R68" s="744"/>
      <c r="S68" s="805">
        <v>40945.693877860511</v>
      </c>
      <c r="T68" s="662" t="s">
        <v>558</v>
      </c>
      <c r="U68" s="676">
        <v>45260</v>
      </c>
      <c r="V68" s="662" t="s">
        <v>559</v>
      </c>
      <c r="W68" s="849">
        <v>1.7779670000000001</v>
      </c>
      <c r="X68" s="662" t="s">
        <v>560</v>
      </c>
      <c r="Y68" s="662" t="s">
        <v>560</v>
      </c>
    </row>
    <row r="69" spans="1:25" x14ac:dyDescent="0.3">
      <c r="A69" s="793" t="s">
        <v>139</v>
      </c>
      <c r="B69" s="662" t="s">
        <v>561</v>
      </c>
      <c r="C69" s="747">
        <v>3099.4290100799999</v>
      </c>
      <c r="D69" s="747">
        <v>3099.4290100799999</v>
      </c>
      <c r="E69" s="747">
        <v>3099.4290100799999</v>
      </c>
      <c r="F69" s="747">
        <v>3099.4290100799999</v>
      </c>
      <c r="G69" s="747">
        <v>3099.4290100799999</v>
      </c>
      <c r="H69" s="747">
        <v>3099.4290100799999</v>
      </c>
      <c r="I69" s="747">
        <v>3099.4290100799999</v>
      </c>
      <c r="J69" s="747">
        <v>3099.4290100799999</v>
      </c>
      <c r="K69" s="747">
        <v>3099.4290100799999</v>
      </c>
      <c r="L69" s="747">
        <v>3099.4290100799999</v>
      </c>
      <c r="M69" s="747">
        <v>3099.4290100799999</v>
      </c>
      <c r="N69" s="747">
        <v>3099.4290100799999</v>
      </c>
      <c r="O69" s="743">
        <v>37193.148120959995</v>
      </c>
      <c r="P69" s="743">
        <v>37193.148120959995</v>
      </c>
      <c r="Q69" s="743">
        <v>0</v>
      </c>
      <c r="R69" s="744"/>
      <c r="S69" s="805"/>
      <c r="U69" s="676"/>
      <c r="W69" s="849">
        <v>8.6044999999999996E-2</v>
      </c>
    </row>
    <row r="70" spans="1:25" ht="14.4" thickBot="1" x14ac:dyDescent="0.35">
      <c r="A70" s="793" t="s">
        <v>139</v>
      </c>
      <c r="B70" s="666" t="s">
        <v>562</v>
      </c>
      <c r="C70" s="685">
        <v>67143.620988288007</v>
      </c>
      <c r="D70" s="685">
        <v>67143.620988288007</v>
      </c>
      <c r="E70" s="685">
        <v>67143.620988288007</v>
      </c>
      <c r="F70" s="685">
        <v>67143.620988288007</v>
      </c>
      <c r="G70" s="685">
        <v>67143.620988288007</v>
      </c>
      <c r="H70" s="685">
        <v>67143.620988288007</v>
      </c>
      <c r="I70" s="685">
        <v>67143.620988288007</v>
      </c>
      <c r="J70" s="685">
        <v>67143.620988288007</v>
      </c>
      <c r="K70" s="685">
        <v>67143.620988288007</v>
      </c>
      <c r="L70" s="685">
        <v>67143.620988288007</v>
      </c>
      <c r="M70" s="685">
        <v>67143.620988288007</v>
      </c>
      <c r="N70" s="685">
        <v>67143.620988288007</v>
      </c>
      <c r="O70" s="691">
        <v>805723.45185945614</v>
      </c>
      <c r="P70" s="691">
        <v>805723.45185945614</v>
      </c>
      <c r="Q70" s="691">
        <v>0</v>
      </c>
      <c r="R70" s="682"/>
      <c r="S70" s="805"/>
      <c r="U70" s="676"/>
      <c r="W70" s="849"/>
    </row>
    <row r="71" spans="1:25" ht="14.4" thickTop="1" x14ac:dyDescent="0.3">
      <c r="A71" s="793"/>
      <c r="C71" s="672"/>
      <c r="D71" s="672"/>
      <c r="E71" s="672"/>
      <c r="F71" s="672"/>
      <c r="G71" s="672"/>
      <c r="H71" s="672"/>
      <c r="I71" s="672"/>
      <c r="J71" s="672"/>
      <c r="K71" s="672"/>
      <c r="L71" s="672"/>
      <c r="M71" s="672"/>
      <c r="N71" s="672"/>
      <c r="O71" s="689"/>
      <c r="P71" s="689"/>
      <c r="Q71" s="689"/>
      <c r="R71" s="679"/>
      <c r="S71" s="805"/>
      <c r="W71" s="849"/>
    </row>
    <row r="72" spans="1:25" s="686" customFormat="1" x14ac:dyDescent="0.3">
      <c r="A72" s="793" t="s">
        <v>563</v>
      </c>
      <c r="B72" s="662" t="s">
        <v>517</v>
      </c>
      <c r="C72" s="742">
        <v>174464.82799200001</v>
      </c>
      <c r="D72" s="742">
        <v>174464.82799200001</v>
      </c>
      <c r="E72" s="742">
        <v>174464.82799200001</v>
      </c>
      <c r="F72" s="742">
        <v>174464.82799200001</v>
      </c>
      <c r="G72" s="742">
        <v>174464.82799200001</v>
      </c>
      <c r="H72" s="742">
        <v>174464.82799200001</v>
      </c>
      <c r="I72" s="742">
        <v>174464.82799200001</v>
      </c>
      <c r="J72" s="742">
        <v>174464.82799200001</v>
      </c>
      <c r="K72" s="742">
        <v>174464.82799200001</v>
      </c>
      <c r="L72" s="742">
        <v>174464.82799200001</v>
      </c>
      <c r="M72" s="742">
        <v>174464.82799200001</v>
      </c>
      <c r="N72" s="742">
        <v>174464.82799200001</v>
      </c>
      <c r="O72" s="743">
        <v>2093577.9359039997</v>
      </c>
      <c r="P72" s="743">
        <v>2093577.9359039997</v>
      </c>
      <c r="Q72" s="743">
        <v>0</v>
      </c>
      <c r="R72" s="744"/>
      <c r="S72" s="805">
        <v>41419.602371817229</v>
      </c>
      <c r="T72" s="662" t="s">
        <v>564</v>
      </c>
      <c r="U72" s="676">
        <v>45291</v>
      </c>
      <c r="V72" s="662" t="s">
        <v>565</v>
      </c>
      <c r="W72" s="849">
        <v>4.7880000000000003</v>
      </c>
      <c r="X72" s="662" t="s">
        <v>24</v>
      </c>
      <c r="Y72" s="662" t="s">
        <v>566</v>
      </c>
    </row>
    <row r="73" spans="1:25" x14ac:dyDescent="0.3">
      <c r="A73" s="793" t="s">
        <v>563</v>
      </c>
      <c r="B73" s="662" t="s">
        <v>561</v>
      </c>
      <c r="C73" s="742">
        <v>6923.2074599999996</v>
      </c>
      <c r="D73" s="742">
        <v>6923.2074599999996</v>
      </c>
      <c r="E73" s="742">
        <v>6923.2074599999996</v>
      </c>
      <c r="F73" s="742">
        <v>6923.2074599999996</v>
      </c>
      <c r="G73" s="742">
        <v>6923.2074599999996</v>
      </c>
      <c r="H73" s="742">
        <v>6923.2074599999996</v>
      </c>
      <c r="I73" s="742">
        <v>6923.2074599999996</v>
      </c>
      <c r="J73" s="742">
        <v>6923.2074599999996</v>
      </c>
      <c r="K73" s="742">
        <v>6923.2074599999996</v>
      </c>
      <c r="L73" s="742">
        <v>6923.2074599999996</v>
      </c>
      <c r="M73" s="742">
        <v>6923.2074599999996</v>
      </c>
      <c r="N73" s="742">
        <v>6923.2074599999996</v>
      </c>
      <c r="O73" s="743">
        <v>83078.489520000003</v>
      </c>
      <c r="P73" s="743">
        <v>83078.489520000003</v>
      </c>
      <c r="Q73" s="743">
        <v>0</v>
      </c>
      <c r="R73" s="744"/>
      <c r="S73" s="805"/>
      <c r="W73" s="849">
        <v>0.19</v>
      </c>
    </row>
    <row r="74" spans="1:25" ht="14.4" thickBot="1" x14ac:dyDescent="0.35">
      <c r="A74" s="793" t="s">
        <v>563</v>
      </c>
      <c r="B74" s="666" t="s">
        <v>567</v>
      </c>
      <c r="C74" s="681">
        <v>181388.03545200001</v>
      </c>
      <c r="D74" s="681">
        <v>181388.03545200001</v>
      </c>
      <c r="E74" s="681">
        <v>181388.03545200001</v>
      </c>
      <c r="F74" s="681">
        <v>181388.03545200001</v>
      </c>
      <c r="G74" s="681">
        <v>181388.03545200001</v>
      </c>
      <c r="H74" s="681">
        <v>181388.03545200001</v>
      </c>
      <c r="I74" s="681">
        <v>181388.03545200001</v>
      </c>
      <c r="J74" s="681">
        <v>181388.03545200001</v>
      </c>
      <c r="K74" s="681">
        <v>181388.03545200001</v>
      </c>
      <c r="L74" s="681">
        <v>181388.03545200001</v>
      </c>
      <c r="M74" s="681">
        <v>181388.03545200001</v>
      </c>
      <c r="N74" s="681">
        <v>181388.03545200001</v>
      </c>
      <c r="O74" s="691">
        <v>2176656.4254239998</v>
      </c>
      <c r="P74" s="691">
        <v>2176656.4254239998</v>
      </c>
      <c r="Q74" s="691">
        <v>0</v>
      </c>
      <c r="R74" s="682"/>
      <c r="S74" s="805"/>
      <c r="W74" s="798"/>
    </row>
    <row r="75" spans="1:25" ht="14.4" thickTop="1" x14ac:dyDescent="0.3">
      <c r="C75" s="682"/>
      <c r="D75" s="682"/>
      <c r="E75" s="682"/>
      <c r="F75" s="682"/>
      <c r="G75" s="682"/>
      <c r="H75" s="682"/>
      <c r="I75" s="682"/>
      <c r="J75" s="682"/>
      <c r="K75" s="682"/>
      <c r="L75" s="682"/>
      <c r="M75" s="682"/>
      <c r="N75" s="682"/>
      <c r="O75" s="692"/>
      <c r="P75" s="692"/>
      <c r="Q75" s="692"/>
      <c r="R75" s="682"/>
      <c r="S75" s="805"/>
      <c r="W75" s="798"/>
    </row>
    <row r="76" spans="1:25" ht="14.4" thickBot="1" x14ac:dyDescent="0.35">
      <c r="C76" s="682"/>
      <c r="D76" s="682"/>
      <c r="E76" s="682"/>
      <c r="F76" s="682"/>
      <c r="G76" s="682"/>
      <c r="H76" s="682"/>
      <c r="I76" s="682"/>
      <c r="J76" s="682"/>
      <c r="K76" s="682"/>
      <c r="L76" s="682"/>
      <c r="M76" s="682"/>
      <c r="N76" s="682"/>
      <c r="O76" s="692"/>
      <c r="P76" s="692"/>
      <c r="Q76" s="692"/>
      <c r="R76" s="682"/>
      <c r="S76" s="805"/>
      <c r="W76" s="798"/>
    </row>
    <row r="77" spans="1:25" ht="15" thickTop="1" thickBot="1" x14ac:dyDescent="0.35">
      <c r="A77" s="662" t="s">
        <v>568</v>
      </c>
      <c r="B77" s="666" t="s">
        <v>570</v>
      </c>
      <c r="C77" s="951" t="s">
        <v>641</v>
      </c>
      <c r="D77" s="952" t="s">
        <v>641</v>
      </c>
      <c r="E77" s="952" t="s">
        <v>641</v>
      </c>
      <c r="F77" s="952" t="s">
        <v>641</v>
      </c>
      <c r="G77" s="952" t="s">
        <v>641</v>
      </c>
      <c r="H77" s="952" t="s">
        <v>641</v>
      </c>
      <c r="I77" s="952" t="s">
        <v>641</v>
      </c>
      <c r="J77" s="952" t="s">
        <v>641</v>
      </c>
      <c r="K77" s="952" t="s">
        <v>641</v>
      </c>
      <c r="L77" s="952" t="s">
        <v>641</v>
      </c>
      <c r="M77" s="952" t="s">
        <v>641</v>
      </c>
      <c r="N77" s="952" t="s">
        <v>641</v>
      </c>
      <c r="O77" s="953" t="s">
        <v>641</v>
      </c>
      <c r="P77" s="953" t="s">
        <v>641</v>
      </c>
      <c r="Q77" s="954" t="s">
        <v>641</v>
      </c>
      <c r="R77" s="823"/>
      <c r="S77" s="805">
        <v>500000</v>
      </c>
      <c r="T77" s="662" t="s">
        <v>608</v>
      </c>
      <c r="U77" s="676">
        <v>44286</v>
      </c>
      <c r="V77" s="662" t="s">
        <v>513</v>
      </c>
      <c r="W77" s="954" t="s">
        <v>641</v>
      </c>
      <c r="X77" s="1153" t="s">
        <v>569</v>
      </c>
      <c r="Y77" s="1153"/>
    </row>
    <row r="78" spans="1:25" ht="15" thickTop="1" thickBot="1" x14ac:dyDescent="0.35">
      <c r="E78" s="662"/>
      <c r="H78" s="662"/>
      <c r="O78" s="693"/>
      <c r="P78" s="693"/>
      <c r="Q78" s="693"/>
      <c r="R78" s="824"/>
    </row>
    <row r="79" spans="1:25" ht="15" thickTop="1" thickBot="1" x14ac:dyDescent="0.35">
      <c r="B79" s="819" t="s">
        <v>571</v>
      </c>
      <c r="C79" s="955" t="s">
        <v>641</v>
      </c>
      <c r="D79" s="956" t="s">
        <v>641</v>
      </c>
      <c r="E79" s="956" t="s">
        <v>641</v>
      </c>
      <c r="F79" s="956" t="s">
        <v>641</v>
      </c>
      <c r="G79" s="956" t="s">
        <v>641</v>
      </c>
      <c r="H79" s="956" t="s">
        <v>641</v>
      </c>
      <c r="I79" s="956" t="s">
        <v>641</v>
      </c>
      <c r="J79" s="956" t="s">
        <v>641</v>
      </c>
      <c r="K79" s="956" t="s">
        <v>641</v>
      </c>
      <c r="L79" s="956" t="s">
        <v>641</v>
      </c>
      <c r="M79" s="956" t="s">
        <v>641</v>
      </c>
      <c r="N79" s="956" t="s">
        <v>641</v>
      </c>
      <c r="O79" s="957" t="s">
        <v>641</v>
      </c>
      <c r="P79" s="957" t="s">
        <v>641</v>
      </c>
      <c r="Q79" s="958" t="s">
        <v>641</v>
      </c>
      <c r="R79" s="825"/>
    </row>
    <row r="80" spans="1:25" ht="14.4" thickTop="1" x14ac:dyDescent="0.3">
      <c r="X80" s="686"/>
      <c r="Y80" s="686"/>
    </row>
    <row r="81" spans="1:25" x14ac:dyDescent="0.3">
      <c r="X81" s="748"/>
      <c r="Y81" s="748"/>
    </row>
    <row r="82" spans="1:25" x14ac:dyDescent="0.3">
      <c r="B82" s="672"/>
      <c r="G82" s="683"/>
    </row>
    <row r="83" spans="1:25" x14ac:dyDescent="0.3">
      <c r="A83" s="687"/>
      <c r="B83" s="672"/>
      <c r="H83" s="806"/>
      <c r="I83" s="680"/>
    </row>
    <row r="84" spans="1:25" x14ac:dyDescent="0.3">
      <c r="B84" s="672"/>
      <c r="E84" s="803"/>
      <c r="H84" s="802"/>
      <c r="I84" s="672"/>
    </row>
    <row r="85" spans="1:25" x14ac:dyDescent="0.3">
      <c r="B85" s="672"/>
    </row>
    <row r="86" spans="1:25" x14ac:dyDescent="0.3">
      <c r="B86" s="672"/>
    </row>
    <row r="87" spans="1:25" x14ac:dyDescent="0.3">
      <c r="B87" s="683"/>
      <c r="H87" s="802"/>
      <c r="I87" s="672"/>
    </row>
    <row r="92" spans="1:25" x14ac:dyDescent="0.3">
      <c r="P92" s="677"/>
    </row>
    <row r="94" spans="1:25" x14ac:dyDescent="0.3">
      <c r="B94" s="672"/>
    </row>
    <row r="95" spans="1:25" x14ac:dyDescent="0.3">
      <c r="B95" s="672"/>
      <c r="C95" s="680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80" zoomScaleNormal="80" workbookViewId="0">
      <selection activeCell="E22" sqref="E22"/>
    </sheetView>
  </sheetViews>
  <sheetFormatPr defaultColWidth="8.77734375" defaultRowHeight="13.8" x14ac:dyDescent="0.3"/>
  <cols>
    <col min="1" max="1" width="9.77734375" style="103" customWidth="1"/>
    <col min="2" max="2" width="27.21875" style="103" customWidth="1"/>
    <col min="3" max="3" width="11.21875" style="103" customWidth="1"/>
    <col min="4" max="4" width="12.77734375" style="103" bestFit="1" customWidth="1"/>
    <col min="5" max="5" width="9.5546875" style="103" bestFit="1" customWidth="1"/>
    <col min="6" max="14" width="11.21875" style="103" customWidth="1"/>
    <col min="15" max="15" width="12.77734375" style="103" customWidth="1"/>
    <col min="16" max="16" width="13.44140625" style="103" customWidth="1"/>
    <col min="17" max="17" width="12" style="103" customWidth="1"/>
    <col min="18" max="16384" width="8.77734375" style="103"/>
  </cols>
  <sheetData>
    <row r="1" spans="1:17" ht="18" x14ac:dyDescent="0.35">
      <c r="A1" s="244" t="s">
        <v>267</v>
      </c>
    </row>
    <row r="2" spans="1:17" ht="21" x14ac:dyDescent="0.4">
      <c r="A2" s="219" t="s">
        <v>261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spans="1:17" ht="21" x14ac:dyDescent="0.4">
      <c r="A3" s="246" t="s">
        <v>632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</row>
    <row r="4" spans="1:17" ht="14.4" thickBot="1" x14ac:dyDescent="0.35">
      <c r="A4" s="120"/>
    </row>
    <row r="5" spans="1:17" ht="29.4" thickBot="1" x14ac:dyDescent="0.35">
      <c r="A5" s="400" t="s">
        <v>262</v>
      </c>
      <c r="B5" s="258"/>
      <c r="C5" s="472">
        <v>44348</v>
      </c>
      <c r="D5" s="472">
        <v>44378</v>
      </c>
      <c r="E5" s="472">
        <v>44409</v>
      </c>
      <c r="F5" s="472">
        <v>44440</v>
      </c>
      <c r="G5" s="472">
        <v>44470</v>
      </c>
      <c r="H5" s="472">
        <v>44501</v>
      </c>
      <c r="I5" s="472">
        <v>44531</v>
      </c>
      <c r="J5" s="472">
        <v>44562</v>
      </c>
      <c r="K5" s="472">
        <v>44593</v>
      </c>
      <c r="L5" s="472">
        <v>44621</v>
      </c>
      <c r="M5" s="472">
        <v>44652</v>
      </c>
      <c r="N5" s="472">
        <v>44682</v>
      </c>
      <c r="O5" s="139" t="s">
        <v>632</v>
      </c>
      <c r="P5" s="473" t="s">
        <v>625</v>
      </c>
      <c r="Q5" s="473" t="s">
        <v>268</v>
      </c>
    </row>
    <row r="6" spans="1:17" ht="15" thickTop="1" x14ac:dyDescent="0.3">
      <c r="A6" s="251" t="s">
        <v>8</v>
      </c>
      <c r="B6" s="401" t="s">
        <v>423</v>
      </c>
      <c r="C6" s="900" t="s">
        <v>641</v>
      </c>
      <c r="D6" s="901" t="s">
        <v>641</v>
      </c>
      <c r="E6" s="901" t="s">
        <v>641</v>
      </c>
      <c r="F6" s="901" t="s">
        <v>641</v>
      </c>
      <c r="G6" s="901" t="s">
        <v>641</v>
      </c>
      <c r="H6" s="901" t="s">
        <v>641</v>
      </c>
      <c r="I6" s="901" t="s">
        <v>641</v>
      </c>
      <c r="J6" s="901" t="s">
        <v>641</v>
      </c>
      <c r="K6" s="901" t="s">
        <v>641</v>
      </c>
      <c r="L6" s="901" t="s">
        <v>641</v>
      </c>
      <c r="M6" s="901" t="s">
        <v>641</v>
      </c>
      <c r="N6" s="902" t="s">
        <v>641</v>
      </c>
      <c r="O6" s="903" t="s">
        <v>641</v>
      </c>
      <c r="P6" s="903" t="s">
        <v>641</v>
      </c>
      <c r="Q6" s="903" t="s">
        <v>641</v>
      </c>
    </row>
    <row r="7" spans="1:17" ht="14.4" x14ac:dyDescent="0.3">
      <c r="A7" s="251" t="s">
        <v>8</v>
      </c>
      <c r="B7" s="401" t="s">
        <v>194</v>
      </c>
      <c r="C7" s="904" t="s">
        <v>641</v>
      </c>
      <c r="D7" s="905" t="s">
        <v>641</v>
      </c>
      <c r="E7" s="905" t="s">
        <v>641</v>
      </c>
      <c r="F7" s="905" t="s">
        <v>641</v>
      </c>
      <c r="G7" s="905" t="s">
        <v>641</v>
      </c>
      <c r="H7" s="905" t="s">
        <v>641</v>
      </c>
      <c r="I7" s="905" t="s">
        <v>641</v>
      </c>
      <c r="J7" s="905" t="s">
        <v>641</v>
      </c>
      <c r="K7" s="905" t="s">
        <v>641</v>
      </c>
      <c r="L7" s="905" t="s">
        <v>641</v>
      </c>
      <c r="M7" s="905" t="s">
        <v>641</v>
      </c>
      <c r="N7" s="906" t="s">
        <v>641</v>
      </c>
      <c r="O7" s="907" t="s">
        <v>641</v>
      </c>
      <c r="P7" s="907" t="s">
        <v>641</v>
      </c>
      <c r="Q7" s="907" t="s">
        <v>641</v>
      </c>
    </row>
    <row r="8" spans="1:17" ht="14.4" x14ac:dyDescent="0.3">
      <c r="A8" s="251" t="s">
        <v>8</v>
      </c>
      <c r="B8" s="401" t="s">
        <v>435</v>
      </c>
      <c r="C8" s="904" t="s">
        <v>641</v>
      </c>
      <c r="D8" s="905" t="s">
        <v>641</v>
      </c>
      <c r="E8" s="905" t="s">
        <v>641</v>
      </c>
      <c r="F8" s="905" t="s">
        <v>641</v>
      </c>
      <c r="G8" s="905" t="s">
        <v>641</v>
      </c>
      <c r="H8" s="905" t="s">
        <v>641</v>
      </c>
      <c r="I8" s="905" t="s">
        <v>641</v>
      </c>
      <c r="J8" s="905" t="s">
        <v>641</v>
      </c>
      <c r="K8" s="905" t="s">
        <v>641</v>
      </c>
      <c r="L8" s="905" t="s">
        <v>641</v>
      </c>
      <c r="M8" s="905" t="s">
        <v>641</v>
      </c>
      <c r="N8" s="906" t="s">
        <v>641</v>
      </c>
      <c r="O8" s="907" t="s">
        <v>641</v>
      </c>
      <c r="P8" s="907" t="s">
        <v>641</v>
      </c>
      <c r="Q8" s="907" t="s">
        <v>641</v>
      </c>
    </row>
    <row r="9" spans="1:17" ht="14.4" x14ac:dyDescent="0.3">
      <c r="A9" s="251" t="s">
        <v>8</v>
      </c>
      <c r="B9" s="401" t="s">
        <v>428</v>
      </c>
      <c r="C9" s="904" t="s">
        <v>641</v>
      </c>
      <c r="D9" s="905" t="s">
        <v>641</v>
      </c>
      <c r="E9" s="905" t="s">
        <v>641</v>
      </c>
      <c r="F9" s="905" t="s">
        <v>641</v>
      </c>
      <c r="G9" s="905" t="s">
        <v>641</v>
      </c>
      <c r="H9" s="905" t="s">
        <v>641</v>
      </c>
      <c r="I9" s="905" t="s">
        <v>641</v>
      </c>
      <c r="J9" s="905" t="s">
        <v>641</v>
      </c>
      <c r="K9" s="905" t="s">
        <v>641</v>
      </c>
      <c r="L9" s="905" t="s">
        <v>641</v>
      </c>
      <c r="M9" s="905" t="s">
        <v>641</v>
      </c>
      <c r="N9" s="906" t="s">
        <v>641</v>
      </c>
      <c r="O9" s="907" t="s">
        <v>641</v>
      </c>
      <c r="P9" s="907" t="s">
        <v>641</v>
      </c>
      <c r="Q9" s="907" t="s">
        <v>641</v>
      </c>
    </row>
    <row r="10" spans="1:17" ht="14.4" x14ac:dyDescent="0.3">
      <c r="A10" s="257" t="s">
        <v>8</v>
      </c>
      <c r="B10" s="402" t="s">
        <v>425</v>
      </c>
      <c r="C10" s="908" t="s">
        <v>641</v>
      </c>
      <c r="D10" s="909" t="s">
        <v>641</v>
      </c>
      <c r="E10" s="909" t="s">
        <v>641</v>
      </c>
      <c r="F10" s="909" t="s">
        <v>641</v>
      </c>
      <c r="G10" s="909" t="s">
        <v>641</v>
      </c>
      <c r="H10" s="909" t="s">
        <v>641</v>
      </c>
      <c r="I10" s="909" t="s">
        <v>641</v>
      </c>
      <c r="J10" s="909" t="s">
        <v>641</v>
      </c>
      <c r="K10" s="909" t="s">
        <v>641</v>
      </c>
      <c r="L10" s="909" t="s">
        <v>641</v>
      </c>
      <c r="M10" s="909" t="s">
        <v>641</v>
      </c>
      <c r="N10" s="910" t="s">
        <v>641</v>
      </c>
      <c r="O10" s="911" t="s">
        <v>641</v>
      </c>
      <c r="P10" s="911" t="s">
        <v>641</v>
      </c>
      <c r="Q10" s="911" t="s">
        <v>641</v>
      </c>
    </row>
    <row r="11" spans="1:17" s="125" customFormat="1" ht="15" thickBot="1" x14ac:dyDescent="0.35">
      <c r="A11" s="251" t="s">
        <v>8</v>
      </c>
      <c r="B11" s="403" t="s">
        <v>205</v>
      </c>
      <c r="C11" s="912" t="s">
        <v>641</v>
      </c>
      <c r="D11" s="913" t="s">
        <v>641</v>
      </c>
      <c r="E11" s="913" t="s">
        <v>641</v>
      </c>
      <c r="F11" s="913" t="s">
        <v>641</v>
      </c>
      <c r="G11" s="913" t="s">
        <v>641</v>
      </c>
      <c r="H11" s="913" t="s">
        <v>641</v>
      </c>
      <c r="I11" s="913" t="s">
        <v>641</v>
      </c>
      <c r="J11" s="913" t="s">
        <v>641</v>
      </c>
      <c r="K11" s="913" t="s">
        <v>641</v>
      </c>
      <c r="L11" s="913" t="s">
        <v>641</v>
      </c>
      <c r="M11" s="913" t="s">
        <v>641</v>
      </c>
      <c r="N11" s="914" t="s">
        <v>641</v>
      </c>
      <c r="O11" s="915" t="s">
        <v>641</v>
      </c>
      <c r="P11" s="915" t="s">
        <v>641</v>
      </c>
      <c r="Q11" s="915" t="s">
        <v>641</v>
      </c>
    </row>
    <row r="12" spans="1:17" ht="15" thickTop="1" x14ac:dyDescent="0.3">
      <c r="A12" s="251"/>
      <c r="B12" s="404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6"/>
      <c r="P12" s="217"/>
      <c r="Q12" s="217"/>
    </row>
    <row r="13" spans="1:17" ht="15" thickBot="1" x14ac:dyDescent="0.35">
      <c r="A13" s="258" t="s">
        <v>197</v>
      </c>
      <c r="B13" s="404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</row>
    <row r="14" spans="1:17" ht="15" thickTop="1" x14ac:dyDescent="0.3">
      <c r="A14" s="251" t="s">
        <v>297</v>
      </c>
      <c r="B14" s="853" t="s">
        <v>423</v>
      </c>
      <c r="C14" s="916" t="s">
        <v>641</v>
      </c>
      <c r="D14" s="917" t="s">
        <v>641</v>
      </c>
      <c r="E14" s="917" t="s">
        <v>641</v>
      </c>
      <c r="F14" s="917" t="s">
        <v>641</v>
      </c>
      <c r="G14" s="917" t="s">
        <v>641</v>
      </c>
      <c r="H14" s="917" t="s">
        <v>641</v>
      </c>
      <c r="I14" s="917" t="s">
        <v>641</v>
      </c>
      <c r="J14" s="917" t="s">
        <v>641</v>
      </c>
      <c r="K14" s="917" t="s">
        <v>641</v>
      </c>
      <c r="L14" s="917" t="s">
        <v>641</v>
      </c>
      <c r="M14" s="917" t="s">
        <v>641</v>
      </c>
      <c r="N14" s="918" t="s">
        <v>641</v>
      </c>
      <c r="O14" s="352" t="s">
        <v>641</v>
      </c>
      <c r="P14" s="352" t="s">
        <v>641</v>
      </c>
      <c r="Q14" s="352" t="s">
        <v>641</v>
      </c>
    </row>
    <row r="15" spans="1:17" ht="14.4" x14ac:dyDescent="0.3">
      <c r="A15" s="251" t="s">
        <v>297</v>
      </c>
      <c r="B15" s="401" t="s">
        <v>194</v>
      </c>
      <c r="C15" s="919" t="s">
        <v>641</v>
      </c>
      <c r="D15" s="920" t="s">
        <v>641</v>
      </c>
      <c r="E15" s="920" t="s">
        <v>641</v>
      </c>
      <c r="F15" s="920" t="s">
        <v>641</v>
      </c>
      <c r="G15" s="920" t="s">
        <v>641</v>
      </c>
      <c r="H15" s="920" t="s">
        <v>641</v>
      </c>
      <c r="I15" s="920" t="s">
        <v>641</v>
      </c>
      <c r="J15" s="920" t="s">
        <v>641</v>
      </c>
      <c r="K15" s="920" t="s">
        <v>641</v>
      </c>
      <c r="L15" s="920" t="s">
        <v>641</v>
      </c>
      <c r="M15" s="920" t="s">
        <v>641</v>
      </c>
      <c r="N15" s="921" t="s">
        <v>641</v>
      </c>
      <c r="O15" s="353" t="s">
        <v>641</v>
      </c>
      <c r="P15" s="353" t="s">
        <v>641</v>
      </c>
      <c r="Q15" s="353" t="s">
        <v>641</v>
      </c>
    </row>
    <row r="16" spans="1:17" ht="14.4" x14ac:dyDescent="0.3">
      <c r="A16" s="251" t="s">
        <v>297</v>
      </c>
      <c r="B16" s="401" t="s">
        <v>435</v>
      </c>
      <c r="C16" s="919" t="s">
        <v>641</v>
      </c>
      <c r="D16" s="920" t="s">
        <v>641</v>
      </c>
      <c r="E16" s="920" t="s">
        <v>641</v>
      </c>
      <c r="F16" s="920" t="s">
        <v>641</v>
      </c>
      <c r="G16" s="920" t="s">
        <v>641</v>
      </c>
      <c r="H16" s="920" t="s">
        <v>641</v>
      </c>
      <c r="I16" s="920" t="s">
        <v>641</v>
      </c>
      <c r="J16" s="920" t="s">
        <v>641</v>
      </c>
      <c r="K16" s="920" t="s">
        <v>641</v>
      </c>
      <c r="L16" s="920" t="s">
        <v>641</v>
      </c>
      <c r="M16" s="920" t="s">
        <v>641</v>
      </c>
      <c r="N16" s="921" t="s">
        <v>641</v>
      </c>
      <c r="O16" s="353" t="s">
        <v>641</v>
      </c>
      <c r="P16" s="353" t="s">
        <v>641</v>
      </c>
      <c r="Q16" s="353" t="s">
        <v>641</v>
      </c>
    </row>
    <row r="17" spans="1:17" ht="14.4" x14ac:dyDescent="0.3">
      <c r="A17" s="251" t="s">
        <v>297</v>
      </c>
      <c r="B17" s="401" t="s">
        <v>428</v>
      </c>
      <c r="C17" s="919" t="s">
        <v>641</v>
      </c>
      <c r="D17" s="920" t="s">
        <v>641</v>
      </c>
      <c r="E17" s="920" t="s">
        <v>641</v>
      </c>
      <c r="F17" s="920" t="s">
        <v>641</v>
      </c>
      <c r="G17" s="920" t="s">
        <v>641</v>
      </c>
      <c r="H17" s="920" t="s">
        <v>641</v>
      </c>
      <c r="I17" s="920" t="s">
        <v>641</v>
      </c>
      <c r="J17" s="920" t="s">
        <v>641</v>
      </c>
      <c r="K17" s="920" t="s">
        <v>641</v>
      </c>
      <c r="L17" s="920" t="s">
        <v>641</v>
      </c>
      <c r="M17" s="920" t="s">
        <v>641</v>
      </c>
      <c r="N17" s="921" t="s">
        <v>641</v>
      </c>
      <c r="O17" s="353" t="s">
        <v>641</v>
      </c>
      <c r="P17" s="353" t="s">
        <v>641</v>
      </c>
      <c r="Q17" s="353" t="s">
        <v>641</v>
      </c>
    </row>
    <row r="18" spans="1:17" ht="14.4" x14ac:dyDescent="0.3">
      <c r="A18" s="257" t="s">
        <v>297</v>
      </c>
      <c r="B18" s="402" t="s">
        <v>425</v>
      </c>
      <c r="C18" s="922" t="s">
        <v>641</v>
      </c>
      <c r="D18" s="923" t="s">
        <v>641</v>
      </c>
      <c r="E18" s="923" t="s">
        <v>641</v>
      </c>
      <c r="F18" s="923" t="s">
        <v>641</v>
      </c>
      <c r="G18" s="923" t="s">
        <v>641</v>
      </c>
      <c r="H18" s="923" t="s">
        <v>641</v>
      </c>
      <c r="I18" s="923" t="s">
        <v>641</v>
      </c>
      <c r="J18" s="923" t="s">
        <v>641</v>
      </c>
      <c r="K18" s="923" t="s">
        <v>641</v>
      </c>
      <c r="L18" s="923" t="s">
        <v>641</v>
      </c>
      <c r="M18" s="923" t="s">
        <v>641</v>
      </c>
      <c r="N18" s="924" t="s">
        <v>641</v>
      </c>
      <c r="O18" s="474" t="s">
        <v>641</v>
      </c>
      <c r="P18" s="474" t="s">
        <v>641</v>
      </c>
      <c r="Q18" s="474" t="s">
        <v>641</v>
      </c>
    </row>
    <row r="19" spans="1:17" ht="15" thickBot="1" x14ac:dyDescent="0.35">
      <c r="A19" s="251" t="s">
        <v>297</v>
      </c>
      <c r="B19" s="401" t="s">
        <v>198</v>
      </c>
      <c r="C19" s="925" t="s">
        <v>641</v>
      </c>
      <c r="D19" s="926" t="s">
        <v>641</v>
      </c>
      <c r="E19" s="926" t="s">
        <v>641</v>
      </c>
      <c r="F19" s="926" t="s">
        <v>641</v>
      </c>
      <c r="G19" s="926" t="s">
        <v>641</v>
      </c>
      <c r="H19" s="926" t="s">
        <v>641</v>
      </c>
      <c r="I19" s="926" t="s">
        <v>641</v>
      </c>
      <c r="J19" s="926" t="s">
        <v>641</v>
      </c>
      <c r="K19" s="926" t="s">
        <v>641</v>
      </c>
      <c r="L19" s="926" t="s">
        <v>641</v>
      </c>
      <c r="M19" s="926" t="s">
        <v>641</v>
      </c>
      <c r="N19" s="927" t="s">
        <v>641</v>
      </c>
      <c r="O19" s="928" t="s">
        <v>641</v>
      </c>
      <c r="P19" s="928" t="s">
        <v>641</v>
      </c>
      <c r="Q19" s="928" t="s">
        <v>641</v>
      </c>
    </row>
    <row r="20" spans="1:17" ht="15" thickTop="1" x14ac:dyDescent="0.3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</row>
    <row r="21" spans="1:17" ht="15" thickBot="1" x14ac:dyDescent="0.35">
      <c r="A21" s="258" t="s">
        <v>302</v>
      </c>
      <c r="B21" s="258"/>
      <c r="C21" s="472"/>
      <c r="D21" s="472"/>
      <c r="E21" s="472"/>
      <c r="F21" s="472"/>
      <c r="G21" s="472"/>
      <c r="H21" s="472"/>
      <c r="I21" s="472"/>
      <c r="J21" s="472"/>
      <c r="K21" s="472"/>
      <c r="L21" s="472"/>
      <c r="M21" s="472"/>
      <c r="N21" s="472"/>
      <c r="O21" s="475"/>
      <c r="P21" s="475"/>
      <c r="Q21" s="475"/>
    </row>
    <row r="22" spans="1:17" ht="15" thickTop="1" x14ac:dyDescent="0.3">
      <c r="A22" s="251" t="s">
        <v>303</v>
      </c>
      <c r="B22" s="401" t="s">
        <v>423</v>
      </c>
      <c r="C22" s="929" t="s">
        <v>641</v>
      </c>
      <c r="D22" s="930" t="s">
        <v>641</v>
      </c>
      <c r="E22" s="930" t="s">
        <v>641</v>
      </c>
      <c r="F22" s="930" t="s">
        <v>641</v>
      </c>
      <c r="G22" s="930" t="s">
        <v>641</v>
      </c>
      <c r="H22" s="930" t="s">
        <v>641</v>
      </c>
      <c r="I22" s="930" t="s">
        <v>641</v>
      </c>
      <c r="J22" s="930" t="s">
        <v>641</v>
      </c>
      <c r="K22" s="930" t="s">
        <v>641</v>
      </c>
      <c r="L22" s="930" t="s">
        <v>641</v>
      </c>
      <c r="M22" s="930" t="s">
        <v>641</v>
      </c>
      <c r="N22" s="931" t="s">
        <v>641</v>
      </c>
      <c r="O22" s="852" t="s">
        <v>641</v>
      </c>
      <c r="P22" s="852" t="s">
        <v>641</v>
      </c>
      <c r="Q22" s="852" t="s">
        <v>641</v>
      </c>
    </row>
    <row r="23" spans="1:17" ht="14.4" x14ac:dyDescent="0.3">
      <c r="A23" s="251" t="s">
        <v>303</v>
      </c>
      <c r="B23" s="401" t="s">
        <v>194</v>
      </c>
      <c r="C23" s="932" t="s">
        <v>641</v>
      </c>
      <c r="D23" s="933" t="s">
        <v>641</v>
      </c>
      <c r="E23" s="933" t="s">
        <v>641</v>
      </c>
      <c r="F23" s="933" t="s">
        <v>641</v>
      </c>
      <c r="G23" s="933" t="s">
        <v>641</v>
      </c>
      <c r="H23" s="933" t="s">
        <v>641</v>
      </c>
      <c r="I23" s="933" t="s">
        <v>641</v>
      </c>
      <c r="J23" s="933" t="s">
        <v>641</v>
      </c>
      <c r="K23" s="933" t="s">
        <v>641</v>
      </c>
      <c r="L23" s="933" t="s">
        <v>641</v>
      </c>
      <c r="M23" s="933" t="s">
        <v>641</v>
      </c>
      <c r="N23" s="934" t="s">
        <v>641</v>
      </c>
      <c r="O23" s="935" t="s">
        <v>641</v>
      </c>
      <c r="P23" s="935" t="s">
        <v>641</v>
      </c>
      <c r="Q23" s="935" t="s">
        <v>641</v>
      </c>
    </row>
    <row r="24" spans="1:17" ht="14.4" x14ac:dyDescent="0.3">
      <c r="A24" s="251" t="s">
        <v>303</v>
      </c>
      <c r="B24" s="401" t="s">
        <v>435</v>
      </c>
      <c r="C24" s="932" t="s">
        <v>641</v>
      </c>
      <c r="D24" s="933" t="s">
        <v>641</v>
      </c>
      <c r="E24" s="933" t="s">
        <v>641</v>
      </c>
      <c r="F24" s="933" t="s">
        <v>641</v>
      </c>
      <c r="G24" s="933" t="s">
        <v>641</v>
      </c>
      <c r="H24" s="933" t="s">
        <v>641</v>
      </c>
      <c r="I24" s="933" t="s">
        <v>641</v>
      </c>
      <c r="J24" s="933" t="s">
        <v>641</v>
      </c>
      <c r="K24" s="933" t="s">
        <v>641</v>
      </c>
      <c r="L24" s="933" t="s">
        <v>641</v>
      </c>
      <c r="M24" s="933" t="s">
        <v>641</v>
      </c>
      <c r="N24" s="934" t="s">
        <v>641</v>
      </c>
      <c r="O24" s="935" t="s">
        <v>641</v>
      </c>
      <c r="P24" s="935" t="s">
        <v>641</v>
      </c>
      <c r="Q24" s="935" t="s">
        <v>641</v>
      </c>
    </row>
    <row r="25" spans="1:17" ht="14.4" x14ac:dyDescent="0.3">
      <c r="A25" s="251" t="s">
        <v>303</v>
      </c>
      <c r="B25" s="401" t="s">
        <v>428</v>
      </c>
      <c r="C25" s="932" t="s">
        <v>641</v>
      </c>
      <c r="D25" s="933" t="s">
        <v>641</v>
      </c>
      <c r="E25" s="933" t="s">
        <v>641</v>
      </c>
      <c r="F25" s="933" t="s">
        <v>641</v>
      </c>
      <c r="G25" s="933" t="s">
        <v>641</v>
      </c>
      <c r="H25" s="933" t="s">
        <v>641</v>
      </c>
      <c r="I25" s="933" t="s">
        <v>641</v>
      </c>
      <c r="J25" s="933" t="s">
        <v>641</v>
      </c>
      <c r="K25" s="933" t="s">
        <v>641</v>
      </c>
      <c r="L25" s="933" t="s">
        <v>641</v>
      </c>
      <c r="M25" s="933" t="s">
        <v>641</v>
      </c>
      <c r="N25" s="934" t="s">
        <v>641</v>
      </c>
      <c r="O25" s="935" t="s">
        <v>641</v>
      </c>
      <c r="P25" s="935" t="s">
        <v>641</v>
      </c>
      <c r="Q25" s="935" t="s">
        <v>641</v>
      </c>
    </row>
    <row r="26" spans="1:17" ht="14.4" x14ac:dyDescent="0.3">
      <c r="A26" s="257" t="s">
        <v>303</v>
      </c>
      <c r="B26" s="402" t="s">
        <v>425</v>
      </c>
      <c r="C26" s="936" t="s">
        <v>641</v>
      </c>
      <c r="D26" s="937" t="s">
        <v>641</v>
      </c>
      <c r="E26" s="937" t="s">
        <v>641</v>
      </c>
      <c r="F26" s="937" t="s">
        <v>641</v>
      </c>
      <c r="G26" s="937" t="s">
        <v>641</v>
      </c>
      <c r="H26" s="937" t="s">
        <v>641</v>
      </c>
      <c r="I26" s="937" t="s">
        <v>641</v>
      </c>
      <c r="J26" s="937" t="s">
        <v>641</v>
      </c>
      <c r="K26" s="937" t="s">
        <v>641</v>
      </c>
      <c r="L26" s="937" t="s">
        <v>641</v>
      </c>
      <c r="M26" s="937" t="s">
        <v>641</v>
      </c>
      <c r="N26" s="938" t="s">
        <v>641</v>
      </c>
      <c r="O26" s="939" t="s">
        <v>641</v>
      </c>
      <c r="P26" s="939" t="s">
        <v>641</v>
      </c>
      <c r="Q26" s="939" t="s">
        <v>641</v>
      </c>
    </row>
    <row r="27" spans="1:17" ht="15" thickBot="1" x14ac:dyDescent="0.35">
      <c r="A27" s="251" t="s">
        <v>303</v>
      </c>
      <c r="B27" s="401" t="s">
        <v>199</v>
      </c>
      <c r="C27" s="940" t="s">
        <v>641</v>
      </c>
      <c r="D27" s="941" t="s">
        <v>641</v>
      </c>
      <c r="E27" s="941" t="s">
        <v>641</v>
      </c>
      <c r="F27" s="941" t="s">
        <v>641</v>
      </c>
      <c r="G27" s="941" t="s">
        <v>641</v>
      </c>
      <c r="H27" s="941" t="s">
        <v>641</v>
      </c>
      <c r="I27" s="941" t="s">
        <v>641</v>
      </c>
      <c r="J27" s="941" t="s">
        <v>641</v>
      </c>
      <c r="K27" s="941" t="s">
        <v>641</v>
      </c>
      <c r="L27" s="941" t="s">
        <v>641</v>
      </c>
      <c r="M27" s="941" t="s">
        <v>641</v>
      </c>
      <c r="N27" s="942" t="s">
        <v>641</v>
      </c>
      <c r="O27" s="943" t="s">
        <v>641</v>
      </c>
      <c r="P27" s="943" t="s">
        <v>641</v>
      </c>
      <c r="Q27" s="943" t="s">
        <v>641</v>
      </c>
    </row>
    <row r="28" spans="1:17" ht="14.4" thickTop="1" x14ac:dyDescent="0.3"/>
    <row r="30" spans="1:17" x14ac:dyDescent="0.3">
      <c r="A30" s="124" t="s">
        <v>191</v>
      </c>
    </row>
    <row r="31" spans="1:17" x14ac:dyDescent="0.3">
      <c r="A31" s="54" t="s">
        <v>600</v>
      </c>
    </row>
    <row r="32" spans="1:17" x14ac:dyDescent="0.3">
      <c r="A32" s="123"/>
    </row>
    <row r="33" spans="1:5" x14ac:dyDescent="0.3">
      <c r="A33" s="124" t="s">
        <v>436</v>
      </c>
    </row>
    <row r="34" spans="1:5" x14ac:dyDescent="0.3">
      <c r="A34" s="123" t="s">
        <v>575</v>
      </c>
    </row>
    <row r="35" spans="1:5" ht="43.8" thickBot="1" x14ac:dyDescent="0.35">
      <c r="B35" s="399" t="s">
        <v>192</v>
      </c>
      <c r="C35" s="398" t="s">
        <v>301</v>
      </c>
      <c r="D35" s="398" t="s">
        <v>196</v>
      </c>
      <c r="E35" s="397" t="s">
        <v>300</v>
      </c>
    </row>
    <row r="36" spans="1:5" ht="15" thickTop="1" x14ac:dyDescent="0.3">
      <c r="A36" s="121"/>
      <c r="B36" s="104" t="s">
        <v>50</v>
      </c>
      <c r="C36" s="944" t="s">
        <v>641</v>
      </c>
      <c r="D36" s="901" t="s">
        <v>641</v>
      </c>
      <c r="E36" s="945" t="s">
        <v>641</v>
      </c>
    </row>
    <row r="37" spans="1:5" ht="14.4" x14ac:dyDescent="0.3">
      <c r="B37" s="104" t="s">
        <v>51</v>
      </c>
      <c r="C37" s="946" t="s">
        <v>641</v>
      </c>
      <c r="D37" s="905" t="s">
        <v>641</v>
      </c>
      <c r="E37" s="947" t="s">
        <v>641</v>
      </c>
    </row>
    <row r="38" spans="1:5" ht="14.4" x14ac:dyDescent="0.3">
      <c r="A38" s="121"/>
      <c r="B38" s="104" t="s">
        <v>193</v>
      </c>
      <c r="C38" s="946" t="s">
        <v>641</v>
      </c>
      <c r="D38" s="905" t="s">
        <v>641</v>
      </c>
      <c r="E38" s="947" t="s">
        <v>641</v>
      </c>
    </row>
    <row r="39" spans="1:5" ht="14.4" x14ac:dyDescent="0.3">
      <c r="A39" s="121"/>
      <c r="B39" s="104" t="s">
        <v>194</v>
      </c>
      <c r="C39" s="946" t="s">
        <v>641</v>
      </c>
      <c r="D39" s="905" t="s">
        <v>641</v>
      </c>
      <c r="E39" s="947" t="s">
        <v>641</v>
      </c>
    </row>
    <row r="40" spans="1:5" ht="15" thickBot="1" x14ac:dyDescent="0.35">
      <c r="B40" s="407" t="s">
        <v>195</v>
      </c>
      <c r="C40" s="948" t="s">
        <v>641</v>
      </c>
      <c r="D40" s="949" t="s">
        <v>641</v>
      </c>
      <c r="E40" s="950" t="s">
        <v>641</v>
      </c>
    </row>
    <row r="41" spans="1:5" ht="14.4" thickTop="1" x14ac:dyDescent="0.3"/>
    <row r="43" spans="1:5" x14ac:dyDescent="0.3">
      <c r="A43" s="49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="80" zoomScaleNormal="80" workbookViewId="0">
      <selection activeCell="M27" sqref="M27"/>
    </sheetView>
  </sheetViews>
  <sheetFormatPr defaultRowHeight="13.8" x14ac:dyDescent="0.3"/>
  <cols>
    <col min="1" max="1" width="23.77734375" style="68" customWidth="1"/>
    <col min="2" max="2" width="10.5546875" style="68" customWidth="1"/>
    <col min="3" max="3" width="11.77734375" style="68" customWidth="1"/>
    <col min="4" max="4" width="13.77734375" style="68" customWidth="1"/>
    <col min="5" max="7" width="11.77734375" style="68" customWidth="1"/>
    <col min="8" max="8" width="11.21875" style="68" customWidth="1"/>
    <col min="9" max="9" width="11.77734375" style="68" customWidth="1"/>
    <col min="10" max="10" width="12" style="68" customWidth="1"/>
    <col min="11" max="11" width="10.21875" style="68" bestFit="1" customWidth="1"/>
    <col min="12" max="12" width="11.44140625" style="68" customWidth="1"/>
    <col min="13" max="13" width="9.21875" style="68" customWidth="1"/>
    <col min="14" max="14" width="12.21875" style="68" customWidth="1"/>
    <col min="15" max="15" width="11.5546875" style="68" bestFit="1" customWidth="1"/>
    <col min="16" max="16" width="9.44140625" style="68" customWidth="1"/>
    <col min="17" max="253" width="8.77734375" style="68"/>
    <col min="254" max="254" width="4.21875" style="68" customWidth="1"/>
    <col min="255" max="255" width="5.77734375" style="68" customWidth="1"/>
    <col min="256" max="256" width="23.5546875" style="68" bestFit="1" customWidth="1"/>
    <col min="257" max="257" width="12.5546875" style="68" bestFit="1" customWidth="1"/>
    <col min="258" max="262" width="10" style="68" customWidth="1"/>
    <col min="263" max="263" width="11.21875" style="68" bestFit="1" customWidth="1"/>
    <col min="264" max="264" width="5.21875" style="68" customWidth="1"/>
    <col min="265" max="265" width="16.5546875" style="68" customWidth="1"/>
    <col min="266" max="266" width="10.21875" style="68" customWidth="1"/>
    <col min="267" max="267" width="11.44140625" style="68" customWidth="1"/>
    <col min="268" max="268" width="2" style="68" customWidth="1"/>
    <col min="269" max="509" width="8.77734375" style="68"/>
    <col min="510" max="510" width="4.21875" style="68" customWidth="1"/>
    <col min="511" max="511" width="5.77734375" style="68" customWidth="1"/>
    <col min="512" max="512" width="23.5546875" style="68" bestFit="1" customWidth="1"/>
    <col min="513" max="513" width="12.5546875" style="68" bestFit="1" customWidth="1"/>
    <col min="514" max="518" width="10" style="68" customWidth="1"/>
    <col min="519" max="519" width="11.21875" style="68" bestFit="1" customWidth="1"/>
    <col min="520" max="520" width="5.21875" style="68" customWidth="1"/>
    <col min="521" max="521" width="16.5546875" style="68" customWidth="1"/>
    <col min="522" max="522" width="10.21875" style="68" customWidth="1"/>
    <col min="523" max="523" width="11.44140625" style="68" customWidth="1"/>
    <col min="524" max="524" width="2" style="68" customWidth="1"/>
    <col min="525" max="765" width="8.77734375" style="68"/>
    <col min="766" max="766" width="4.21875" style="68" customWidth="1"/>
    <col min="767" max="767" width="5.77734375" style="68" customWidth="1"/>
    <col min="768" max="768" width="23.5546875" style="68" bestFit="1" customWidth="1"/>
    <col min="769" max="769" width="12.5546875" style="68" bestFit="1" customWidth="1"/>
    <col min="770" max="774" width="10" style="68" customWidth="1"/>
    <col min="775" max="775" width="11.21875" style="68" bestFit="1" customWidth="1"/>
    <col min="776" max="776" width="5.21875" style="68" customWidth="1"/>
    <col min="777" max="777" width="16.5546875" style="68" customWidth="1"/>
    <col min="778" max="778" width="10.21875" style="68" customWidth="1"/>
    <col min="779" max="779" width="11.44140625" style="68" customWidth="1"/>
    <col min="780" max="780" width="2" style="68" customWidth="1"/>
    <col min="781" max="1021" width="8.77734375" style="68"/>
    <col min="1022" max="1022" width="4.21875" style="68" customWidth="1"/>
    <col min="1023" max="1023" width="5.77734375" style="68" customWidth="1"/>
    <col min="1024" max="1024" width="23.5546875" style="68" bestFit="1" customWidth="1"/>
    <col min="1025" max="1025" width="12.5546875" style="68" bestFit="1" customWidth="1"/>
    <col min="1026" max="1030" width="10" style="68" customWidth="1"/>
    <col min="1031" max="1031" width="11.21875" style="68" bestFit="1" customWidth="1"/>
    <col min="1032" max="1032" width="5.21875" style="68" customWidth="1"/>
    <col min="1033" max="1033" width="16.5546875" style="68" customWidth="1"/>
    <col min="1034" max="1034" width="10.21875" style="68" customWidth="1"/>
    <col min="1035" max="1035" width="11.44140625" style="68" customWidth="1"/>
    <col min="1036" max="1036" width="2" style="68" customWidth="1"/>
    <col min="1037" max="1277" width="8.77734375" style="68"/>
    <col min="1278" max="1278" width="4.21875" style="68" customWidth="1"/>
    <col min="1279" max="1279" width="5.77734375" style="68" customWidth="1"/>
    <col min="1280" max="1280" width="23.5546875" style="68" bestFit="1" customWidth="1"/>
    <col min="1281" max="1281" width="12.5546875" style="68" bestFit="1" customWidth="1"/>
    <col min="1282" max="1286" width="10" style="68" customWidth="1"/>
    <col min="1287" max="1287" width="11.21875" style="68" bestFit="1" customWidth="1"/>
    <col min="1288" max="1288" width="5.21875" style="68" customWidth="1"/>
    <col min="1289" max="1289" width="16.5546875" style="68" customWidth="1"/>
    <col min="1290" max="1290" width="10.21875" style="68" customWidth="1"/>
    <col min="1291" max="1291" width="11.44140625" style="68" customWidth="1"/>
    <col min="1292" max="1292" width="2" style="68" customWidth="1"/>
    <col min="1293" max="1533" width="8.77734375" style="68"/>
    <col min="1534" max="1534" width="4.21875" style="68" customWidth="1"/>
    <col min="1535" max="1535" width="5.77734375" style="68" customWidth="1"/>
    <col min="1536" max="1536" width="23.5546875" style="68" bestFit="1" customWidth="1"/>
    <col min="1537" max="1537" width="12.5546875" style="68" bestFit="1" customWidth="1"/>
    <col min="1538" max="1542" width="10" style="68" customWidth="1"/>
    <col min="1543" max="1543" width="11.21875" style="68" bestFit="1" customWidth="1"/>
    <col min="1544" max="1544" width="5.21875" style="68" customWidth="1"/>
    <col min="1545" max="1545" width="16.5546875" style="68" customWidth="1"/>
    <col min="1546" max="1546" width="10.21875" style="68" customWidth="1"/>
    <col min="1547" max="1547" width="11.44140625" style="68" customWidth="1"/>
    <col min="1548" max="1548" width="2" style="68" customWidth="1"/>
    <col min="1549" max="1789" width="8.77734375" style="68"/>
    <col min="1790" max="1790" width="4.21875" style="68" customWidth="1"/>
    <col min="1791" max="1791" width="5.77734375" style="68" customWidth="1"/>
    <col min="1792" max="1792" width="23.5546875" style="68" bestFit="1" customWidth="1"/>
    <col min="1793" max="1793" width="12.5546875" style="68" bestFit="1" customWidth="1"/>
    <col min="1794" max="1798" width="10" style="68" customWidth="1"/>
    <col min="1799" max="1799" width="11.21875" style="68" bestFit="1" customWidth="1"/>
    <col min="1800" max="1800" width="5.21875" style="68" customWidth="1"/>
    <col min="1801" max="1801" width="16.5546875" style="68" customWidth="1"/>
    <col min="1802" max="1802" width="10.21875" style="68" customWidth="1"/>
    <col min="1803" max="1803" width="11.44140625" style="68" customWidth="1"/>
    <col min="1804" max="1804" width="2" style="68" customWidth="1"/>
    <col min="1805" max="2045" width="8.77734375" style="68"/>
    <col min="2046" max="2046" width="4.21875" style="68" customWidth="1"/>
    <col min="2047" max="2047" width="5.77734375" style="68" customWidth="1"/>
    <col min="2048" max="2048" width="23.5546875" style="68" bestFit="1" customWidth="1"/>
    <col min="2049" max="2049" width="12.5546875" style="68" bestFit="1" customWidth="1"/>
    <col min="2050" max="2054" width="10" style="68" customWidth="1"/>
    <col min="2055" max="2055" width="11.21875" style="68" bestFit="1" customWidth="1"/>
    <col min="2056" max="2056" width="5.21875" style="68" customWidth="1"/>
    <col min="2057" max="2057" width="16.5546875" style="68" customWidth="1"/>
    <col min="2058" max="2058" width="10.21875" style="68" customWidth="1"/>
    <col min="2059" max="2059" width="11.44140625" style="68" customWidth="1"/>
    <col min="2060" max="2060" width="2" style="68" customWidth="1"/>
    <col min="2061" max="2301" width="8.77734375" style="68"/>
    <col min="2302" max="2302" width="4.21875" style="68" customWidth="1"/>
    <col min="2303" max="2303" width="5.77734375" style="68" customWidth="1"/>
    <col min="2304" max="2304" width="23.5546875" style="68" bestFit="1" customWidth="1"/>
    <col min="2305" max="2305" width="12.5546875" style="68" bestFit="1" customWidth="1"/>
    <col min="2306" max="2310" width="10" style="68" customWidth="1"/>
    <col min="2311" max="2311" width="11.21875" style="68" bestFit="1" customWidth="1"/>
    <col min="2312" max="2312" width="5.21875" style="68" customWidth="1"/>
    <col min="2313" max="2313" width="16.5546875" style="68" customWidth="1"/>
    <col min="2314" max="2314" width="10.21875" style="68" customWidth="1"/>
    <col min="2315" max="2315" width="11.44140625" style="68" customWidth="1"/>
    <col min="2316" max="2316" width="2" style="68" customWidth="1"/>
    <col min="2317" max="2557" width="8.77734375" style="68"/>
    <col min="2558" max="2558" width="4.21875" style="68" customWidth="1"/>
    <col min="2559" max="2559" width="5.77734375" style="68" customWidth="1"/>
    <col min="2560" max="2560" width="23.5546875" style="68" bestFit="1" customWidth="1"/>
    <col min="2561" max="2561" width="12.5546875" style="68" bestFit="1" customWidth="1"/>
    <col min="2562" max="2566" width="10" style="68" customWidth="1"/>
    <col min="2567" max="2567" width="11.21875" style="68" bestFit="1" customWidth="1"/>
    <col min="2568" max="2568" width="5.21875" style="68" customWidth="1"/>
    <col min="2569" max="2569" width="16.5546875" style="68" customWidth="1"/>
    <col min="2570" max="2570" width="10.21875" style="68" customWidth="1"/>
    <col min="2571" max="2571" width="11.44140625" style="68" customWidth="1"/>
    <col min="2572" max="2572" width="2" style="68" customWidth="1"/>
    <col min="2573" max="2813" width="8.77734375" style="68"/>
    <col min="2814" max="2814" width="4.21875" style="68" customWidth="1"/>
    <col min="2815" max="2815" width="5.77734375" style="68" customWidth="1"/>
    <col min="2816" max="2816" width="23.5546875" style="68" bestFit="1" customWidth="1"/>
    <col min="2817" max="2817" width="12.5546875" style="68" bestFit="1" customWidth="1"/>
    <col min="2818" max="2822" width="10" style="68" customWidth="1"/>
    <col min="2823" max="2823" width="11.21875" style="68" bestFit="1" customWidth="1"/>
    <col min="2824" max="2824" width="5.21875" style="68" customWidth="1"/>
    <col min="2825" max="2825" width="16.5546875" style="68" customWidth="1"/>
    <col min="2826" max="2826" width="10.21875" style="68" customWidth="1"/>
    <col min="2827" max="2827" width="11.44140625" style="68" customWidth="1"/>
    <col min="2828" max="2828" width="2" style="68" customWidth="1"/>
    <col min="2829" max="3069" width="8.77734375" style="68"/>
    <col min="3070" max="3070" width="4.21875" style="68" customWidth="1"/>
    <col min="3071" max="3071" width="5.77734375" style="68" customWidth="1"/>
    <col min="3072" max="3072" width="23.5546875" style="68" bestFit="1" customWidth="1"/>
    <col min="3073" max="3073" width="12.5546875" style="68" bestFit="1" customWidth="1"/>
    <col min="3074" max="3078" width="10" style="68" customWidth="1"/>
    <col min="3079" max="3079" width="11.21875" style="68" bestFit="1" customWidth="1"/>
    <col min="3080" max="3080" width="5.21875" style="68" customWidth="1"/>
    <col min="3081" max="3081" width="16.5546875" style="68" customWidth="1"/>
    <col min="3082" max="3082" width="10.21875" style="68" customWidth="1"/>
    <col min="3083" max="3083" width="11.44140625" style="68" customWidth="1"/>
    <col min="3084" max="3084" width="2" style="68" customWidth="1"/>
    <col min="3085" max="3325" width="8.77734375" style="68"/>
    <col min="3326" max="3326" width="4.21875" style="68" customWidth="1"/>
    <col min="3327" max="3327" width="5.77734375" style="68" customWidth="1"/>
    <col min="3328" max="3328" width="23.5546875" style="68" bestFit="1" customWidth="1"/>
    <col min="3329" max="3329" width="12.5546875" style="68" bestFit="1" customWidth="1"/>
    <col min="3330" max="3334" width="10" style="68" customWidth="1"/>
    <col min="3335" max="3335" width="11.21875" style="68" bestFit="1" customWidth="1"/>
    <col min="3336" max="3336" width="5.21875" style="68" customWidth="1"/>
    <col min="3337" max="3337" width="16.5546875" style="68" customWidth="1"/>
    <col min="3338" max="3338" width="10.21875" style="68" customWidth="1"/>
    <col min="3339" max="3339" width="11.44140625" style="68" customWidth="1"/>
    <col min="3340" max="3340" width="2" style="68" customWidth="1"/>
    <col min="3341" max="3581" width="8.77734375" style="68"/>
    <col min="3582" max="3582" width="4.21875" style="68" customWidth="1"/>
    <col min="3583" max="3583" width="5.77734375" style="68" customWidth="1"/>
    <col min="3584" max="3584" width="23.5546875" style="68" bestFit="1" customWidth="1"/>
    <col min="3585" max="3585" width="12.5546875" style="68" bestFit="1" customWidth="1"/>
    <col min="3586" max="3590" width="10" style="68" customWidth="1"/>
    <col min="3591" max="3591" width="11.21875" style="68" bestFit="1" customWidth="1"/>
    <col min="3592" max="3592" width="5.21875" style="68" customWidth="1"/>
    <col min="3593" max="3593" width="16.5546875" style="68" customWidth="1"/>
    <col min="3594" max="3594" width="10.21875" style="68" customWidth="1"/>
    <col min="3595" max="3595" width="11.44140625" style="68" customWidth="1"/>
    <col min="3596" max="3596" width="2" style="68" customWidth="1"/>
    <col min="3597" max="3837" width="8.77734375" style="68"/>
    <col min="3838" max="3838" width="4.21875" style="68" customWidth="1"/>
    <col min="3839" max="3839" width="5.77734375" style="68" customWidth="1"/>
    <col min="3840" max="3840" width="23.5546875" style="68" bestFit="1" customWidth="1"/>
    <col min="3841" max="3841" width="12.5546875" style="68" bestFit="1" customWidth="1"/>
    <col min="3842" max="3846" width="10" style="68" customWidth="1"/>
    <col min="3847" max="3847" width="11.21875" style="68" bestFit="1" customWidth="1"/>
    <col min="3848" max="3848" width="5.21875" style="68" customWidth="1"/>
    <col min="3849" max="3849" width="16.5546875" style="68" customWidth="1"/>
    <col min="3850" max="3850" width="10.21875" style="68" customWidth="1"/>
    <col min="3851" max="3851" width="11.44140625" style="68" customWidth="1"/>
    <col min="3852" max="3852" width="2" style="68" customWidth="1"/>
    <col min="3853" max="4093" width="8.77734375" style="68"/>
    <col min="4094" max="4094" width="4.21875" style="68" customWidth="1"/>
    <col min="4095" max="4095" width="5.77734375" style="68" customWidth="1"/>
    <col min="4096" max="4096" width="23.5546875" style="68" bestFit="1" customWidth="1"/>
    <col min="4097" max="4097" width="12.5546875" style="68" bestFit="1" customWidth="1"/>
    <col min="4098" max="4102" width="10" style="68" customWidth="1"/>
    <col min="4103" max="4103" width="11.21875" style="68" bestFit="1" customWidth="1"/>
    <col min="4104" max="4104" width="5.21875" style="68" customWidth="1"/>
    <col min="4105" max="4105" width="16.5546875" style="68" customWidth="1"/>
    <col min="4106" max="4106" width="10.21875" style="68" customWidth="1"/>
    <col min="4107" max="4107" width="11.44140625" style="68" customWidth="1"/>
    <col min="4108" max="4108" width="2" style="68" customWidth="1"/>
    <col min="4109" max="4349" width="8.77734375" style="68"/>
    <col min="4350" max="4350" width="4.21875" style="68" customWidth="1"/>
    <col min="4351" max="4351" width="5.77734375" style="68" customWidth="1"/>
    <col min="4352" max="4352" width="23.5546875" style="68" bestFit="1" customWidth="1"/>
    <col min="4353" max="4353" width="12.5546875" style="68" bestFit="1" customWidth="1"/>
    <col min="4354" max="4358" width="10" style="68" customWidth="1"/>
    <col min="4359" max="4359" width="11.21875" style="68" bestFit="1" customWidth="1"/>
    <col min="4360" max="4360" width="5.21875" style="68" customWidth="1"/>
    <col min="4361" max="4361" width="16.5546875" style="68" customWidth="1"/>
    <col min="4362" max="4362" width="10.21875" style="68" customWidth="1"/>
    <col min="4363" max="4363" width="11.44140625" style="68" customWidth="1"/>
    <col min="4364" max="4364" width="2" style="68" customWidth="1"/>
    <col min="4365" max="4605" width="8.77734375" style="68"/>
    <col min="4606" max="4606" width="4.21875" style="68" customWidth="1"/>
    <col min="4607" max="4607" width="5.77734375" style="68" customWidth="1"/>
    <col min="4608" max="4608" width="23.5546875" style="68" bestFit="1" customWidth="1"/>
    <col min="4609" max="4609" width="12.5546875" style="68" bestFit="1" customWidth="1"/>
    <col min="4610" max="4614" width="10" style="68" customWidth="1"/>
    <col min="4615" max="4615" width="11.21875" style="68" bestFit="1" customWidth="1"/>
    <col min="4616" max="4616" width="5.21875" style="68" customWidth="1"/>
    <col min="4617" max="4617" width="16.5546875" style="68" customWidth="1"/>
    <col min="4618" max="4618" width="10.21875" style="68" customWidth="1"/>
    <col min="4619" max="4619" width="11.44140625" style="68" customWidth="1"/>
    <col min="4620" max="4620" width="2" style="68" customWidth="1"/>
    <col min="4621" max="4861" width="8.77734375" style="68"/>
    <col min="4862" max="4862" width="4.21875" style="68" customWidth="1"/>
    <col min="4863" max="4863" width="5.77734375" style="68" customWidth="1"/>
    <col min="4864" max="4864" width="23.5546875" style="68" bestFit="1" customWidth="1"/>
    <col min="4865" max="4865" width="12.5546875" style="68" bestFit="1" customWidth="1"/>
    <col min="4866" max="4870" width="10" style="68" customWidth="1"/>
    <col min="4871" max="4871" width="11.21875" style="68" bestFit="1" customWidth="1"/>
    <col min="4872" max="4872" width="5.21875" style="68" customWidth="1"/>
    <col min="4873" max="4873" width="16.5546875" style="68" customWidth="1"/>
    <col min="4874" max="4874" width="10.21875" style="68" customWidth="1"/>
    <col min="4875" max="4875" width="11.44140625" style="68" customWidth="1"/>
    <col min="4876" max="4876" width="2" style="68" customWidth="1"/>
    <col min="4877" max="5117" width="8.77734375" style="68"/>
    <col min="5118" max="5118" width="4.21875" style="68" customWidth="1"/>
    <col min="5119" max="5119" width="5.77734375" style="68" customWidth="1"/>
    <col min="5120" max="5120" width="23.5546875" style="68" bestFit="1" customWidth="1"/>
    <col min="5121" max="5121" width="12.5546875" style="68" bestFit="1" customWidth="1"/>
    <col min="5122" max="5126" width="10" style="68" customWidth="1"/>
    <col min="5127" max="5127" width="11.21875" style="68" bestFit="1" customWidth="1"/>
    <col min="5128" max="5128" width="5.21875" style="68" customWidth="1"/>
    <col min="5129" max="5129" width="16.5546875" style="68" customWidth="1"/>
    <col min="5130" max="5130" width="10.21875" style="68" customWidth="1"/>
    <col min="5131" max="5131" width="11.44140625" style="68" customWidth="1"/>
    <col min="5132" max="5132" width="2" style="68" customWidth="1"/>
    <col min="5133" max="5373" width="8.77734375" style="68"/>
    <col min="5374" max="5374" width="4.21875" style="68" customWidth="1"/>
    <col min="5375" max="5375" width="5.77734375" style="68" customWidth="1"/>
    <col min="5376" max="5376" width="23.5546875" style="68" bestFit="1" customWidth="1"/>
    <col min="5377" max="5377" width="12.5546875" style="68" bestFit="1" customWidth="1"/>
    <col min="5378" max="5382" width="10" style="68" customWidth="1"/>
    <col min="5383" max="5383" width="11.21875" style="68" bestFit="1" customWidth="1"/>
    <col min="5384" max="5384" width="5.21875" style="68" customWidth="1"/>
    <col min="5385" max="5385" width="16.5546875" style="68" customWidth="1"/>
    <col min="5386" max="5386" width="10.21875" style="68" customWidth="1"/>
    <col min="5387" max="5387" width="11.44140625" style="68" customWidth="1"/>
    <col min="5388" max="5388" width="2" style="68" customWidth="1"/>
    <col min="5389" max="5629" width="8.77734375" style="68"/>
    <col min="5630" max="5630" width="4.21875" style="68" customWidth="1"/>
    <col min="5631" max="5631" width="5.77734375" style="68" customWidth="1"/>
    <col min="5632" max="5632" width="23.5546875" style="68" bestFit="1" customWidth="1"/>
    <col min="5633" max="5633" width="12.5546875" style="68" bestFit="1" customWidth="1"/>
    <col min="5634" max="5638" width="10" style="68" customWidth="1"/>
    <col min="5639" max="5639" width="11.21875" style="68" bestFit="1" customWidth="1"/>
    <col min="5640" max="5640" width="5.21875" style="68" customWidth="1"/>
    <col min="5641" max="5641" width="16.5546875" style="68" customWidth="1"/>
    <col min="5642" max="5642" width="10.21875" style="68" customWidth="1"/>
    <col min="5643" max="5643" width="11.44140625" style="68" customWidth="1"/>
    <col min="5644" max="5644" width="2" style="68" customWidth="1"/>
    <col min="5645" max="5885" width="8.77734375" style="68"/>
    <col min="5886" max="5886" width="4.21875" style="68" customWidth="1"/>
    <col min="5887" max="5887" width="5.77734375" style="68" customWidth="1"/>
    <col min="5888" max="5888" width="23.5546875" style="68" bestFit="1" customWidth="1"/>
    <col min="5889" max="5889" width="12.5546875" style="68" bestFit="1" customWidth="1"/>
    <col min="5890" max="5894" width="10" style="68" customWidth="1"/>
    <col min="5895" max="5895" width="11.21875" style="68" bestFit="1" customWidth="1"/>
    <col min="5896" max="5896" width="5.21875" style="68" customWidth="1"/>
    <col min="5897" max="5897" width="16.5546875" style="68" customWidth="1"/>
    <col min="5898" max="5898" width="10.21875" style="68" customWidth="1"/>
    <col min="5899" max="5899" width="11.44140625" style="68" customWidth="1"/>
    <col min="5900" max="5900" width="2" style="68" customWidth="1"/>
    <col min="5901" max="6141" width="8.77734375" style="68"/>
    <col min="6142" max="6142" width="4.21875" style="68" customWidth="1"/>
    <col min="6143" max="6143" width="5.77734375" style="68" customWidth="1"/>
    <col min="6144" max="6144" width="23.5546875" style="68" bestFit="1" customWidth="1"/>
    <col min="6145" max="6145" width="12.5546875" style="68" bestFit="1" customWidth="1"/>
    <col min="6146" max="6150" width="10" style="68" customWidth="1"/>
    <col min="6151" max="6151" width="11.21875" style="68" bestFit="1" customWidth="1"/>
    <col min="6152" max="6152" width="5.21875" style="68" customWidth="1"/>
    <col min="6153" max="6153" width="16.5546875" style="68" customWidth="1"/>
    <col min="6154" max="6154" width="10.21875" style="68" customWidth="1"/>
    <col min="6155" max="6155" width="11.44140625" style="68" customWidth="1"/>
    <col min="6156" max="6156" width="2" style="68" customWidth="1"/>
    <col min="6157" max="6397" width="8.77734375" style="68"/>
    <col min="6398" max="6398" width="4.21875" style="68" customWidth="1"/>
    <col min="6399" max="6399" width="5.77734375" style="68" customWidth="1"/>
    <col min="6400" max="6400" width="23.5546875" style="68" bestFit="1" customWidth="1"/>
    <col min="6401" max="6401" width="12.5546875" style="68" bestFit="1" customWidth="1"/>
    <col min="6402" max="6406" width="10" style="68" customWidth="1"/>
    <col min="6407" max="6407" width="11.21875" style="68" bestFit="1" customWidth="1"/>
    <col min="6408" max="6408" width="5.21875" style="68" customWidth="1"/>
    <col min="6409" max="6409" width="16.5546875" style="68" customWidth="1"/>
    <col min="6410" max="6410" width="10.21875" style="68" customWidth="1"/>
    <col min="6411" max="6411" width="11.44140625" style="68" customWidth="1"/>
    <col min="6412" max="6412" width="2" style="68" customWidth="1"/>
    <col min="6413" max="6653" width="8.77734375" style="68"/>
    <col min="6654" max="6654" width="4.21875" style="68" customWidth="1"/>
    <col min="6655" max="6655" width="5.77734375" style="68" customWidth="1"/>
    <col min="6656" max="6656" width="23.5546875" style="68" bestFit="1" customWidth="1"/>
    <col min="6657" max="6657" width="12.5546875" style="68" bestFit="1" customWidth="1"/>
    <col min="6658" max="6662" width="10" style="68" customWidth="1"/>
    <col min="6663" max="6663" width="11.21875" style="68" bestFit="1" customWidth="1"/>
    <col min="6664" max="6664" width="5.21875" style="68" customWidth="1"/>
    <col min="6665" max="6665" width="16.5546875" style="68" customWidth="1"/>
    <col min="6666" max="6666" width="10.21875" style="68" customWidth="1"/>
    <col min="6667" max="6667" width="11.44140625" style="68" customWidth="1"/>
    <col min="6668" max="6668" width="2" style="68" customWidth="1"/>
    <col min="6669" max="6909" width="8.77734375" style="68"/>
    <col min="6910" max="6910" width="4.21875" style="68" customWidth="1"/>
    <col min="6911" max="6911" width="5.77734375" style="68" customWidth="1"/>
    <col min="6912" max="6912" width="23.5546875" style="68" bestFit="1" customWidth="1"/>
    <col min="6913" max="6913" width="12.5546875" style="68" bestFit="1" customWidth="1"/>
    <col min="6914" max="6918" width="10" style="68" customWidth="1"/>
    <col min="6919" max="6919" width="11.21875" style="68" bestFit="1" customWidth="1"/>
    <col min="6920" max="6920" width="5.21875" style="68" customWidth="1"/>
    <col min="6921" max="6921" width="16.5546875" style="68" customWidth="1"/>
    <col min="6922" max="6922" width="10.21875" style="68" customWidth="1"/>
    <col min="6923" max="6923" width="11.44140625" style="68" customWidth="1"/>
    <col min="6924" max="6924" width="2" style="68" customWidth="1"/>
    <col min="6925" max="7165" width="8.77734375" style="68"/>
    <col min="7166" max="7166" width="4.21875" style="68" customWidth="1"/>
    <col min="7167" max="7167" width="5.77734375" style="68" customWidth="1"/>
    <col min="7168" max="7168" width="23.5546875" style="68" bestFit="1" customWidth="1"/>
    <col min="7169" max="7169" width="12.5546875" style="68" bestFit="1" customWidth="1"/>
    <col min="7170" max="7174" width="10" style="68" customWidth="1"/>
    <col min="7175" max="7175" width="11.21875" style="68" bestFit="1" customWidth="1"/>
    <col min="7176" max="7176" width="5.21875" style="68" customWidth="1"/>
    <col min="7177" max="7177" width="16.5546875" style="68" customWidth="1"/>
    <col min="7178" max="7178" width="10.21875" style="68" customWidth="1"/>
    <col min="7179" max="7179" width="11.44140625" style="68" customWidth="1"/>
    <col min="7180" max="7180" width="2" style="68" customWidth="1"/>
    <col min="7181" max="7421" width="8.77734375" style="68"/>
    <col min="7422" max="7422" width="4.21875" style="68" customWidth="1"/>
    <col min="7423" max="7423" width="5.77734375" style="68" customWidth="1"/>
    <col min="7424" max="7424" width="23.5546875" style="68" bestFit="1" customWidth="1"/>
    <col min="7425" max="7425" width="12.5546875" style="68" bestFit="1" customWidth="1"/>
    <col min="7426" max="7430" width="10" style="68" customWidth="1"/>
    <col min="7431" max="7431" width="11.21875" style="68" bestFit="1" customWidth="1"/>
    <col min="7432" max="7432" width="5.21875" style="68" customWidth="1"/>
    <col min="7433" max="7433" width="16.5546875" style="68" customWidth="1"/>
    <col min="7434" max="7434" width="10.21875" style="68" customWidth="1"/>
    <col min="7435" max="7435" width="11.44140625" style="68" customWidth="1"/>
    <col min="7436" max="7436" width="2" style="68" customWidth="1"/>
    <col min="7437" max="7677" width="8.77734375" style="68"/>
    <col min="7678" max="7678" width="4.21875" style="68" customWidth="1"/>
    <col min="7679" max="7679" width="5.77734375" style="68" customWidth="1"/>
    <col min="7680" max="7680" width="23.5546875" style="68" bestFit="1" customWidth="1"/>
    <col min="7681" max="7681" width="12.5546875" style="68" bestFit="1" customWidth="1"/>
    <col min="7682" max="7686" width="10" style="68" customWidth="1"/>
    <col min="7687" max="7687" width="11.21875" style="68" bestFit="1" customWidth="1"/>
    <col min="7688" max="7688" width="5.21875" style="68" customWidth="1"/>
    <col min="7689" max="7689" width="16.5546875" style="68" customWidth="1"/>
    <col min="7690" max="7690" width="10.21875" style="68" customWidth="1"/>
    <col min="7691" max="7691" width="11.44140625" style="68" customWidth="1"/>
    <col min="7692" max="7692" width="2" style="68" customWidth="1"/>
    <col min="7693" max="7933" width="8.77734375" style="68"/>
    <col min="7934" max="7934" width="4.21875" style="68" customWidth="1"/>
    <col min="7935" max="7935" width="5.77734375" style="68" customWidth="1"/>
    <col min="7936" max="7936" width="23.5546875" style="68" bestFit="1" customWidth="1"/>
    <col min="7937" max="7937" width="12.5546875" style="68" bestFit="1" customWidth="1"/>
    <col min="7938" max="7942" width="10" style="68" customWidth="1"/>
    <col min="7943" max="7943" width="11.21875" style="68" bestFit="1" customWidth="1"/>
    <col min="7944" max="7944" width="5.21875" style="68" customWidth="1"/>
    <col min="7945" max="7945" width="16.5546875" style="68" customWidth="1"/>
    <col min="7946" max="7946" width="10.21875" style="68" customWidth="1"/>
    <col min="7947" max="7947" width="11.44140625" style="68" customWidth="1"/>
    <col min="7948" max="7948" width="2" style="68" customWidth="1"/>
    <col min="7949" max="8189" width="8.77734375" style="68"/>
    <col min="8190" max="8190" width="4.21875" style="68" customWidth="1"/>
    <col min="8191" max="8191" width="5.77734375" style="68" customWidth="1"/>
    <col min="8192" max="8192" width="23.5546875" style="68" bestFit="1" customWidth="1"/>
    <col min="8193" max="8193" width="12.5546875" style="68" bestFit="1" customWidth="1"/>
    <col min="8194" max="8198" width="10" style="68" customWidth="1"/>
    <col min="8199" max="8199" width="11.21875" style="68" bestFit="1" customWidth="1"/>
    <col min="8200" max="8200" width="5.21875" style="68" customWidth="1"/>
    <col min="8201" max="8201" width="16.5546875" style="68" customWidth="1"/>
    <col min="8202" max="8202" width="10.21875" style="68" customWidth="1"/>
    <col min="8203" max="8203" width="11.44140625" style="68" customWidth="1"/>
    <col min="8204" max="8204" width="2" style="68" customWidth="1"/>
    <col min="8205" max="8445" width="8.77734375" style="68"/>
    <col min="8446" max="8446" width="4.21875" style="68" customWidth="1"/>
    <col min="8447" max="8447" width="5.77734375" style="68" customWidth="1"/>
    <col min="8448" max="8448" width="23.5546875" style="68" bestFit="1" customWidth="1"/>
    <col min="8449" max="8449" width="12.5546875" style="68" bestFit="1" customWidth="1"/>
    <col min="8450" max="8454" width="10" style="68" customWidth="1"/>
    <col min="8455" max="8455" width="11.21875" style="68" bestFit="1" customWidth="1"/>
    <col min="8456" max="8456" width="5.21875" style="68" customWidth="1"/>
    <col min="8457" max="8457" width="16.5546875" style="68" customWidth="1"/>
    <col min="8458" max="8458" width="10.21875" style="68" customWidth="1"/>
    <col min="8459" max="8459" width="11.44140625" style="68" customWidth="1"/>
    <col min="8460" max="8460" width="2" style="68" customWidth="1"/>
    <col min="8461" max="8701" width="8.77734375" style="68"/>
    <col min="8702" max="8702" width="4.21875" style="68" customWidth="1"/>
    <col min="8703" max="8703" width="5.77734375" style="68" customWidth="1"/>
    <col min="8704" max="8704" width="23.5546875" style="68" bestFit="1" customWidth="1"/>
    <col min="8705" max="8705" width="12.5546875" style="68" bestFit="1" customWidth="1"/>
    <col min="8706" max="8710" width="10" style="68" customWidth="1"/>
    <col min="8711" max="8711" width="11.21875" style="68" bestFit="1" customWidth="1"/>
    <col min="8712" max="8712" width="5.21875" style="68" customWidth="1"/>
    <col min="8713" max="8713" width="16.5546875" style="68" customWidth="1"/>
    <col min="8714" max="8714" width="10.21875" style="68" customWidth="1"/>
    <col min="8715" max="8715" width="11.44140625" style="68" customWidth="1"/>
    <col min="8716" max="8716" width="2" style="68" customWidth="1"/>
    <col min="8717" max="8957" width="8.77734375" style="68"/>
    <col min="8958" max="8958" width="4.21875" style="68" customWidth="1"/>
    <col min="8959" max="8959" width="5.77734375" style="68" customWidth="1"/>
    <col min="8960" max="8960" width="23.5546875" style="68" bestFit="1" customWidth="1"/>
    <col min="8961" max="8961" width="12.5546875" style="68" bestFit="1" customWidth="1"/>
    <col min="8962" max="8966" width="10" style="68" customWidth="1"/>
    <col min="8967" max="8967" width="11.21875" style="68" bestFit="1" customWidth="1"/>
    <col min="8968" max="8968" width="5.21875" style="68" customWidth="1"/>
    <col min="8969" max="8969" width="16.5546875" style="68" customWidth="1"/>
    <col min="8970" max="8970" width="10.21875" style="68" customWidth="1"/>
    <col min="8971" max="8971" width="11.44140625" style="68" customWidth="1"/>
    <col min="8972" max="8972" width="2" style="68" customWidth="1"/>
    <col min="8973" max="9213" width="8.77734375" style="68"/>
    <col min="9214" max="9214" width="4.21875" style="68" customWidth="1"/>
    <col min="9215" max="9215" width="5.77734375" style="68" customWidth="1"/>
    <col min="9216" max="9216" width="23.5546875" style="68" bestFit="1" customWidth="1"/>
    <col min="9217" max="9217" width="12.5546875" style="68" bestFit="1" customWidth="1"/>
    <col min="9218" max="9222" width="10" style="68" customWidth="1"/>
    <col min="9223" max="9223" width="11.21875" style="68" bestFit="1" customWidth="1"/>
    <col min="9224" max="9224" width="5.21875" style="68" customWidth="1"/>
    <col min="9225" max="9225" width="16.5546875" style="68" customWidth="1"/>
    <col min="9226" max="9226" width="10.21875" style="68" customWidth="1"/>
    <col min="9227" max="9227" width="11.44140625" style="68" customWidth="1"/>
    <col min="9228" max="9228" width="2" style="68" customWidth="1"/>
    <col min="9229" max="9469" width="8.77734375" style="68"/>
    <col min="9470" max="9470" width="4.21875" style="68" customWidth="1"/>
    <col min="9471" max="9471" width="5.77734375" style="68" customWidth="1"/>
    <col min="9472" max="9472" width="23.5546875" style="68" bestFit="1" customWidth="1"/>
    <col min="9473" max="9473" width="12.5546875" style="68" bestFit="1" customWidth="1"/>
    <col min="9474" max="9478" width="10" style="68" customWidth="1"/>
    <col min="9479" max="9479" width="11.21875" style="68" bestFit="1" customWidth="1"/>
    <col min="9480" max="9480" width="5.21875" style="68" customWidth="1"/>
    <col min="9481" max="9481" width="16.5546875" style="68" customWidth="1"/>
    <col min="9482" max="9482" width="10.21875" style="68" customWidth="1"/>
    <col min="9483" max="9483" width="11.44140625" style="68" customWidth="1"/>
    <col min="9484" max="9484" width="2" style="68" customWidth="1"/>
    <col min="9485" max="9725" width="8.77734375" style="68"/>
    <col min="9726" max="9726" width="4.21875" style="68" customWidth="1"/>
    <col min="9727" max="9727" width="5.77734375" style="68" customWidth="1"/>
    <col min="9728" max="9728" width="23.5546875" style="68" bestFit="1" customWidth="1"/>
    <col min="9729" max="9729" width="12.5546875" style="68" bestFit="1" customWidth="1"/>
    <col min="9730" max="9734" width="10" style="68" customWidth="1"/>
    <col min="9735" max="9735" width="11.21875" style="68" bestFit="1" customWidth="1"/>
    <col min="9736" max="9736" width="5.21875" style="68" customWidth="1"/>
    <col min="9737" max="9737" width="16.5546875" style="68" customWidth="1"/>
    <col min="9738" max="9738" width="10.21875" style="68" customWidth="1"/>
    <col min="9739" max="9739" width="11.44140625" style="68" customWidth="1"/>
    <col min="9740" max="9740" width="2" style="68" customWidth="1"/>
    <col min="9741" max="9981" width="8.77734375" style="68"/>
    <col min="9982" max="9982" width="4.21875" style="68" customWidth="1"/>
    <col min="9983" max="9983" width="5.77734375" style="68" customWidth="1"/>
    <col min="9984" max="9984" width="23.5546875" style="68" bestFit="1" customWidth="1"/>
    <col min="9985" max="9985" width="12.5546875" style="68" bestFit="1" customWidth="1"/>
    <col min="9986" max="9990" width="10" style="68" customWidth="1"/>
    <col min="9991" max="9991" width="11.21875" style="68" bestFit="1" customWidth="1"/>
    <col min="9992" max="9992" width="5.21875" style="68" customWidth="1"/>
    <col min="9993" max="9993" width="16.5546875" style="68" customWidth="1"/>
    <col min="9994" max="9994" width="10.21875" style="68" customWidth="1"/>
    <col min="9995" max="9995" width="11.44140625" style="68" customWidth="1"/>
    <col min="9996" max="9996" width="2" style="68" customWidth="1"/>
    <col min="9997" max="10237" width="8.77734375" style="68"/>
    <col min="10238" max="10238" width="4.21875" style="68" customWidth="1"/>
    <col min="10239" max="10239" width="5.77734375" style="68" customWidth="1"/>
    <col min="10240" max="10240" width="23.5546875" style="68" bestFit="1" customWidth="1"/>
    <col min="10241" max="10241" width="12.5546875" style="68" bestFit="1" customWidth="1"/>
    <col min="10242" max="10246" width="10" style="68" customWidth="1"/>
    <col min="10247" max="10247" width="11.21875" style="68" bestFit="1" customWidth="1"/>
    <col min="10248" max="10248" width="5.21875" style="68" customWidth="1"/>
    <col min="10249" max="10249" width="16.5546875" style="68" customWidth="1"/>
    <col min="10250" max="10250" width="10.21875" style="68" customWidth="1"/>
    <col min="10251" max="10251" width="11.44140625" style="68" customWidth="1"/>
    <col min="10252" max="10252" width="2" style="68" customWidth="1"/>
    <col min="10253" max="10493" width="8.77734375" style="68"/>
    <col min="10494" max="10494" width="4.21875" style="68" customWidth="1"/>
    <col min="10495" max="10495" width="5.77734375" style="68" customWidth="1"/>
    <col min="10496" max="10496" width="23.5546875" style="68" bestFit="1" customWidth="1"/>
    <col min="10497" max="10497" width="12.5546875" style="68" bestFit="1" customWidth="1"/>
    <col min="10498" max="10502" width="10" style="68" customWidth="1"/>
    <col min="10503" max="10503" width="11.21875" style="68" bestFit="1" customWidth="1"/>
    <col min="10504" max="10504" width="5.21875" style="68" customWidth="1"/>
    <col min="10505" max="10505" width="16.5546875" style="68" customWidth="1"/>
    <col min="10506" max="10506" width="10.21875" style="68" customWidth="1"/>
    <col min="10507" max="10507" width="11.44140625" style="68" customWidth="1"/>
    <col min="10508" max="10508" width="2" style="68" customWidth="1"/>
    <col min="10509" max="10749" width="8.77734375" style="68"/>
    <col min="10750" max="10750" width="4.21875" style="68" customWidth="1"/>
    <col min="10751" max="10751" width="5.77734375" style="68" customWidth="1"/>
    <col min="10752" max="10752" width="23.5546875" style="68" bestFit="1" customWidth="1"/>
    <col min="10753" max="10753" width="12.5546875" style="68" bestFit="1" customWidth="1"/>
    <col min="10754" max="10758" width="10" style="68" customWidth="1"/>
    <col min="10759" max="10759" width="11.21875" style="68" bestFit="1" customWidth="1"/>
    <col min="10760" max="10760" width="5.21875" style="68" customWidth="1"/>
    <col min="10761" max="10761" width="16.5546875" style="68" customWidth="1"/>
    <col min="10762" max="10762" width="10.21875" style="68" customWidth="1"/>
    <col min="10763" max="10763" width="11.44140625" style="68" customWidth="1"/>
    <col min="10764" max="10764" width="2" style="68" customWidth="1"/>
    <col min="10765" max="11005" width="8.77734375" style="68"/>
    <col min="11006" max="11006" width="4.21875" style="68" customWidth="1"/>
    <col min="11007" max="11007" width="5.77734375" style="68" customWidth="1"/>
    <col min="11008" max="11008" width="23.5546875" style="68" bestFit="1" customWidth="1"/>
    <col min="11009" max="11009" width="12.5546875" style="68" bestFit="1" customWidth="1"/>
    <col min="11010" max="11014" width="10" style="68" customWidth="1"/>
    <col min="11015" max="11015" width="11.21875" style="68" bestFit="1" customWidth="1"/>
    <col min="11016" max="11016" width="5.21875" style="68" customWidth="1"/>
    <col min="11017" max="11017" width="16.5546875" style="68" customWidth="1"/>
    <col min="11018" max="11018" width="10.21875" style="68" customWidth="1"/>
    <col min="11019" max="11019" width="11.44140625" style="68" customWidth="1"/>
    <col min="11020" max="11020" width="2" style="68" customWidth="1"/>
    <col min="11021" max="11261" width="8.77734375" style="68"/>
    <col min="11262" max="11262" width="4.21875" style="68" customWidth="1"/>
    <col min="11263" max="11263" width="5.77734375" style="68" customWidth="1"/>
    <col min="11264" max="11264" width="23.5546875" style="68" bestFit="1" customWidth="1"/>
    <col min="11265" max="11265" width="12.5546875" style="68" bestFit="1" customWidth="1"/>
    <col min="11266" max="11270" width="10" style="68" customWidth="1"/>
    <col min="11271" max="11271" width="11.21875" style="68" bestFit="1" customWidth="1"/>
    <col min="11272" max="11272" width="5.21875" style="68" customWidth="1"/>
    <col min="11273" max="11273" width="16.5546875" style="68" customWidth="1"/>
    <col min="11274" max="11274" width="10.21875" style="68" customWidth="1"/>
    <col min="11275" max="11275" width="11.44140625" style="68" customWidth="1"/>
    <col min="11276" max="11276" width="2" style="68" customWidth="1"/>
    <col min="11277" max="11517" width="8.77734375" style="68"/>
    <col min="11518" max="11518" width="4.21875" style="68" customWidth="1"/>
    <col min="11519" max="11519" width="5.77734375" style="68" customWidth="1"/>
    <col min="11520" max="11520" width="23.5546875" style="68" bestFit="1" customWidth="1"/>
    <col min="11521" max="11521" width="12.5546875" style="68" bestFit="1" customWidth="1"/>
    <col min="11522" max="11526" width="10" style="68" customWidth="1"/>
    <col min="11527" max="11527" width="11.21875" style="68" bestFit="1" customWidth="1"/>
    <col min="11528" max="11528" width="5.21875" style="68" customWidth="1"/>
    <col min="11529" max="11529" width="16.5546875" style="68" customWidth="1"/>
    <col min="11530" max="11530" width="10.21875" style="68" customWidth="1"/>
    <col min="11531" max="11531" width="11.44140625" style="68" customWidth="1"/>
    <col min="11532" max="11532" width="2" style="68" customWidth="1"/>
    <col min="11533" max="11773" width="8.77734375" style="68"/>
    <col min="11774" max="11774" width="4.21875" style="68" customWidth="1"/>
    <col min="11775" max="11775" width="5.77734375" style="68" customWidth="1"/>
    <col min="11776" max="11776" width="23.5546875" style="68" bestFit="1" customWidth="1"/>
    <col min="11777" max="11777" width="12.5546875" style="68" bestFit="1" customWidth="1"/>
    <col min="11778" max="11782" width="10" style="68" customWidth="1"/>
    <col min="11783" max="11783" width="11.21875" style="68" bestFit="1" customWidth="1"/>
    <col min="11784" max="11784" width="5.21875" style="68" customWidth="1"/>
    <col min="11785" max="11785" width="16.5546875" style="68" customWidth="1"/>
    <col min="11786" max="11786" width="10.21875" style="68" customWidth="1"/>
    <col min="11787" max="11787" width="11.44140625" style="68" customWidth="1"/>
    <col min="11788" max="11788" width="2" style="68" customWidth="1"/>
    <col min="11789" max="12029" width="8.77734375" style="68"/>
    <col min="12030" max="12030" width="4.21875" style="68" customWidth="1"/>
    <col min="12031" max="12031" width="5.77734375" style="68" customWidth="1"/>
    <col min="12032" max="12032" width="23.5546875" style="68" bestFit="1" customWidth="1"/>
    <col min="12033" max="12033" width="12.5546875" style="68" bestFit="1" customWidth="1"/>
    <col min="12034" max="12038" width="10" style="68" customWidth="1"/>
    <col min="12039" max="12039" width="11.21875" style="68" bestFit="1" customWidth="1"/>
    <col min="12040" max="12040" width="5.21875" style="68" customWidth="1"/>
    <col min="12041" max="12041" width="16.5546875" style="68" customWidth="1"/>
    <col min="12042" max="12042" width="10.21875" style="68" customWidth="1"/>
    <col min="12043" max="12043" width="11.44140625" style="68" customWidth="1"/>
    <col min="12044" max="12044" width="2" style="68" customWidth="1"/>
    <col min="12045" max="12285" width="8.77734375" style="68"/>
    <col min="12286" max="12286" width="4.21875" style="68" customWidth="1"/>
    <col min="12287" max="12287" width="5.77734375" style="68" customWidth="1"/>
    <col min="12288" max="12288" width="23.5546875" style="68" bestFit="1" customWidth="1"/>
    <col min="12289" max="12289" width="12.5546875" style="68" bestFit="1" customWidth="1"/>
    <col min="12290" max="12294" width="10" style="68" customWidth="1"/>
    <col min="12295" max="12295" width="11.21875" style="68" bestFit="1" customWidth="1"/>
    <col min="12296" max="12296" width="5.21875" style="68" customWidth="1"/>
    <col min="12297" max="12297" width="16.5546875" style="68" customWidth="1"/>
    <col min="12298" max="12298" width="10.21875" style="68" customWidth="1"/>
    <col min="12299" max="12299" width="11.44140625" style="68" customWidth="1"/>
    <col min="12300" max="12300" width="2" style="68" customWidth="1"/>
    <col min="12301" max="12541" width="8.77734375" style="68"/>
    <col min="12542" max="12542" width="4.21875" style="68" customWidth="1"/>
    <col min="12543" max="12543" width="5.77734375" style="68" customWidth="1"/>
    <col min="12544" max="12544" width="23.5546875" style="68" bestFit="1" customWidth="1"/>
    <col min="12545" max="12545" width="12.5546875" style="68" bestFit="1" customWidth="1"/>
    <col min="12546" max="12550" width="10" style="68" customWidth="1"/>
    <col min="12551" max="12551" width="11.21875" style="68" bestFit="1" customWidth="1"/>
    <col min="12552" max="12552" width="5.21875" style="68" customWidth="1"/>
    <col min="12553" max="12553" width="16.5546875" style="68" customWidth="1"/>
    <col min="12554" max="12554" width="10.21875" style="68" customWidth="1"/>
    <col min="12555" max="12555" width="11.44140625" style="68" customWidth="1"/>
    <col min="12556" max="12556" width="2" style="68" customWidth="1"/>
    <col min="12557" max="12797" width="8.77734375" style="68"/>
    <col min="12798" max="12798" width="4.21875" style="68" customWidth="1"/>
    <col min="12799" max="12799" width="5.77734375" style="68" customWidth="1"/>
    <col min="12800" max="12800" width="23.5546875" style="68" bestFit="1" customWidth="1"/>
    <col min="12801" max="12801" width="12.5546875" style="68" bestFit="1" customWidth="1"/>
    <col min="12802" max="12806" width="10" style="68" customWidth="1"/>
    <col min="12807" max="12807" width="11.21875" style="68" bestFit="1" customWidth="1"/>
    <col min="12808" max="12808" width="5.21875" style="68" customWidth="1"/>
    <col min="12809" max="12809" width="16.5546875" style="68" customWidth="1"/>
    <col min="12810" max="12810" width="10.21875" style="68" customWidth="1"/>
    <col min="12811" max="12811" width="11.44140625" style="68" customWidth="1"/>
    <col min="12812" max="12812" width="2" style="68" customWidth="1"/>
    <col min="12813" max="13053" width="8.77734375" style="68"/>
    <col min="13054" max="13054" width="4.21875" style="68" customWidth="1"/>
    <col min="13055" max="13055" width="5.77734375" style="68" customWidth="1"/>
    <col min="13056" max="13056" width="23.5546875" style="68" bestFit="1" customWidth="1"/>
    <col min="13057" max="13057" width="12.5546875" style="68" bestFit="1" customWidth="1"/>
    <col min="13058" max="13062" width="10" style="68" customWidth="1"/>
    <col min="13063" max="13063" width="11.21875" style="68" bestFit="1" customWidth="1"/>
    <col min="13064" max="13064" width="5.21875" style="68" customWidth="1"/>
    <col min="13065" max="13065" width="16.5546875" style="68" customWidth="1"/>
    <col min="13066" max="13066" width="10.21875" style="68" customWidth="1"/>
    <col min="13067" max="13067" width="11.44140625" style="68" customWidth="1"/>
    <col min="13068" max="13068" width="2" style="68" customWidth="1"/>
    <col min="13069" max="13309" width="8.77734375" style="68"/>
    <col min="13310" max="13310" width="4.21875" style="68" customWidth="1"/>
    <col min="13311" max="13311" width="5.77734375" style="68" customWidth="1"/>
    <col min="13312" max="13312" width="23.5546875" style="68" bestFit="1" customWidth="1"/>
    <col min="13313" max="13313" width="12.5546875" style="68" bestFit="1" customWidth="1"/>
    <col min="13314" max="13318" width="10" style="68" customWidth="1"/>
    <col min="13319" max="13319" width="11.21875" style="68" bestFit="1" customWidth="1"/>
    <col min="13320" max="13320" width="5.21875" style="68" customWidth="1"/>
    <col min="13321" max="13321" width="16.5546875" style="68" customWidth="1"/>
    <col min="13322" max="13322" width="10.21875" style="68" customWidth="1"/>
    <col min="13323" max="13323" width="11.44140625" style="68" customWidth="1"/>
    <col min="13324" max="13324" width="2" style="68" customWidth="1"/>
    <col min="13325" max="13565" width="8.77734375" style="68"/>
    <col min="13566" max="13566" width="4.21875" style="68" customWidth="1"/>
    <col min="13567" max="13567" width="5.77734375" style="68" customWidth="1"/>
    <col min="13568" max="13568" width="23.5546875" style="68" bestFit="1" customWidth="1"/>
    <col min="13569" max="13569" width="12.5546875" style="68" bestFit="1" customWidth="1"/>
    <col min="13570" max="13574" width="10" style="68" customWidth="1"/>
    <col min="13575" max="13575" width="11.21875" style="68" bestFit="1" customWidth="1"/>
    <col min="13576" max="13576" width="5.21875" style="68" customWidth="1"/>
    <col min="13577" max="13577" width="16.5546875" style="68" customWidth="1"/>
    <col min="13578" max="13578" width="10.21875" style="68" customWidth="1"/>
    <col min="13579" max="13579" width="11.44140625" style="68" customWidth="1"/>
    <col min="13580" max="13580" width="2" style="68" customWidth="1"/>
    <col min="13581" max="13821" width="8.77734375" style="68"/>
    <col min="13822" max="13822" width="4.21875" style="68" customWidth="1"/>
    <col min="13823" max="13823" width="5.77734375" style="68" customWidth="1"/>
    <col min="13824" max="13824" width="23.5546875" style="68" bestFit="1" customWidth="1"/>
    <col min="13825" max="13825" width="12.5546875" style="68" bestFit="1" customWidth="1"/>
    <col min="13826" max="13830" width="10" style="68" customWidth="1"/>
    <col min="13831" max="13831" width="11.21875" style="68" bestFit="1" customWidth="1"/>
    <col min="13832" max="13832" width="5.21875" style="68" customWidth="1"/>
    <col min="13833" max="13833" width="16.5546875" style="68" customWidth="1"/>
    <col min="13834" max="13834" width="10.21875" style="68" customWidth="1"/>
    <col min="13835" max="13835" width="11.44140625" style="68" customWidth="1"/>
    <col min="13836" max="13836" width="2" style="68" customWidth="1"/>
    <col min="13837" max="14077" width="8.77734375" style="68"/>
    <col min="14078" max="14078" width="4.21875" style="68" customWidth="1"/>
    <col min="14079" max="14079" width="5.77734375" style="68" customWidth="1"/>
    <col min="14080" max="14080" width="23.5546875" style="68" bestFit="1" customWidth="1"/>
    <col min="14081" max="14081" width="12.5546875" style="68" bestFit="1" customWidth="1"/>
    <col min="14082" max="14086" width="10" style="68" customWidth="1"/>
    <col min="14087" max="14087" width="11.21875" style="68" bestFit="1" customWidth="1"/>
    <col min="14088" max="14088" width="5.21875" style="68" customWidth="1"/>
    <col min="14089" max="14089" width="16.5546875" style="68" customWidth="1"/>
    <col min="14090" max="14090" width="10.21875" style="68" customWidth="1"/>
    <col min="14091" max="14091" width="11.44140625" style="68" customWidth="1"/>
    <col min="14092" max="14092" width="2" style="68" customWidth="1"/>
    <col min="14093" max="14333" width="8.77734375" style="68"/>
    <col min="14334" max="14334" width="4.21875" style="68" customWidth="1"/>
    <col min="14335" max="14335" width="5.77734375" style="68" customWidth="1"/>
    <col min="14336" max="14336" width="23.5546875" style="68" bestFit="1" customWidth="1"/>
    <col min="14337" max="14337" width="12.5546875" style="68" bestFit="1" customWidth="1"/>
    <col min="14338" max="14342" width="10" style="68" customWidth="1"/>
    <col min="14343" max="14343" width="11.21875" style="68" bestFit="1" customWidth="1"/>
    <col min="14344" max="14344" width="5.21875" style="68" customWidth="1"/>
    <col min="14345" max="14345" width="16.5546875" style="68" customWidth="1"/>
    <col min="14346" max="14346" width="10.21875" style="68" customWidth="1"/>
    <col min="14347" max="14347" width="11.44140625" style="68" customWidth="1"/>
    <col min="14348" max="14348" width="2" style="68" customWidth="1"/>
    <col min="14349" max="14589" width="8.77734375" style="68"/>
    <col min="14590" max="14590" width="4.21875" style="68" customWidth="1"/>
    <col min="14591" max="14591" width="5.77734375" style="68" customWidth="1"/>
    <col min="14592" max="14592" width="23.5546875" style="68" bestFit="1" customWidth="1"/>
    <col min="14593" max="14593" width="12.5546875" style="68" bestFit="1" customWidth="1"/>
    <col min="14594" max="14598" width="10" style="68" customWidth="1"/>
    <col min="14599" max="14599" width="11.21875" style="68" bestFit="1" customWidth="1"/>
    <col min="14600" max="14600" width="5.21875" style="68" customWidth="1"/>
    <col min="14601" max="14601" width="16.5546875" style="68" customWidth="1"/>
    <col min="14602" max="14602" width="10.21875" style="68" customWidth="1"/>
    <col min="14603" max="14603" width="11.44140625" style="68" customWidth="1"/>
    <col min="14604" max="14604" width="2" style="68" customWidth="1"/>
    <col min="14605" max="14845" width="8.77734375" style="68"/>
    <col min="14846" max="14846" width="4.21875" style="68" customWidth="1"/>
    <col min="14847" max="14847" width="5.77734375" style="68" customWidth="1"/>
    <col min="14848" max="14848" width="23.5546875" style="68" bestFit="1" customWidth="1"/>
    <col min="14849" max="14849" width="12.5546875" style="68" bestFit="1" customWidth="1"/>
    <col min="14850" max="14854" width="10" style="68" customWidth="1"/>
    <col min="14855" max="14855" width="11.21875" style="68" bestFit="1" customWidth="1"/>
    <col min="14856" max="14856" width="5.21875" style="68" customWidth="1"/>
    <col min="14857" max="14857" width="16.5546875" style="68" customWidth="1"/>
    <col min="14858" max="14858" width="10.21875" style="68" customWidth="1"/>
    <col min="14859" max="14859" width="11.44140625" style="68" customWidth="1"/>
    <col min="14860" max="14860" width="2" style="68" customWidth="1"/>
    <col min="14861" max="15101" width="8.77734375" style="68"/>
    <col min="15102" max="15102" width="4.21875" style="68" customWidth="1"/>
    <col min="15103" max="15103" width="5.77734375" style="68" customWidth="1"/>
    <col min="15104" max="15104" width="23.5546875" style="68" bestFit="1" customWidth="1"/>
    <col min="15105" max="15105" width="12.5546875" style="68" bestFit="1" customWidth="1"/>
    <col min="15106" max="15110" width="10" style="68" customWidth="1"/>
    <col min="15111" max="15111" width="11.21875" style="68" bestFit="1" customWidth="1"/>
    <col min="15112" max="15112" width="5.21875" style="68" customWidth="1"/>
    <col min="15113" max="15113" width="16.5546875" style="68" customWidth="1"/>
    <col min="15114" max="15114" width="10.21875" style="68" customWidth="1"/>
    <col min="15115" max="15115" width="11.44140625" style="68" customWidth="1"/>
    <col min="15116" max="15116" width="2" style="68" customWidth="1"/>
    <col min="15117" max="15357" width="8.77734375" style="68"/>
    <col min="15358" max="15358" width="4.21875" style="68" customWidth="1"/>
    <col min="15359" max="15359" width="5.77734375" style="68" customWidth="1"/>
    <col min="15360" max="15360" width="23.5546875" style="68" bestFit="1" customWidth="1"/>
    <col min="15361" max="15361" width="12.5546875" style="68" bestFit="1" customWidth="1"/>
    <col min="15362" max="15366" width="10" style="68" customWidth="1"/>
    <col min="15367" max="15367" width="11.21875" style="68" bestFit="1" customWidth="1"/>
    <col min="15368" max="15368" width="5.21875" style="68" customWidth="1"/>
    <col min="15369" max="15369" width="16.5546875" style="68" customWidth="1"/>
    <col min="15370" max="15370" width="10.21875" style="68" customWidth="1"/>
    <col min="15371" max="15371" width="11.44140625" style="68" customWidth="1"/>
    <col min="15372" max="15372" width="2" style="68" customWidth="1"/>
    <col min="15373" max="15613" width="8.77734375" style="68"/>
    <col min="15614" max="15614" width="4.21875" style="68" customWidth="1"/>
    <col min="15615" max="15615" width="5.77734375" style="68" customWidth="1"/>
    <col min="15616" max="15616" width="23.5546875" style="68" bestFit="1" customWidth="1"/>
    <col min="15617" max="15617" width="12.5546875" style="68" bestFit="1" customWidth="1"/>
    <col min="15618" max="15622" width="10" style="68" customWidth="1"/>
    <col min="15623" max="15623" width="11.21875" style="68" bestFit="1" customWidth="1"/>
    <col min="15624" max="15624" width="5.21875" style="68" customWidth="1"/>
    <col min="15625" max="15625" width="16.5546875" style="68" customWidth="1"/>
    <col min="15626" max="15626" width="10.21875" style="68" customWidth="1"/>
    <col min="15627" max="15627" width="11.44140625" style="68" customWidth="1"/>
    <col min="15628" max="15628" width="2" style="68" customWidth="1"/>
    <col min="15629" max="15869" width="8.77734375" style="68"/>
    <col min="15870" max="15870" width="4.21875" style="68" customWidth="1"/>
    <col min="15871" max="15871" width="5.77734375" style="68" customWidth="1"/>
    <col min="15872" max="15872" width="23.5546875" style="68" bestFit="1" customWidth="1"/>
    <col min="15873" max="15873" width="12.5546875" style="68" bestFit="1" customWidth="1"/>
    <col min="15874" max="15878" width="10" style="68" customWidth="1"/>
    <col min="15879" max="15879" width="11.21875" style="68" bestFit="1" customWidth="1"/>
    <col min="15880" max="15880" width="5.21875" style="68" customWidth="1"/>
    <col min="15881" max="15881" width="16.5546875" style="68" customWidth="1"/>
    <col min="15882" max="15882" width="10.21875" style="68" customWidth="1"/>
    <col min="15883" max="15883" width="11.44140625" style="68" customWidth="1"/>
    <col min="15884" max="15884" width="2" style="68" customWidth="1"/>
    <col min="15885" max="16125" width="8.77734375" style="68"/>
    <col min="16126" max="16126" width="4.21875" style="68" customWidth="1"/>
    <col min="16127" max="16127" width="5.77734375" style="68" customWidth="1"/>
    <col min="16128" max="16128" width="23.5546875" style="68" bestFit="1" customWidth="1"/>
    <col min="16129" max="16129" width="12.5546875" style="68" bestFit="1" customWidth="1"/>
    <col min="16130" max="16134" width="10" style="68" customWidth="1"/>
    <col min="16135" max="16135" width="11.21875" style="68" bestFit="1" customWidth="1"/>
    <col min="16136" max="16136" width="5.21875" style="68" customWidth="1"/>
    <col min="16137" max="16137" width="16.5546875" style="68" customWidth="1"/>
    <col min="16138" max="16138" width="10.21875" style="68" customWidth="1"/>
    <col min="16139" max="16139" width="11.44140625" style="68" customWidth="1"/>
    <col min="16140" max="16140" width="2" style="68" customWidth="1"/>
    <col min="16141" max="16384" width="8.77734375" style="68"/>
  </cols>
  <sheetData>
    <row r="1" spans="1:16" ht="18" x14ac:dyDescent="0.35">
      <c r="A1" s="244" t="s">
        <v>267</v>
      </c>
    </row>
    <row r="2" spans="1:16" ht="21" x14ac:dyDescent="0.4">
      <c r="A2" s="219" t="s">
        <v>263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5.6" x14ac:dyDescent="0.3">
      <c r="A3" s="246" t="s">
        <v>632</v>
      </c>
      <c r="B3" s="86"/>
    </row>
    <row r="4" spans="1:16" ht="15.6" x14ac:dyDescent="0.3">
      <c r="A4" s="29"/>
      <c r="B4" s="86"/>
    </row>
    <row r="5" spans="1:16" ht="14.4" thickBot="1" x14ac:dyDescent="0.35">
      <c r="B5" s="87"/>
      <c r="C5" s="87"/>
      <c r="D5" s="87"/>
      <c r="E5" s="87"/>
      <c r="F5" s="87"/>
      <c r="G5" s="87"/>
      <c r="H5" s="87"/>
      <c r="I5" s="88"/>
    </row>
    <row r="6" spans="1:16" s="92" customFormat="1" ht="42" thickBot="1" x14ac:dyDescent="0.35">
      <c r="A6" s="198"/>
      <c r="B6" s="199">
        <v>44348</v>
      </c>
      <c r="C6" s="199">
        <v>44378</v>
      </c>
      <c r="D6" s="199">
        <v>44409</v>
      </c>
      <c r="E6" s="199">
        <v>44440</v>
      </c>
      <c r="F6" s="199">
        <v>44470</v>
      </c>
      <c r="G6" s="199">
        <v>44501</v>
      </c>
      <c r="H6" s="199">
        <v>44531</v>
      </c>
      <c r="I6" s="199">
        <v>44562</v>
      </c>
      <c r="J6" s="199">
        <v>44593</v>
      </c>
      <c r="K6" s="199">
        <v>44621</v>
      </c>
      <c r="L6" s="199">
        <v>44652</v>
      </c>
      <c r="M6" s="199">
        <v>44682</v>
      </c>
      <c r="N6" s="139" t="s">
        <v>632</v>
      </c>
      <c r="O6" s="131" t="s">
        <v>625</v>
      </c>
      <c r="P6" s="131" t="s">
        <v>278</v>
      </c>
    </row>
    <row r="7" spans="1:16" s="92" customFormat="1" ht="14.4" x14ac:dyDescent="0.3">
      <c r="A7" s="467" t="s">
        <v>38</v>
      </c>
      <c r="B7" s="412">
        <v>0</v>
      </c>
      <c r="C7" s="412">
        <v>0</v>
      </c>
      <c r="D7" s="412">
        <v>0</v>
      </c>
      <c r="E7" s="412">
        <v>0</v>
      </c>
      <c r="F7" s="412">
        <v>0</v>
      </c>
      <c r="G7" s="200">
        <v>31684.703662114654</v>
      </c>
      <c r="H7" s="200">
        <v>31684.703662114654</v>
      </c>
      <c r="I7" s="200">
        <v>31684.703662114654</v>
      </c>
      <c r="J7" s="200">
        <v>31684.703662114654</v>
      </c>
      <c r="K7" s="200">
        <v>31684.703662114654</v>
      </c>
      <c r="L7" s="412">
        <v>0</v>
      </c>
      <c r="M7" s="412">
        <v>0</v>
      </c>
      <c r="N7" s="201">
        <v>158423.51831057327</v>
      </c>
      <c r="O7" s="201">
        <v>158423.51831057327</v>
      </c>
      <c r="P7" s="201">
        <v>0</v>
      </c>
    </row>
    <row r="8" spans="1:16" s="92" customFormat="1" ht="14.4" x14ac:dyDescent="0.3">
      <c r="A8" s="467" t="s">
        <v>39</v>
      </c>
      <c r="B8" s="412">
        <v>0</v>
      </c>
      <c r="C8" s="412">
        <v>0</v>
      </c>
      <c r="D8" s="412">
        <v>0</v>
      </c>
      <c r="E8" s="412">
        <v>0</v>
      </c>
      <c r="F8" s="412">
        <v>0</v>
      </c>
      <c r="G8" s="200">
        <v>47929.355053882238</v>
      </c>
      <c r="H8" s="200">
        <v>47929.355053882238</v>
      </c>
      <c r="I8" s="200">
        <v>47929.355053882238</v>
      </c>
      <c r="J8" s="200">
        <v>47929.355053882238</v>
      </c>
      <c r="K8" s="200">
        <v>47929.355053882238</v>
      </c>
      <c r="L8" s="412">
        <v>0</v>
      </c>
      <c r="M8" s="412">
        <v>0</v>
      </c>
      <c r="N8" s="201">
        <v>239646.77526941118</v>
      </c>
      <c r="O8" s="201">
        <v>239646.77526941118</v>
      </c>
      <c r="P8" s="201">
        <v>0</v>
      </c>
    </row>
    <row r="9" spans="1:16" s="92" customFormat="1" ht="14.4" x14ac:dyDescent="0.3">
      <c r="A9" s="467" t="s">
        <v>40</v>
      </c>
      <c r="B9" s="412">
        <v>0</v>
      </c>
      <c r="C9" s="412">
        <v>0</v>
      </c>
      <c r="D9" s="412">
        <v>0</v>
      </c>
      <c r="E9" s="412">
        <v>0</v>
      </c>
      <c r="F9" s="412">
        <v>0</v>
      </c>
      <c r="G9" s="200">
        <v>21727.97429109328</v>
      </c>
      <c r="H9" s="200">
        <v>21727.97429109328</v>
      </c>
      <c r="I9" s="200">
        <v>21727.97429109328</v>
      </c>
      <c r="J9" s="200">
        <v>21727.97429109328</v>
      </c>
      <c r="K9" s="200">
        <v>21727.97429109328</v>
      </c>
      <c r="L9" s="412">
        <v>0</v>
      </c>
      <c r="M9" s="412">
        <v>0</v>
      </c>
      <c r="N9" s="201">
        <v>108639.8714554664</v>
      </c>
      <c r="O9" s="201">
        <v>108639.8714554664</v>
      </c>
      <c r="P9" s="201">
        <v>0</v>
      </c>
    </row>
    <row r="10" spans="1:16" s="92" customFormat="1" ht="14.4" x14ac:dyDescent="0.3">
      <c r="A10" s="467" t="s">
        <v>208</v>
      </c>
      <c r="B10" s="412">
        <v>0</v>
      </c>
      <c r="C10" s="412">
        <v>0</v>
      </c>
      <c r="D10" s="412">
        <v>0</v>
      </c>
      <c r="E10" s="412">
        <v>0</v>
      </c>
      <c r="F10" s="412">
        <v>0</v>
      </c>
      <c r="G10" s="200">
        <v>48174.640161285715</v>
      </c>
      <c r="H10" s="200">
        <v>48174.640161285715</v>
      </c>
      <c r="I10" s="200">
        <v>48174.640161285715</v>
      </c>
      <c r="J10" s="200">
        <v>48174.640161285715</v>
      </c>
      <c r="K10" s="200">
        <v>48174.640161285715</v>
      </c>
      <c r="L10" s="412">
        <v>0</v>
      </c>
      <c r="M10" s="412">
        <v>0</v>
      </c>
      <c r="N10" s="201">
        <v>240873.20080642856</v>
      </c>
      <c r="O10" s="201">
        <v>240873.20080642856</v>
      </c>
      <c r="P10" s="201">
        <v>0</v>
      </c>
    </row>
    <row r="11" spans="1:16" s="92" customFormat="1" ht="14.4" x14ac:dyDescent="0.3">
      <c r="A11" s="467" t="s">
        <v>41</v>
      </c>
      <c r="B11" s="412">
        <v>0</v>
      </c>
      <c r="C11" s="412">
        <v>0</v>
      </c>
      <c r="D11" s="412">
        <v>0</v>
      </c>
      <c r="E11" s="412">
        <v>0</v>
      </c>
      <c r="F11" s="412">
        <v>0</v>
      </c>
      <c r="G11" s="200">
        <v>31462.51154540943</v>
      </c>
      <c r="H11" s="200">
        <v>31462.51154540943</v>
      </c>
      <c r="I11" s="200">
        <v>31462.51154540943</v>
      </c>
      <c r="J11" s="200">
        <v>31462.51154540943</v>
      </c>
      <c r="K11" s="200">
        <v>31462.51154540943</v>
      </c>
      <c r="L11" s="412">
        <v>0</v>
      </c>
      <c r="M11" s="412">
        <v>0</v>
      </c>
      <c r="N11" s="201">
        <v>157312.55772704715</v>
      </c>
      <c r="O11" s="201">
        <v>157312.55772704715</v>
      </c>
      <c r="P11" s="201">
        <v>0</v>
      </c>
    </row>
    <row r="12" spans="1:16" s="92" customFormat="1" ht="14.4" x14ac:dyDescent="0.3">
      <c r="A12" s="468" t="s">
        <v>14</v>
      </c>
      <c r="B12" s="412">
        <v>0</v>
      </c>
      <c r="C12" s="412">
        <v>0</v>
      </c>
      <c r="D12" s="412">
        <v>0</v>
      </c>
      <c r="E12" s="412">
        <v>0</v>
      </c>
      <c r="F12" s="412">
        <v>0</v>
      </c>
      <c r="G12" s="200">
        <v>10035.711918947851</v>
      </c>
      <c r="H12" s="200">
        <v>10035.711918947851</v>
      </c>
      <c r="I12" s="200">
        <v>10035.711918947851</v>
      </c>
      <c r="J12" s="200">
        <v>10035.711918947851</v>
      </c>
      <c r="K12" s="200">
        <v>10035.711918947851</v>
      </c>
      <c r="L12" s="412">
        <v>0</v>
      </c>
      <c r="M12" s="412">
        <v>0</v>
      </c>
      <c r="N12" s="201">
        <v>50178.559594739258</v>
      </c>
      <c r="O12" s="201">
        <v>50178.559594739258</v>
      </c>
      <c r="P12" s="201">
        <v>0</v>
      </c>
    </row>
    <row r="13" spans="1:16" s="92" customFormat="1" ht="14.4" x14ac:dyDescent="0.3">
      <c r="A13" s="469" t="s">
        <v>209</v>
      </c>
      <c r="B13" s="202">
        <v>3598.6376826666674</v>
      </c>
      <c r="C13" s="202">
        <v>3598.6376826666674</v>
      </c>
      <c r="D13" s="202">
        <v>3598.6376826666674</v>
      </c>
      <c r="E13" s="202">
        <v>3598.6376826666674</v>
      </c>
      <c r="F13" s="202">
        <v>3598.6376826666674</v>
      </c>
      <c r="G13" s="202">
        <v>3598.6376826666674</v>
      </c>
      <c r="H13" s="202">
        <v>3598.6376826666674</v>
      </c>
      <c r="I13" s="202">
        <v>3598.6376826666674</v>
      </c>
      <c r="J13" s="202">
        <v>3598.6376826666674</v>
      </c>
      <c r="K13" s="202">
        <v>3598.6376826666674</v>
      </c>
      <c r="L13" s="202">
        <v>3598.6376826666674</v>
      </c>
      <c r="M13" s="202">
        <v>3598.6376826666674</v>
      </c>
      <c r="N13" s="203">
        <v>43183.652192000009</v>
      </c>
      <c r="O13" s="203">
        <v>43183.652192000009</v>
      </c>
      <c r="P13" s="203">
        <v>0</v>
      </c>
    </row>
    <row r="14" spans="1:16" s="92" customFormat="1" ht="15" thickBot="1" x14ac:dyDescent="0.35">
      <c r="A14" s="468" t="s">
        <v>6</v>
      </c>
      <c r="B14" s="200">
        <v>3598.6376826666674</v>
      </c>
      <c r="C14" s="200">
        <v>3598.6376826666674</v>
      </c>
      <c r="D14" s="200">
        <v>3598.6376826666674</v>
      </c>
      <c r="E14" s="200">
        <v>3598.6376826666674</v>
      </c>
      <c r="F14" s="200">
        <v>3598.6376826666674</v>
      </c>
      <c r="G14" s="200">
        <v>194613.53431539983</v>
      </c>
      <c r="H14" s="200">
        <v>194613.53431539983</v>
      </c>
      <c r="I14" s="200">
        <v>194613.53431539983</v>
      </c>
      <c r="J14" s="200">
        <v>194613.53431539983</v>
      </c>
      <c r="K14" s="200">
        <v>194613.53431539983</v>
      </c>
      <c r="L14" s="200">
        <v>3598.6376826666674</v>
      </c>
      <c r="M14" s="200">
        <v>3598.6376826666674</v>
      </c>
      <c r="N14" s="201">
        <v>998258.13535566581</v>
      </c>
      <c r="O14" s="201">
        <v>998258.13535566581</v>
      </c>
      <c r="P14" s="201">
        <v>0</v>
      </c>
    </row>
    <row r="15" spans="1:16" s="92" customFormat="1" ht="15" thickTop="1" x14ac:dyDescent="0.3">
      <c r="A15" s="468" t="s">
        <v>210</v>
      </c>
      <c r="B15" s="881" t="s">
        <v>641</v>
      </c>
      <c r="C15" s="882" t="s">
        <v>641</v>
      </c>
      <c r="D15" s="882" t="s">
        <v>641</v>
      </c>
      <c r="E15" s="882" t="s">
        <v>641</v>
      </c>
      <c r="F15" s="882" t="s">
        <v>641</v>
      </c>
      <c r="G15" s="882" t="s">
        <v>641</v>
      </c>
      <c r="H15" s="882" t="s">
        <v>641</v>
      </c>
      <c r="I15" s="882" t="s">
        <v>641</v>
      </c>
      <c r="J15" s="882" t="s">
        <v>641</v>
      </c>
      <c r="K15" s="882" t="s">
        <v>641</v>
      </c>
      <c r="L15" s="882" t="s">
        <v>641</v>
      </c>
      <c r="M15" s="882" t="s">
        <v>641</v>
      </c>
      <c r="N15" s="881" t="s">
        <v>641</v>
      </c>
      <c r="O15" s="882" t="s">
        <v>641</v>
      </c>
      <c r="P15" s="883" t="s">
        <v>641</v>
      </c>
    </row>
    <row r="16" spans="1:16" s="92" customFormat="1" ht="15" thickBot="1" x14ac:dyDescent="0.35">
      <c r="A16" s="468" t="s">
        <v>211</v>
      </c>
      <c r="B16" s="884" t="s">
        <v>641</v>
      </c>
      <c r="C16" s="885" t="s">
        <v>641</v>
      </c>
      <c r="D16" s="885" t="s">
        <v>641</v>
      </c>
      <c r="E16" s="885" t="s">
        <v>641</v>
      </c>
      <c r="F16" s="885" t="s">
        <v>641</v>
      </c>
      <c r="G16" s="885" t="s">
        <v>641</v>
      </c>
      <c r="H16" s="885" t="s">
        <v>641</v>
      </c>
      <c r="I16" s="885" t="s">
        <v>641</v>
      </c>
      <c r="J16" s="885" t="s">
        <v>641</v>
      </c>
      <c r="K16" s="885" t="s">
        <v>641</v>
      </c>
      <c r="L16" s="885" t="s">
        <v>641</v>
      </c>
      <c r="M16" s="885" t="s">
        <v>641</v>
      </c>
      <c r="N16" s="886" t="s">
        <v>641</v>
      </c>
      <c r="O16" s="887" t="s">
        <v>641</v>
      </c>
      <c r="P16" s="888" t="s">
        <v>641</v>
      </c>
    </row>
    <row r="17" spans="1:16" s="92" customFormat="1" ht="15" thickTop="1" x14ac:dyDescent="0.3">
      <c r="A17" s="470" t="s">
        <v>156</v>
      </c>
      <c r="B17" s="413">
        <v>273.54999495026038</v>
      </c>
      <c r="C17" s="413">
        <v>440.83091406635418</v>
      </c>
      <c r="D17" s="413">
        <v>531.47934390604166</v>
      </c>
      <c r="E17" s="413">
        <v>531.49299351802085</v>
      </c>
      <c r="F17" s="413">
        <v>501.07329847218762</v>
      </c>
      <c r="G17" s="413">
        <v>30371.583379993848</v>
      </c>
      <c r="H17" s="413">
        <v>36393.993157135927</v>
      </c>
      <c r="I17" s="413">
        <v>37644.412837799166</v>
      </c>
      <c r="J17" s="413">
        <v>36738.942795173229</v>
      </c>
      <c r="K17" s="413">
        <v>27468.438980537499</v>
      </c>
      <c r="L17" s="413">
        <v>332.99767006604168</v>
      </c>
      <c r="M17" s="413">
        <v>215.25220868404165</v>
      </c>
      <c r="N17" s="203">
        <v>171444.04757430265</v>
      </c>
      <c r="O17" s="203">
        <v>160577.38401441145</v>
      </c>
      <c r="P17" s="203">
        <v>10866.663559891196</v>
      </c>
    </row>
    <row r="18" spans="1:16" s="92" customFormat="1" ht="15" thickBot="1" x14ac:dyDescent="0.35">
      <c r="A18" s="471" t="s">
        <v>212</v>
      </c>
      <c r="B18" s="204">
        <v>3325.0876877164069</v>
      </c>
      <c r="C18" s="204">
        <v>3157.8067686003133</v>
      </c>
      <c r="D18" s="204">
        <v>3067.1583387606256</v>
      </c>
      <c r="E18" s="204">
        <v>3067.1446891486466</v>
      </c>
      <c r="F18" s="204">
        <v>3097.5643841944798</v>
      </c>
      <c r="G18" s="204">
        <v>164241.95093540597</v>
      </c>
      <c r="H18" s="204">
        <v>158219.54115826389</v>
      </c>
      <c r="I18" s="204">
        <v>156969.12147760065</v>
      </c>
      <c r="J18" s="204">
        <v>157874.59152022659</v>
      </c>
      <c r="K18" s="204">
        <v>167145.09533486233</v>
      </c>
      <c r="L18" s="204">
        <v>3265.6400126006256</v>
      </c>
      <c r="M18" s="204">
        <v>3383.3854739826256</v>
      </c>
      <c r="N18" s="205">
        <v>826814.08778136317</v>
      </c>
      <c r="O18" s="205">
        <v>837680.75134125433</v>
      </c>
      <c r="P18" s="205">
        <v>-10866.663559891167</v>
      </c>
    </row>
    <row r="19" spans="1:16" s="92" customFormat="1" ht="6.75" customHeight="1" thickTop="1" x14ac:dyDescent="0.3">
      <c r="A19" s="150"/>
      <c r="B19" s="150"/>
      <c r="C19" s="150"/>
      <c r="D19" s="133"/>
      <c r="E19" s="133"/>
      <c r="F19" s="133"/>
    </row>
    <row r="20" spans="1:16" s="92" customFormat="1" ht="18.75" customHeight="1" x14ac:dyDescent="0.3">
      <c r="A20" s="414" t="s">
        <v>279</v>
      </c>
      <c r="B20" s="150"/>
      <c r="C20" s="150"/>
      <c r="D20" s="133"/>
      <c r="E20" s="133"/>
      <c r="F20" s="133"/>
    </row>
    <row r="21" spans="1:16" s="92" customFormat="1" x14ac:dyDescent="0.3"/>
    <row r="22" spans="1:16" s="92" customFormat="1" ht="41.4" x14ac:dyDescent="0.3">
      <c r="A22" s="206"/>
      <c r="B22" s="415" t="s">
        <v>213</v>
      </c>
      <c r="C22" s="416" t="s">
        <v>214</v>
      </c>
      <c r="D22" s="415" t="s">
        <v>607</v>
      </c>
      <c r="E22" s="415" t="s">
        <v>215</v>
      </c>
      <c r="F22" s="415" t="s">
        <v>216</v>
      </c>
      <c r="G22" s="415" t="s">
        <v>217</v>
      </c>
      <c r="H22" s="415" t="s">
        <v>218</v>
      </c>
      <c r="I22" s="415" t="s">
        <v>219</v>
      </c>
      <c r="J22" s="415" t="s">
        <v>220</v>
      </c>
      <c r="K22" s="415" t="s">
        <v>221</v>
      </c>
      <c r="L22" s="417" t="s">
        <v>222</v>
      </c>
    </row>
    <row r="23" spans="1:16" s="92" customFormat="1" ht="14.4" thickBot="1" x14ac:dyDescent="0.35">
      <c r="A23" s="207"/>
      <c r="B23" s="418" t="s">
        <v>223</v>
      </c>
      <c r="C23" s="419" t="s">
        <v>224</v>
      </c>
      <c r="D23" s="420" t="s">
        <v>225</v>
      </c>
      <c r="E23" s="420" t="s">
        <v>226</v>
      </c>
      <c r="F23" s="421" t="s">
        <v>227</v>
      </c>
      <c r="G23" s="421" t="s">
        <v>228</v>
      </c>
      <c r="H23" s="421" t="s">
        <v>226</v>
      </c>
      <c r="I23" s="421" t="s">
        <v>226</v>
      </c>
      <c r="J23" s="421" t="s">
        <v>229</v>
      </c>
      <c r="K23" s="422" t="s">
        <v>225</v>
      </c>
      <c r="L23" s="423" t="s">
        <v>229</v>
      </c>
    </row>
    <row r="24" spans="1:16" s="92" customFormat="1" ht="15" thickTop="1" thickBot="1" x14ac:dyDescent="0.35">
      <c r="A24" s="208" t="s">
        <v>209</v>
      </c>
      <c r="B24" s="209">
        <v>2</v>
      </c>
      <c r="C24" s="889" t="s">
        <v>641</v>
      </c>
      <c r="D24" s="890" t="s">
        <v>641</v>
      </c>
      <c r="E24" s="889" t="s">
        <v>641</v>
      </c>
      <c r="F24" s="424">
        <v>140000</v>
      </c>
      <c r="G24" s="209">
        <v>211</v>
      </c>
      <c r="H24" s="889" t="s">
        <v>641</v>
      </c>
      <c r="I24" s="889" t="s">
        <v>641</v>
      </c>
      <c r="J24" s="889" t="s">
        <v>641</v>
      </c>
      <c r="K24" s="890" t="s">
        <v>641</v>
      </c>
      <c r="L24" s="425">
        <v>43183.652192000009</v>
      </c>
    </row>
    <row r="25" spans="1:16" s="92" customFormat="1" ht="7.5" customHeight="1" thickTop="1" x14ac:dyDescent="0.3"/>
    <row r="26" spans="1:16" s="92" customFormat="1" ht="24" customHeight="1" x14ac:dyDescent="0.3">
      <c r="A26" s="414" t="s">
        <v>230</v>
      </c>
    </row>
    <row r="27" spans="1:16" s="92" customFormat="1" x14ac:dyDescent="0.3"/>
    <row r="28" spans="1:16" s="92" customFormat="1" ht="28.95" customHeight="1" x14ac:dyDescent="0.3">
      <c r="A28" s="426"/>
      <c r="B28" s="415" t="s">
        <v>213</v>
      </c>
      <c r="C28" s="416" t="s">
        <v>231</v>
      </c>
      <c r="D28" s="415" t="s">
        <v>607</v>
      </c>
      <c r="E28" s="415" t="s">
        <v>215</v>
      </c>
      <c r="F28" s="415" t="s">
        <v>216</v>
      </c>
      <c r="G28" s="415" t="s">
        <v>232</v>
      </c>
      <c r="H28" s="415" t="s">
        <v>218</v>
      </c>
      <c r="I28" s="417" t="s">
        <v>222</v>
      </c>
      <c r="J28" s="427"/>
    </row>
    <row r="29" spans="1:16" s="92" customFormat="1" ht="16.95" customHeight="1" thickBot="1" x14ac:dyDescent="0.35">
      <c r="A29" s="428"/>
      <c r="B29" s="418" t="s">
        <v>223</v>
      </c>
      <c r="C29" s="419" t="s">
        <v>224</v>
      </c>
      <c r="D29" s="420" t="s">
        <v>225</v>
      </c>
      <c r="E29" s="421" t="s">
        <v>226</v>
      </c>
      <c r="F29" s="421" t="s">
        <v>227</v>
      </c>
      <c r="G29" s="421" t="s">
        <v>233</v>
      </c>
      <c r="H29" s="421" t="s">
        <v>226</v>
      </c>
      <c r="I29" s="423" t="s">
        <v>229</v>
      </c>
      <c r="J29" s="420"/>
    </row>
    <row r="30" spans="1:16" s="92" customFormat="1" ht="14.4" thickTop="1" x14ac:dyDescent="0.3">
      <c r="A30" s="429" t="s">
        <v>38</v>
      </c>
      <c r="B30" s="430">
        <v>148</v>
      </c>
      <c r="C30" s="891" t="s">
        <v>641</v>
      </c>
      <c r="D30" s="894" t="s">
        <v>641</v>
      </c>
      <c r="E30" s="891" t="s">
        <v>641</v>
      </c>
      <c r="F30" s="431">
        <v>140000</v>
      </c>
      <c r="G30" s="430">
        <v>5</v>
      </c>
      <c r="H30" s="891" t="s">
        <v>641</v>
      </c>
      <c r="I30" s="432">
        <v>158423.51831057327</v>
      </c>
      <c r="J30" s="433"/>
    </row>
    <row r="31" spans="1:16" s="92" customFormat="1" x14ac:dyDescent="0.3">
      <c r="A31" s="428" t="s">
        <v>39</v>
      </c>
      <c r="B31" s="430">
        <v>208</v>
      </c>
      <c r="C31" s="892" t="s">
        <v>641</v>
      </c>
      <c r="D31" s="895" t="s">
        <v>641</v>
      </c>
      <c r="E31" s="892" t="s">
        <v>641</v>
      </c>
      <c r="F31" s="431">
        <v>140000</v>
      </c>
      <c r="G31" s="430">
        <v>5</v>
      </c>
      <c r="H31" s="892" t="s">
        <v>641</v>
      </c>
      <c r="I31" s="434">
        <v>239646.77526941118</v>
      </c>
      <c r="J31" s="433"/>
      <c r="K31" s="210"/>
      <c r="L31" s="211"/>
      <c r="M31" s="211"/>
      <c r="N31" s="211"/>
    </row>
    <row r="32" spans="1:16" s="92" customFormat="1" x14ac:dyDescent="0.3">
      <c r="A32" s="428" t="s">
        <v>40</v>
      </c>
      <c r="B32" s="430">
        <v>108</v>
      </c>
      <c r="C32" s="892" t="s">
        <v>641</v>
      </c>
      <c r="D32" s="895" t="s">
        <v>641</v>
      </c>
      <c r="E32" s="892" t="s">
        <v>641</v>
      </c>
      <c r="F32" s="431">
        <v>140000</v>
      </c>
      <c r="G32" s="430">
        <v>5</v>
      </c>
      <c r="H32" s="892" t="s">
        <v>641</v>
      </c>
      <c r="I32" s="434">
        <v>108639.8714554664</v>
      </c>
      <c r="J32" s="433"/>
      <c r="K32" s="210"/>
      <c r="L32" s="211"/>
      <c r="M32" s="211"/>
    </row>
    <row r="33" spans="1:13" s="92" customFormat="1" x14ac:dyDescent="0.3">
      <c r="A33" s="428" t="s">
        <v>19</v>
      </c>
      <c r="B33" s="430">
        <v>271</v>
      </c>
      <c r="C33" s="892" t="s">
        <v>641</v>
      </c>
      <c r="D33" s="895" t="s">
        <v>641</v>
      </c>
      <c r="E33" s="892" t="s">
        <v>641</v>
      </c>
      <c r="F33" s="431">
        <v>140000</v>
      </c>
      <c r="G33" s="430">
        <v>5</v>
      </c>
      <c r="H33" s="892" t="s">
        <v>641</v>
      </c>
      <c r="I33" s="434">
        <v>240873.20080642856</v>
      </c>
      <c r="J33" s="433"/>
      <c r="K33" s="210"/>
      <c r="L33" s="211"/>
      <c r="M33" s="211"/>
    </row>
    <row r="34" spans="1:13" s="92" customFormat="1" x14ac:dyDescent="0.3">
      <c r="A34" s="428" t="s">
        <v>41</v>
      </c>
      <c r="B34" s="430">
        <v>148</v>
      </c>
      <c r="C34" s="892" t="s">
        <v>641</v>
      </c>
      <c r="D34" s="895" t="s">
        <v>641</v>
      </c>
      <c r="E34" s="892" t="s">
        <v>641</v>
      </c>
      <c r="F34" s="431">
        <v>140000</v>
      </c>
      <c r="G34" s="430">
        <v>5</v>
      </c>
      <c r="H34" s="892" t="s">
        <v>641</v>
      </c>
      <c r="I34" s="434">
        <v>157312.55772704715</v>
      </c>
      <c r="J34" s="433"/>
      <c r="K34" s="210"/>
      <c r="L34" s="211"/>
      <c r="M34" s="211"/>
    </row>
    <row r="35" spans="1:13" s="92" customFormat="1" ht="14.4" thickBot="1" x14ac:dyDescent="0.35">
      <c r="A35" s="435" t="s">
        <v>14</v>
      </c>
      <c r="B35" s="430">
        <v>166</v>
      </c>
      <c r="C35" s="893" t="s">
        <v>641</v>
      </c>
      <c r="D35" s="896" t="s">
        <v>641</v>
      </c>
      <c r="E35" s="893" t="s">
        <v>641</v>
      </c>
      <c r="F35" s="431">
        <v>140000</v>
      </c>
      <c r="G35" s="430">
        <v>5</v>
      </c>
      <c r="H35" s="893" t="s">
        <v>641</v>
      </c>
      <c r="I35" s="434">
        <v>50178.559594739258</v>
      </c>
      <c r="J35" s="433"/>
      <c r="K35" s="210"/>
      <c r="L35" s="211"/>
      <c r="M35" s="211"/>
    </row>
    <row r="36" spans="1:13" s="92" customFormat="1" ht="15" thickTop="1" thickBot="1" x14ac:dyDescent="0.35">
      <c r="A36" s="436" t="s">
        <v>6</v>
      </c>
      <c r="B36" s="437"/>
      <c r="C36" s="438"/>
      <c r="D36" s="438"/>
      <c r="E36" s="439"/>
      <c r="F36" s="439"/>
      <c r="G36" s="439"/>
      <c r="H36" s="439"/>
      <c r="I36" s="425">
        <v>955074.48316366575</v>
      </c>
      <c r="J36" s="440"/>
      <c r="K36" s="210"/>
      <c r="L36" s="211"/>
      <c r="M36" s="211"/>
    </row>
    <row r="37" spans="1:13" s="92" customFormat="1" ht="14.4" thickTop="1" x14ac:dyDescent="0.3">
      <c r="A37" s="441" t="s">
        <v>234</v>
      </c>
    </row>
    <row r="38" spans="1:13" s="92" customFormat="1" ht="6" customHeight="1" x14ac:dyDescent="0.3">
      <c r="A38" s="442"/>
    </row>
    <row r="39" spans="1:13" s="92" customFormat="1" ht="21.75" customHeight="1" x14ac:dyDescent="0.3">
      <c r="A39" s="414" t="s">
        <v>235</v>
      </c>
      <c r="B39" s="414"/>
      <c r="C39" s="414"/>
      <c r="D39" s="414"/>
      <c r="E39" s="414"/>
    </row>
    <row r="40" spans="1:13" s="92" customFormat="1" x14ac:dyDescent="0.3">
      <c r="A40" s="442"/>
    </row>
    <row r="41" spans="1:13" s="92" customFormat="1" ht="50.7" customHeight="1" x14ac:dyDescent="0.3">
      <c r="A41" s="443"/>
      <c r="B41" s="415" t="s">
        <v>213</v>
      </c>
      <c r="C41" s="415" t="s">
        <v>214</v>
      </c>
      <c r="D41" s="415" t="s">
        <v>607</v>
      </c>
      <c r="E41" s="415" t="s">
        <v>215</v>
      </c>
      <c r="F41" s="415" t="s">
        <v>216</v>
      </c>
      <c r="G41" s="415" t="s">
        <v>236</v>
      </c>
      <c r="H41" s="415" t="s">
        <v>237</v>
      </c>
      <c r="I41" s="415" t="s">
        <v>238</v>
      </c>
      <c r="J41" s="415" t="s">
        <v>239</v>
      </c>
      <c r="K41" s="415" t="s">
        <v>219</v>
      </c>
      <c r="L41" s="415" t="s">
        <v>220</v>
      </c>
      <c r="M41" s="417" t="s">
        <v>221</v>
      </c>
    </row>
    <row r="42" spans="1:13" s="92" customFormat="1" ht="25.95" customHeight="1" thickBot="1" x14ac:dyDescent="0.35">
      <c r="A42" s="444"/>
      <c r="B42" s="445" t="s">
        <v>223</v>
      </c>
      <c r="C42" s="445" t="s">
        <v>224</v>
      </c>
      <c r="D42" s="445" t="s">
        <v>225</v>
      </c>
      <c r="E42" s="445" t="s">
        <v>226</v>
      </c>
      <c r="F42" s="445" t="s">
        <v>240</v>
      </c>
      <c r="G42" s="445" t="s">
        <v>233</v>
      </c>
      <c r="H42" s="445" t="s">
        <v>226</v>
      </c>
      <c r="I42" s="445" t="s">
        <v>226</v>
      </c>
      <c r="J42" s="446" t="s">
        <v>241</v>
      </c>
      <c r="K42" s="445" t="s">
        <v>226</v>
      </c>
      <c r="L42" s="422" t="s">
        <v>229</v>
      </c>
      <c r="M42" s="447" t="s">
        <v>225</v>
      </c>
    </row>
    <row r="43" spans="1:13" s="92" customFormat="1" ht="14.4" thickTop="1" x14ac:dyDescent="0.3">
      <c r="A43" s="428" t="s">
        <v>38</v>
      </c>
      <c r="B43" s="430">
        <v>148</v>
      </c>
      <c r="C43" s="891" t="s">
        <v>641</v>
      </c>
      <c r="D43" s="894" t="s">
        <v>641</v>
      </c>
      <c r="E43" s="891" t="s">
        <v>641</v>
      </c>
      <c r="F43" s="431">
        <v>140000</v>
      </c>
      <c r="G43" s="430">
        <v>48</v>
      </c>
      <c r="H43" s="891" t="s">
        <v>641</v>
      </c>
      <c r="I43" s="430">
        <v>83202</v>
      </c>
      <c r="J43" s="448" t="s">
        <v>639</v>
      </c>
      <c r="K43" s="430">
        <v>-27986</v>
      </c>
      <c r="L43" s="449">
        <v>62492.738000000005</v>
      </c>
      <c r="M43" s="894" t="s">
        <v>641</v>
      </c>
    </row>
    <row r="44" spans="1:13" s="92" customFormat="1" x14ac:dyDescent="0.3">
      <c r="A44" s="428" t="s">
        <v>39</v>
      </c>
      <c r="B44" s="430">
        <v>208</v>
      </c>
      <c r="C44" s="892" t="s">
        <v>641</v>
      </c>
      <c r="D44" s="895" t="s">
        <v>641</v>
      </c>
      <c r="E44" s="892" t="s">
        <v>641</v>
      </c>
      <c r="F44" s="431">
        <v>140000</v>
      </c>
      <c r="G44" s="430">
        <v>48</v>
      </c>
      <c r="H44" s="892" t="s">
        <v>641</v>
      </c>
      <c r="I44" s="430">
        <v>147588</v>
      </c>
      <c r="J44" s="448" t="s">
        <v>640</v>
      </c>
      <c r="K44" s="430">
        <v>11228</v>
      </c>
      <c r="L44" s="433">
        <v>-25072.124</v>
      </c>
      <c r="M44" s="895" t="s">
        <v>641</v>
      </c>
    </row>
    <row r="45" spans="1:13" s="92" customFormat="1" x14ac:dyDescent="0.3">
      <c r="A45" s="428" t="s">
        <v>40</v>
      </c>
      <c r="B45" s="430">
        <v>108</v>
      </c>
      <c r="C45" s="892" t="s">
        <v>641</v>
      </c>
      <c r="D45" s="895" t="s">
        <v>641</v>
      </c>
      <c r="E45" s="892" t="s">
        <v>641</v>
      </c>
      <c r="F45" s="431">
        <v>140000</v>
      </c>
      <c r="G45" s="430">
        <v>48</v>
      </c>
      <c r="H45" s="892" t="s">
        <v>641</v>
      </c>
      <c r="I45" s="430">
        <v>147588</v>
      </c>
      <c r="J45" s="448" t="s">
        <v>640</v>
      </c>
      <c r="K45" s="430">
        <v>11228</v>
      </c>
      <c r="L45" s="433">
        <v>-25072.124</v>
      </c>
      <c r="M45" s="895" t="s">
        <v>641</v>
      </c>
    </row>
    <row r="46" spans="1:13" s="92" customFormat="1" x14ac:dyDescent="0.3">
      <c r="A46" s="428" t="s">
        <v>19</v>
      </c>
      <c r="B46" s="430">
        <v>245</v>
      </c>
      <c r="C46" s="892" t="s">
        <v>641</v>
      </c>
      <c r="D46" s="895" t="s">
        <v>641</v>
      </c>
      <c r="E46" s="892" t="s">
        <v>641</v>
      </c>
      <c r="F46" s="431">
        <v>140000</v>
      </c>
      <c r="G46" s="430">
        <v>48</v>
      </c>
      <c r="H46" s="892" t="s">
        <v>641</v>
      </c>
      <c r="I46" s="430">
        <v>60000</v>
      </c>
      <c r="J46" s="448" t="s">
        <v>640</v>
      </c>
      <c r="K46" s="430">
        <v>0</v>
      </c>
      <c r="L46" s="433">
        <v>0</v>
      </c>
      <c r="M46" s="895" t="s">
        <v>641</v>
      </c>
    </row>
    <row r="47" spans="1:13" s="92" customFormat="1" x14ac:dyDescent="0.3">
      <c r="A47" s="428" t="s">
        <v>41</v>
      </c>
      <c r="B47" s="430">
        <v>148</v>
      </c>
      <c r="C47" s="892" t="s">
        <v>641</v>
      </c>
      <c r="D47" s="895" t="s">
        <v>641</v>
      </c>
      <c r="E47" s="892" t="s">
        <v>641</v>
      </c>
      <c r="F47" s="431">
        <v>140000</v>
      </c>
      <c r="G47" s="430">
        <v>48</v>
      </c>
      <c r="H47" s="892" t="s">
        <v>641</v>
      </c>
      <c r="I47" s="430">
        <v>23184</v>
      </c>
      <c r="J47" s="448" t="s">
        <v>640</v>
      </c>
      <c r="K47" s="430">
        <v>3408</v>
      </c>
      <c r="L47" s="433">
        <v>-7610.0640000000003</v>
      </c>
      <c r="M47" s="895" t="s">
        <v>641</v>
      </c>
    </row>
    <row r="48" spans="1:13" s="92" customFormat="1" ht="14.4" thickBot="1" x14ac:dyDescent="0.35">
      <c r="A48" s="435" t="s">
        <v>14</v>
      </c>
      <c r="B48" s="430">
        <v>165</v>
      </c>
      <c r="C48" s="893" t="s">
        <v>641</v>
      </c>
      <c r="D48" s="895" t="s">
        <v>641</v>
      </c>
      <c r="E48" s="893" t="s">
        <v>641</v>
      </c>
      <c r="F48" s="431">
        <v>140000</v>
      </c>
      <c r="G48" s="430">
        <v>48</v>
      </c>
      <c r="H48" s="893" t="s">
        <v>641</v>
      </c>
      <c r="I48" s="430">
        <v>18774</v>
      </c>
      <c r="J48" s="450" t="s">
        <v>639</v>
      </c>
      <c r="K48" s="430">
        <v>-140206.25</v>
      </c>
      <c r="L48" s="433">
        <v>313080.55625000002</v>
      </c>
      <c r="M48" s="896" t="s">
        <v>641</v>
      </c>
    </row>
    <row r="49" spans="1:13" s="92" customFormat="1" ht="15" thickTop="1" thickBot="1" x14ac:dyDescent="0.35">
      <c r="A49" s="436" t="s">
        <v>6</v>
      </c>
      <c r="B49" s="451"/>
      <c r="C49" s="437"/>
      <c r="D49" s="437"/>
      <c r="E49" s="439"/>
      <c r="F49" s="439"/>
      <c r="G49" s="439"/>
      <c r="H49" s="439"/>
      <c r="I49" s="439"/>
      <c r="J49" s="452"/>
      <c r="K49" s="439"/>
      <c r="L49" s="453"/>
      <c r="M49" s="454"/>
    </row>
    <row r="50" spans="1:13" s="92" customFormat="1" ht="14.4" thickTop="1" x14ac:dyDescent="0.3">
      <c r="A50" s="212" t="s">
        <v>242</v>
      </c>
    </row>
    <row r="51" spans="1:13" s="92" customFormat="1" x14ac:dyDescent="0.3"/>
    <row r="52" spans="1:13" s="92" customFormat="1" x14ac:dyDescent="0.3">
      <c r="A52" s="1154" t="s">
        <v>243</v>
      </c>
      <c r="B52" s="1154"/>
      <c r="C52" s="1154"/>
      <c r="D52" s="1154"/>
      <c r="E52" s="1154"/>
    </row>
    <row r="53" spans="1:13" s="92" customFormat="1" x14ac:dyDescent="0.3">
      <c r="A53" s="790">
        <v>44196</v>
      </c>
      <c r="B53" s="789"/>
      <c r="C53" s="789"/>
      <c r="D53" s="789"/>
      <c r="E53" s="789"/>
    </row>
    <row r="54" spans="1:13" s="92" customFormat="1" ht="14.4" thickBot="1" x14ac:dyDescent="0.35">
      <c r="A54" s="455"/>
      <c r="B54" s="409" t="s">
        <v>244</v>
      </c>
      <c r="C54" s="410" t="s">
        <v>245</v>
      </c>
      <c r="D54" s="410" t="s">
        <v>246</v>
      </c>
      <c r="E54" s="411" t="s">
        <v>304</v>
      </c>
      <c r="F54" s="96"/>
      <c r="G54" s="96"/>
    </row>
    <row r="55" spans="1:13" s="92" customFormat="1" ht="14.4" thickTop="1" x14ac:dyDescent="0.3">
      <c r="A55" s="428" t="s">
        <v>58</v>
      </c>
      <c r="B55" s="891" t="s">
        <v>641</v>
      </c>
      <c r="C55" s="894" t="s">
        <v>641</v>
      </c>
      <c r="D55" s="456" t="s">
        <v>641</v>
      </c>
      <c r="E55" s="457">
        <v>15100061</v>
      </c>
      <c r="F55" s="96"/>
      <c r="G55" s="96"/>
    </row>
    <row r="56" spans="1:13" s="92" customFormat="1" x14ac:dyDescent="0.3">
      <c r="A56" s="428" t="s">
        <v>14</v>
      </c>
      <c r="B56" s="892" t="s">
        <v>641</v>
      </c>
      <c r="C56" s="895" t="s">
        <v>641</v>
      </c>
      <c r="D56" s="458" t="s">
        <v>641</v>
      </c>
      <c r="E56" s="457">
        <v>15111001</v>
      </c>
      <c r="F56" s="96"/>
      <c r="G56" s="96"/>
    </row>
    <row r="57" spans="1:13" s="92" customFormat="1" x14ac:dyDescent="0.3">
      <c r="A57" s="428" t="s">
        <v>19</v>
      </c>
      <c r="B57" s="892" t="s">
        <v>641</v>
      </c>
      <c r="C57" s="895" t="s">
        <v>641</v>
      </c>
      <c r="D57" s="458" t="s">
        <v>641</v>
      </c>
      <c r="E57" s="457">
        <v>15100271</v>
      </c>
      <c r="F57" s="96"/>
      <c r="G57" s="96"/>
    </row>
    <row r="58" spans="1:13" s="92" customFormat="1" x14ac:dyDescent="0.3">
      <c r="A58" s="428" t="s">
        <v>247</v>
      </c>
      <c r="B58" s="892" t="s">
        <v>641</v>
      </c>
      <c r="C58" s="895" t="s">
        <v>641</v>
      </c>
      <c r="D58" s="458" t="s">
        <v>641</v>
      </c>
      <c r="E58" s="457">
        <v>15100091</v>
      </c>
      <c r="F58" s="96"/>
      <c r="G58" s="96"/>
    </row>
    <row r="59" spans="1:13" s="92" customFormat="1" x14ac:dyDescent="0.3">
      <c r="A59" s="428" t="s">
        <v>142</v>
      </c>
      <c r="B59" s="892" t="s">
        <v>641</v>
      </c>
      <c r="C59" s="895" t="s">
        <v>641</v>
      </c>
      <c r="D59" s="458" t="s">
        <v>641</v>
      </c>
      <c r="E59" s="457">
        <v>15100101</v>
      </c>
      <c r="F59" s="96"/>
      <c r="G59" s="96"/>
    </row>
    <row r="60" spans="1:13" s="92" customFormat="1" x14ac:dyDescent="0.3">
      <c r="A60" s="435" t="s">
        <v>143</v>
      </c>
      <c r="B60" s="892" t="s">
        <v>641</v>
      </c>
      <c r="C60" s="895" t="s">
        <v>641</v>
      </c>
      <c r="D60" s="458" t="s">
        <v>641</v>
      </c>
      <c r="E60" s="457">
        <v>15100081</v>
      </c>
      <c r="F60" s="96"/>
      <c r="G60" s="96"/>
    </row>
    <row r="61" spans="1:13" s="92" customFormat="1" ht="14.4" thickBot="1" x14ac:dyDescent="0.35">
      <c r="A61" s="436" t="s">
        <v>248</v>
      </c>
      <c r="B61" s="893" t="s">
        <v>641</v>
      </c>
      <c r="C61" s="897" t="s">
        <v>641</v>
      </c>
      <c r="D61" s="459" t="s">
        <v>641</v>
      </c>
      <c r="E61" s="460"/>
      <c r="F61" s="96"/>
      <c r="G61" s="96"/>
      <c r="H61" s="461"/>
      <c r="I61" s="461"/>
      <c r="J61" s="461"/>
    </row>
    <row r="62" spans="1:13" s="92" customFormat="1" ht="27.75" customHeight="1" thickTop="1" thickBot="1" x14ac:dyDescent="0.35">
      <c r="A62" s="60"/>
      <c r="B62" s="462"/>
      <c r="C62" s="462"/>
      <c r="D62" s="463"/>
      <c r="E62" s="462"/>
    </row>
    <row r="63" spans="1:13" s="92" customFormat="1" ht="14.4" thickTop="1" x14ac:dyDescent="0.3">
      <c r="A63" s="1155" t="s">
        <v>249</v>
      </c>
      <c r="B63" s="1155"/>
      <c r="C63" s="1155"/>
      <c r="D63" s="898" t="s">
        <v>641</v>
      </c>
      <c r="E63" s="462"/>
    </row>
    <row r="64" spans="1:13" s="92" customFormat="1" ht="14.4" thickBot="1" x14ac:dyDescent="0.35">
      <c r="A64" s="464" t="s">
        <v>250</v>
      </c>
      <c r="B64" s="465"/>
      <c r="C64" s="465"/>
      <c r="D64" s="899" t="s">
        <v>641</v>
      </c>
      <c r="E64" s="466"/>
    </row>
    <row r="65" spans="1:4" s="92" customFormat="1" ht="14.4" thickTop="1" x14ac:dyDescent="0.3">
      <c r="A65" s="60"/>
      <c r="B65" s="462"/>
      <c r="C65" s="462"/>
      <c r="D65" s="462"/>
    </row>
    <row r="67" spans="1:4" x14ac:dyDescent="0.3">
      <c r="A67" s="49" t="s">
        <v>437</v>
      </c>
    </row>
    <row r="68" spans="1:4" x14ac:dyDescent="0.3">
      <c r="A68" s="54" t="s">
        <v>634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="90" zoomScaleNormal="90" workbookViewId="0">
      <selection activeCell="H22" sqref="H22"/>
    </sheetView>
  </sheetViews>
  <sheetFormatPr defaultColWidth="8.77734375" defaultRowHeight="13.8" x14ac:dyDescent="0.3"/>
  <cols>
    <col min="1" max="1" width="27.21875" style="30" customWidth="1"/>
    <col min="2" max="2" width="11.5546875" style="30" customWidth="1"/>
    <col min="3" max="3" width="11.44140625" style="30" customWidth="1"/>
    <col min="4" max="4" width="10.5546875" style="30" customWidth="1"/>
    <col min="5" max="5" width="9.44140625" style="30" customWidth="1"/>
    <col min="6" max="6" width="10.21875" style="30" customWidth="1"/>
    <col min="7" max="7" width="10.77734375" style="30" customWidth="1"/>
    <col min="8" max="8" width="9.21875" style="30" customWidth="1"/>
    <col min="9" max="13" width="9.5546875" style="30" bestFit="1" customWidth="1"/>
    <col min="14" max="14" width="12.109375" style="30" customWidth="1"/>
    <col min="15" max="15" width="11.5546875" style="30" bestFit="1" customWidth="1"/>
    <col min="16" max="16" width="10.77734375" style="30" customWidth="1"/>
    <col min="17" max="16384" width="8.77734375" style="30"/>
  </cols>
  <sheetData>
    <row r="1" spans="1:16" ht="18" x14ac:dyDescent="0.35">
      <c r="A1" s="244" t="s">
        <v>267</v>
      </c>
    </row>
    <row r="2" spans="1:16" ht="21" x14ac:dyDescent="0.4">
      <c r="A2" s="126" t="s">
        <v>264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1:16" ht="15.6" x14ac:dyDescent="0.3">
      <c r="A3" s="246" t="s">
        <v>632</v>
      </c>
    </row>
    <row r="4" spans="1:16" ht="14.4" thickBot="1" x14ac:dyDescent="0.35"/>
    <row r="5" spans="1:16" ht="54" customHeight="1" thickBot="1" x14ac:dyDescent="0.35">
      <c r="A5" s="31"/>
      <c r="B5" s="106">
        <v>44348</v>
      </c>
      <c r="C5" s="106">
        <v>44378</v>
      </c>
      <c r="D5" s="106">
        <v>44409</v>
      </c>
      <c r="E5" s="106">
        <v>44440</v>
      </c>
      <c r="F5" s="106">
        <v>44470</v>
      </c>
      <c r="G5" s="106">
        <v>44501</v>
      </c>
      <c r="H5" s="106">
        <v>44531</v>
      </c>
      <c r="I5" s="106">
        <v>44562</v>
      </c>
      <c r="J5" s="106">
        <v>44593</v>
      </c>
      <c r="K5" s="106">
        <v>44621</v>
      </c>
      <c r="L5" s="106">
        <v>44652</v>
      </c>
      <c r="M5" s="106">
        <v>44682</v>
      </c>
      <c r="N5" s="139" t="s">
        <v>632</v>
      </c>
      <c r="O5" s="275" t="s">
        <v>625</v>
      </c>
      <c r="P5" s="275" t="s">
        <v>268</v>
      </c>
    </row>
    <row r="6" spans="1:16" ht="14.4" thickTop="1" x14ac:dyDescent="0.3">
      <c r="A6" s="32" t="s">
        <v>145</v>
      </c>
      <c r="B6" s="577" t="s">
        <v>641</v>
      </c>
      <c r="C6" s="578" t="s">
        <v>641</v>
      </c>
      <c r="D6" s="578" t="s">
        <v>641</v>
      </c>
      <c r="E6" s="578" t="s">
        <v>641</v>
      </c>
      <c r="F6" s="578" t="s">
        <v>641</v>
      </c>
      <c r="G6" s="578" t="s">
        <v>641</v>
      </c>
      <c r="H6" s="578" t="s">
        <v>641</v>
      </c>
      <c r="I6" s="578" t="s">
        <v>641</v>
      </c>
      <c r="J6" s="578" t="s">
        <v>641</v>
      </c>
      <c r="K6" s="578" t="s">
        <v>641</v>
      </c>
      <c r="L6" s="578" t="s">
        <v>641</v>
      </c>
      <c r="M6" s="759" t="s">
        <v>641</v>
      </c>
      <c r="N6" s="755">
        <v>498554.53559753078</v>
      </c>
      <c r="O6" s="648">
        <v>472993.0647086419</v>
      </c>
      <c r="P6" s="651">
        <v>25561.470888888871</v>
      </c>
    </row>
    <row r="7" spans="1:16" x14ac:dyDescent="0.3">
      <c r="A7" s="32" t="s">
        <v>146</v>
      </c>
      <c r="B7" s="579" t="s">
        <v>641</v>
      </c>
      <c r="C7" s="580" t="s">
        <v>641</v>
      </c>
      <c r="D7" s="580" t="s">
        <v>641</v>
      </c>
      <c r="E7" s="580" t="s">
        <v>641</v>
      </c>
      <c r="F7" s="580" t="s">
        <v>641</v>
      </c>
      <c r="G7" s="580" t="s">
        <v>641</v>
      </c>
      <c r="H7" s="580" t="s">
        <v>641</v>
      </c>
      <c r="I7" s="580" t="s">
        <v>641</v>
      </c>
      <c r="J7" s="580" t="s">
        <v>641</v>
      </c>
      <c r="K7" s="580" t="s">
        <v>641</v>
      </c>
      <c r="L7" s="580" t="s">
        <v>641</v>
      </c>
      <c r="M7" s="760" t="s">
        <v>641</v>
      </c>
      <c r="N7" s="756">
        <v>343958.96423950605</v>
      </c>
      <c r="O7" s="649">
        <v>301985.77307530859</v>
      </c>
      <c r="P7" s="652">
        <v>41973.191164197458</v>
      </c>
    </row>
    <row r="8" spans="1:16" x14ac:dyDescent="0.3">
      <c r="A8" s="32" t="s">
        <v>147</v>
      </c>
      <c r="B8" s="579" t="s">
        <v>641</v>
      </c>
      <c r="C8" s="580" t="s">
        <v>641</v>
      </c>
      <c r="D8" s="580" t="s">
        <v>641</v>
      </c>
      <c r="E8" s="580" t="s">
        <v>641</v>
      </c>
      <c r="F8" s="580" t="s">
        <v>641</v>
      </c>
      <c r="G8" s="580" t="s">
        <v>641</v>
      </c>
      <c r="H8" s="580" t="s">
        <v>641</v>
      </c>
      <c r="I8" s="580" t="s">
        <v>641</v>
      </c>
      <c r="J8" s="580" t="s">
        <v>641</v>
      </c>
      <c r="K8" s="580" t="s">
        <v>641</v>
      </c>
      <c r="L8" s="580" t="s">
        <v>641</v>
      </c>
      <c r="M8" s="760" t="s">
        <v>641</v>
      </c>
      <c r="N8" s="756">
        <v>111709.9469271605</v>
      </c>
      <c r="O8" s="649">
        <v>94713.281020987662</v>
      </c>
      <c r="P8" s="652">
        <v>16996.665906172842</v>
      </c>
    </row>
    <row r="9" spans="1:16" x14ac:dyDescent="0.3">
      <c r="A9" s="32" t="s">
        <v>148</v>
      </c>
      <c r="B9" s="579" t="s">
        <v>641</v>
      </c>
      <c r="C9" s="580" t="s">
        <v>641</v>
      </c>
      <c r="D9" s="580" t="s">
        <v>641</v>
      </c>
      <c r="E9" s="580" t="s">
        <v>641</v>
      </c>
      <c r="F9" s="580" t="s">
        <v>641</v>
      </c>
      <c r="G9" s="580" t="s">
        <v>641</v>
      </c>
      <c r="H9" s="580" t="s">
        <v>641</v>
      </c>
      <c r="I9" s="580" t="s">
        <v>641</v>
      </c>
      <c r="J9" s="580" t="s">
        <v>641</v>
      </c>
      <c r="K9" s="580" t="s">
        <v>641</v>
      </c>
      <c r="L9" s="580" t="s">
        <v>641</v>
      </c>
      <c r="M9" s="760" t="s">
        <v>641</v>
      </c>
      <c r="N9" s="756">
        <v>90763.83626419754</v>
      </c>
      <c r="O9" s="649">
        <v>69413.354546913557</v>
      </c>
      <c r="P9" s="652">
        <v>21350.481717283983</v>
      </c>
    </row>
    <row r="10" spans="1:16" x14ac:dyDescent="0.3">
      <c r="A10" s="32" t="s">
        <v>151</v>
      </c>
      <c r="B10" s="579" t="s">
        <v>641</v>
      </c>
      <c r="C10" s="580" t="s">
        <v>641</v>
      </c>
      <c r="D10" s="580" t="s">
        <v>641</v>
      </c>
      <c r="E10" s="580" t="s">
        <v>641</v>
      </c>
      <c r="F10" s="580" t="s">
        <v>641</v>
      </c>
      <c r="G10" s="580" t="s">
        <v>641</v>
      </c>
      <c r="H10" s="580" t="s">
        <v>641</v>
      </c>
      <c r="I10" s="580" t="s">
        <v>641</v>
      </c>
      <c r="J10" s="580" t="s">
        <v>641</v>
      </c>
      <c r="K10" s="580" t="s">
        <v>641</v>
      </c>
      <c r="L10" s="580" t="s">
        <v>641</v>
      </c>
      <c r="M10" s="760" t="s">
        <v>641</v>
      </c>
      <c r="N10" s="756">
        <v>62650.006298765438</v>
      </c>
      <c r="O10" s="649">
        <v>41955.745275308633</v>
      </c>
      <c r="P10" s="652">
        <v>20694.261023456806</v>
      </c>
    </row>
    <row r="11" spans="1:16" s="243" customFormat="1" x14ac:dyDescent="0.3">
      <c r="A11" s="32" t="s">
        <v>152</v>
      </c>
      <c r="B11" s="579" t="s">
        <v>641</v>
      </c>
      <c r="C11" s="580" t="s">
        <v>641</v>
      </c>
      <c r="D11" s="580" t="s">
        <v>641</v>
      </c>
      <c r="E11" s="580" t="s">
        <v>641</v>
      </c>
      <c r="F11" s="580" t="s">
        <v>641</v>
      </c>
      <c r="G11" s="580" t="s">
        <v>641</v>
      </c>
      <c r="H11" s="580" t="s">
        <v>641</v>
      </c>
      <c r="I11" s="580" t="s">
        <v>641</v>
      </c>
      <c r="J11" s="580" t="s">
        <v>641</v>
      </c>
      <c r="K11" s="580" t="s">
        <v>641</v>
      </c>
      <c r="L11" s="580" t="s">
        <v>641</v>
      </c>
      <c r="M11" s="760" t="s">
        <v>641</v>
      </c>
      <c r="N11" s="756">
        <v>127531.41970246914</v>
      </c>
      <c r="O11" s="649">
        <v>103253.44591234568</v>
      </c>
      <c r="P11" s="652">
        <v>24277.973790123462</v>
      </c>
    </row>
    <row r="12" spans="1:16" x14ac:dyDescent="0.3">
      <c r="A12" s="32" t="s">
        <v>149</v>
      </c>
      <c r="B12" s="579" t="s">
        <v>641</v>
      </c>
      <c r="C12" s="580" t="s">
        <v>641</v>
      </c>
      <c r="D12" s="580" t="s">
        <v>641</v>
      </c>
      <c r="E12" s="580" t="s">
        <v>641</v>
      </c>
      <c r="F12" s="580" t="s">
        <v>641</v>
      </c>
      <c r="G12" s="580" t="s">
        <v>641</v>
      </c>
      <c r="H12" s="580" t="s">
        <v>641</v>
      </c>
      <c r="I12" s="580" t="s">
        <v>641</v>
      </c>
      <c r="J12" s="580" t="s">
        <v>641</v>
      </c>
      <c r="K12" s="580" t="s">
        <v>641</v>
      </c>
      <c r="L12" s="580" t="s">
        <v>641</v>
      </c>
      <c r="M12" s="760" t="s">
        <v>641</v>
      </c>
      <c r="N12" s="756">
        <v>0</v>
      </c>
      <c r="O12" s="649">
        <v>0</v>
      </c>
      <c r="P12" s="652">
        <v>0</v>
      </c>
    </row>
    <row r="13" spans="1:16" x14ac:dyDescent="0.3">
      <c r="A13" s="33" t="s">
        <v>150</v>
      </c>
      <c r="B13" s="581" t="s">
        <v>641</v>
      </c>
      <c r="C13" s="582" t="s">
        <v>641</v>
      </c>
      <c r="D13" s="582" t="s">
        <v>641</v>
      </c>
      <c r="E13" s="582" t="s">
        <v>641</v>
      </c>
      <c r="F13" s="582" t="s">
        <v>641</v>
      </c>
      <c r="G13" s="582" t="s">
        <v>641</v>
      </c>
      <c r="H13" s="582" t="s">
        <v>641</v>
      </c>
      <c r="I13" s="582" t="s">
        <v>641</v>
      </c>
      <c r="J13" s="582" t="s">
        <v>641</v>
      </c>
      <c r="K13" s="582" t="s">
        <v>641</v>
      </c>
      <c r="L13" s="582" t="s">
        <v>641</v>
      </c>
      <c r="M13" s="761" t="s">
        <v>641</v>
      </c>
      <c r="N13" s="757">
        <v>0</v>
      </c>
      <c r="O13" s="650">
        <v>0</v>
      </c>
      <c r="P13" s="653">
        <v>0</v>
      </c>
    </row>
    <row r="14" spans="1:16" ht="16.2" customHeight="1" x14ac:dyDescent="0.3">
      <c r="A14" s="477" t="s">
        <v>153</v>
      </c>
      <c r="B14" s="579" t="s">
        <v>641</v>
      </c>
      <c r="C14" s="580" t="s">
        <v>641</v>
      </c>
      <c r="D14" s="580" t="s">
        <v>641</v>
      </c>
      <c r="E14" s="580" t="s">
        <v>641</v>
      </c>
      <c r="F14" s="580" t="s">
        <v>641</v>
      </c>
      <c r="G14" s="580" t="s">
        <v>641</v>
      </c>
      <c r="H14" s="580" t="s">
        <v>641</v>
      </c>
      <c r="I14" s="580" t="s">
        <v>641</v>
      </c>
      <c r="J14" s="580" t="s">
        <v>641</v>
      </c>
      <c r="K14" s="580" t="s">
        <v>641</v>
      </c>
      <c r="L14" s="580" t="s">
        <v>641</v>
      </c>
      <c r="M14" s="760" t="s">
        <v>641</v>
      </c>
      <c r="N14" s="758">
        <v>1235168.7090296296</v>
      </c>
      <c r="O14" s="584">
        <v>1084314.664539506</v>
      </c>
      <c r="P14" s="583">
        <v>150854.04449012363</v>
      </c>
    </row>
    <row r="15" spans="1:16" ht="16.95" customHeight="1" thickBot="1" x14ac:dyDescent="0.35">
      <c r="A15" s="34" t="s">
        <v>154</v>
      </c>
      <c r="B15" s="585" t="s">
        <v>641</v>
      </c>
      <c r="C15" s="586" t="s">
        <v>641</v>
      </c>
      <c r="D15" s="586" t="s">
        <v>641</v>
      </c>
      <c r="E15" s="586" t="s">
        <v>641</v>
      </c>
      <c r="F15" s="586" t="s">
        <v>641</v>
      </c>
      <c r="G15" s="586" t="s">
        <v>641</v>
      </c>
      <c r="H15" s="586" t="s">
        <v>641</v>
      </c>
      <c r="I15" s="586" t="s">
        <v>641</v>
      </c>
      <c r="J15" s="586" t="s">
        <v>641</v>
      </c>
      <c r="K15" s="586" t="s">
        <v>641</v>
      </c>
      <c r="L15" s="586" t="s">
        <v>641</v>
      </c>
      <c r="M15" s="762" t="s">
        <v>641</v>
      </c>
      <c r="N15" s="842">
        <v>-1235168.7090296296</v>
      </c>
      <c r="O15" s="587">
        <v>-1084314.664539506</v>
      </c>
      <c r="P15" s="588">
        <v>-150854.04449012363</v>
      </c>
    </row>
    <row r="16" spans="1:16" ht="14.4" thickTop="1" x14ac:dyDescent="0.3"/>
    <row r="18" spans="1:1" x14ac:dyDescent="0.3">
      <c r="A18" s="49" t="s">
        <v>437</v>
      </c>
    </row>
    <row r="19" spans="1:1" x14ac:dyDescent="0.3">
      <c r="A19" s="54" t="s">
        <v>634</v>
      </c>
    </row>
  </sheetData>
  <pageMargins left="0.7" right="0.7" top="0.75" bottom="0.75" header="0.3" footer="0.3"/>
  <pageSetup scale="67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90" zoomScaleNormal="90" workbookViewId="0">
      <selection activeCell="K17" sqref="K17"/>
    </sheetView>
  </sheetViews>
  <sheetFormatPr defaultColWidth="8.77734375" defaultRowHeight="14.4" x14ac:dyDescent="0.3"/>
  <cols>
    <col min="1" max="1" width="5" style="42" customWidth="1"/>
    <col min="2" max="2" width="36.44140625" style="42" customWidth="1"/>
    <col min="3" max="3" width="12.21875" style="25" customWidth="1"/>
    <col min="4" max="4" width="12.77734375" style="25" customWidth="1"/>
    <col min="5" max="5" width="11.5546875" style="42" customWidth="1"/>
    <col min="6" max="6" width="11.5546875" style="42" bestFit="1" customWidth="1"/>
    <col min="7" max="7" width="10.21875" style="42" bestFit="1" customWidth="1"/>
    <col min="8" max="16384" width="8.77734375" style="42"/>
  </cols>
  <sheetData>
    <row r="1" spans="1:7" ht="18" x14ac:dyDescent="0.35">
      <c r="A1" s="244" t="s">
        <v>267</v>
      </c>
    </row>
    <row r="2" spans="1:7" ht="21" x14ac:dyDescent="0.4">
      <c r="A2" s="219" t="s">
        <v>260</v>
      </c>
      <c r="B2" s="43"/>
      <c r="C2" s="43"/>
      <c r="D2" s="43"/>
      <c r="E2" s="43"/>
      <c r="F2" s="43"/>
      <c r="G2" s="43"/>
    </row>
    <row r="3" spans="1:7" ht="15.6" x14ac:dyDescent="0.3">
      <c r="A3" s="246" t="s">
        <v>632</v>
      </c>
    </row>
    <row r="4" spans="1:7" ht="15.6" x14ac:dyDescent="0.3">
      <c r="A4" s="29"/>
    </row>
    <row r="5" spans="1:7" x14ac:dyDescent="0.3">
      <c r="A5" s="92"/>
      <c r="B5" s="92"/>
      <c r="C5" s="138"/>
      <c r="D5" s="138"/>
      <c r="E5" s="92"/>
      <c r="F5" s="92"/>
      <c r="G5" s="92"/>
    </row>
    <row r="6" spans="1:7" ht="16.2" thickBot="1" x14ac:dyDescent="0.35">
      <c r="A6" s="89" t="s">
        <v>45</v>
      </c>
      <c r="B6" s="134"/>
      <c r="C6" s="149"/>
      <c r="D6" s="149"/>
      <c r="E6" s="140"/>
      <c r="F6" s="141"/>
      <c r="G6" s="141"/>
    </row>
    <row r="7" spans="1:7" ht="42" thickBot="1" x14ac:dyDescent="0.35">
      <c r="A7" s="144" t="s">
        <v>273</v>
      </c>
      <c r="B7" s="93"/>
      <c r="C7" s="143">
        <v>2021</v>
      </c>
      <c r="D7" s="143">
        <v>2022</v>
      </c>
      <c r="E7" s="139" t="s">
        <v>632</v>
      </c>
      <c r="F7" s="139" t="s">
        <v>625</v>
      </c>
      <c r="G7" s="139" t="s">
        <v>268</v>
      </c>
    </row>
    <row r="8" spans="1:7" x14ac:dyDescent="0.3">
      <c r="A8" s="150"/>
      <c r="B8" s="134" t="s">
        <v>206</v>
      </c>
      <c r="C8" s="149">
        <v>7</v>
      </c>
      <c r="D8" s="149">
        <v>5</v>
      </c>
      <c r="E8" s="151"/>
      <c r="F8" s="151"/>
      <c r="G8" s="151"/>
    </row>
    <row r="9" spans="1:7" x14ac:dyDescent="0.3">
      <c r="A9" s="94"/>
      <c r="B9" s="145" t="s">
        <v>274</v>
      </c>
      <c r="C9" s="95"/>
      <c r="D9" s="95"/>
      <c r="E9" s="99"/>
      <c r="F9" s="99"/>
      <c r="G9" s="99"/>
    </row>
    <row r="10" spans="1:7" ht="15" thickBot="1" x14ac:dyDescent="0.35">
      <c r="A10" s="94"/>
      <c r="B10" s="90" t="s">
        <v>42</v>
      </c>
      <c r="C10" s="95"/>
      <c r="D10" s="95"/>
      <c r="E10" s="99"/>
      <c r="F10" s="99"/>
      <c r="G10" s="99"/>
    </row>
    <row r="11" spans="1:7" ht="15" thickTop="1" x14ac:dyDescent="0.3">
      <c r="A11" s="138"/>
      <c r="B11" s="91" t="s">
        <v>170</v>
      </c>
      <c r="C11" s="366"/>
      <c r="D11" s="367"/>
      <c r="E11" s="368"/>
      <c r="F11" s="368"/>
      <c r="G11" s="369" t="s">
        <v>641</v>
      </c>
    </row>
    <row r="12" spans="1:7" x14ac:dyDescent="0.3">
      <c r="A12" s="138"/>
      <c r="B12" s="91" t="s">
        <v>166</v>
      </c>
      <c r="C12" s="370"/>
      <c r="D12" s="371"/>
      <c r="E12" s="372"/>
      <c r="F12" s="372"/>
      <c r="G12" s="373" t="s">
        <v>641</v>
      </c>
    </row>
    <row r="13" spans="1:7" x14ac:dyDescent="0.3">
      <c r="A13" s="138"/>
      <c r="B13" s="91" t="s">
        <v>167</v>
      </c>
      <c r="C13" s="370"/>
      <c r="D13" s="371"/>
      <c r="E13" s="372"/>
      <c r="F13" s="372"/>
      <c r="G13" s="373" t="s">
        <v>641</v>
      </c>
    </row>
    <row r="14" spans="1:7" x14ac:dyDescent="0.3">
      <c r="A14" s="138"/>
      <c r="B14" s="274" t="s">
        <v>43</v>
      </c>
      <c r="C14" s="374"/>
      <c r="D14" s="375"/>
      <c r="E14" s="376"/>
      <c r="F14" s="376"/>
      <c r="G14" s="373" t="s">
        <v>641</v>
      </c>
    </row>
    <row r="15" spans="1:7" x14ac:dyDescent="0.3">
      <c r="A15" s="138"/>
      <c r="B15" s="146" t="s">
        <v>168</v>
      </c>
      <c r="C15" s="370" t="s">
        <v>641</v>
      </c>
      <c r="D15" s="371" t="s">
        <v>641</v>
      </c>
      <c r="E15" s="372" t="s">
        <v>641</v>
      </c>
      <c r="F15" s="372" t="s">
        <v>641</v>
      </c>
      <c r="G15" s="377" t="s">
        <v>641</v>
      </c>
    </row>
    <row r="16" spans="1:7" x14ac:dyDescent="0.3">
      <c r="A16" s="138"/>
      <c r="B16" s="90" t="s">
        <v>44</v>
      </c>
      <c r="C16" s="378"/>
      <c r="D16" s="379"/>
      <c r="E16" s="380"/>
      <c r="F16" s="380"/>
      <c r="G16" s="373"/>
    </row>
    <row r="17" spans="1:7" x14ac:dyDescent="0.3">
      <c r="A17" s="138"/>
      <c r="B17" s="274" t="s">
        <v>46</v>
      </c>
      <c r="C17" s="374" t="s">
        <v>641</v>
      </c>
      <c r="D17" s="647" t="s">
        <v>641</v>
      </c>
      <c r="E17" s="376" t="s">
        <v>641</v>
      </c>
      <c r="F17" s="376" t="s">
        <v>641</v>
      </c>
      <c r="G17" s="381" t="s">
        <v>641</v>
      </c>
    </row>
    <row r="18" spans="1:7" x14ac:dyDescent="0.3">
      <c r="A18" s="138"/>
      <c r="B18" s="92" t="s">
        <v>169</v>
      </c>
      <c r="C18" s="370" t="s">
        <v>641</v>
      </c>
      <c r="D18" s="371" t="s">
        <v>641</v>
      </c>
      <c r="E18" s="372" t="s">
        <v>641</v>
      </c>
      <c r="F18" s="372" t="s">
        <v>641</v>
      </c>
      <c r="G18" s="373" t="s">
        <v>641</v>
      </c>
    </row>
    <row r="19" spans="1:7" x14ac:dyDescent="0.3">
      <c r="A19" s="138"/>
      <c r="B19" s="92"/>
      <c r="C19" s="370"/>
      <c r="D19" s="371"/>
      <c r="E19" s="372"/>
      <c r="F19" s="372"/>
      <c r="G19" s="373"/>
    </row>
    <row r="20" spans="1:7" ht="15" thickBot="1" x14ac:dyDescent="0.35">
      <c r="A20" s="138"/>
      <c r="B20" s="147" t="s">
        <v>164</v>
      </c>
      <c r="C20" s="382" t="s">
        <v>641</v>
      </c>
      <c r="D20" s="383" t="s">
        <v>641</v>
      </c>
      <c r="E20" s="384" t="s">
        <v>641</v>
      </c>
      <c r="F20" s="384" t="s">
        <v>641</v>
      </c>
      <c r="G20" s="385" t="s">
        <v>641</v>
      </c>
    </row>
    <row r="21" spans="1:7" ht="15.6" thickTop="1" thickBot="1" x14ac:dyDescent="0.35">
      <c r="A21" s="138"/>
      <c r="B21" s="148" t="s">
        <v>165</v>
      </c>
      <c r="C21" s="386" t="s">
        <v>641</v>
      </c>
      <c r="D21" s="387" t="s">
        <v>641</v>
      </c>
      <c r="E21" s="388" t="s">
        <v>641</v>
      </c>
      <c r="F21" s="388" t="s">
        <v>641</v>
      </c>
      <c r="G21" s="389" t="s">
        <v>641</v>
      </c>
    </row>
    <row r="22" spans="1:7" ht="15" thickTop="1" x14ac:dyDescent="0.3">
      <c r="A22" s="138"/>
      <c r="B22" s="96"/>
      <c r="C22" s="142"/>
      <c r="D22" s="132"/>
      <c r="E22" s="132"/>
      <c r="F22" s="97"/>
      <c r="G22" s="138"/>
    </row>
    <row r="23" spans="1:7" x14ac:dyDescent="0.3">
      <c r="A23" s="49" t="s">
        <v>437</v>
      </c>
    </row>
    <row r="24" spans="1:7" x14ac:dyDescent="0.3">
      <c r="A24" s="54"/>
    </row>
  </sheetData>
  <pageMargins left="0.7" right="0.7" top="0.75" bottom="0.75" header="0.3" footer="0.3"/>
  <pageSetup scale="90" orientation="portrait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zoomScale="80" zoomScaleNormal="80" workbookViewId="0">
      <selection activeCell="H17" sqref="H17"/>
    </sheetView>
  </sheetViews>
  <sheetFormatPr defaultColWidth="8.77734375" defaultRowHeight="14.4" x14ac:dyDescent="0.3"/>
  <cols>
    <col min="1" max="1" width="55.21875" style="42" customWidth="1"/>
    <col min="2" max="2" width="20" style="42" bestFit="1" customWidth="1"/>
    <col min="3" max="3" width="19.21875" style="42" bestFit="1" customWidth="1"/>
    <col min="4" max="4" width="12.77734375" style="42" bestFit="1" customWidth="1"/>
    <col min="5" max="16384" width="8.77734375" style="1"/>
  </cols>
  <sheetData>
    <row r="1" spans="1:4" ht="18" x14ac:dyDescent="0.35">
      <c r="A1" s="642" t="s">
        <v>267</v>
      </c>
    </row>
    <row r="2" spans="1:4" ht="21" x14ac:dyDescent="0.4">
      <c r="A2" s="643" t="s">
        <v>144</v>
      </c>
    </row>
    <row r="3" spans="1:4" ht="16.2" thickBot="1" x14ac:dyDescent="0.35">
      <c r="A3" s="246" t="s">
        <v>632</v>
      </c>
    </row>
    <row r="4" spans="1:4" s="92" customFormat="1" ht="42" thickBot="1" x14ac:dyDescent="0.35">
      <c r="B4" s="139" t="s">
        <v>632</v>
      </c>
      <c r="C4" s="644" t="s">
        <v>636</v>
      </c>
      <c r="D4" s="644" t="s">
        <v>268</v>
      </c>
    </row>
    <row r="5" spans="1:4" s="92" customFormat="1" ht="13.8" x14ac:dyDescent="0.3">
      <c r="B5" s="645" t="s">
        <v>601</v>
      </c>
      <c r="C5" s="645" t="s">
        <v>601</v>
      </c>
      <c r="D5" s="646"/>
    </row>
    <row r="6" spans="1:4" s="92" customFormat="1" ht="13.8" x14ac:dyDescent="0.3">
      <c r="A6" s="128" t="s">
        <v>66</v>
      </c>
      <c r="B6" s="733">
        <v>78343.5</v>
      </c>
      <c r="C6" s="733">
        <v>78343.5</v>
      </c>
      <c r="D6" s="734">
        <f>B6-C6</f>
        <v>0</v>
      </c>
    </row>
    <row r="7" spans="1:4" s="92" customFormat="1" ht="13.8" x14ac:dyDescent="0.3">
      <c r="A7" s="128" t="s">
        <v>67</v>
      </c>
      <c r="B7" s="733">
        <v>176690.39</v>
      </c>
      <c r="C7" s="733">
        <v>176690.39</v>
      </c>
      <c r="D7" s="734">
        <f t="shared" ref="D7:D66" si="0">B7-C7</f>
        <v>0</v>
      </c>
    </row>
    <row r="8" spans="1:4" s="92" customFormat="1" ht="13.8" x14ac:dyDescent="0.3">
      <c r="A8" s="128" t="s">
        <v>69</v>
      </c>
      <c r="B8" s="733">
        <v>144694.35</v>
      </c>
      <c r="C8" s="733">
        <v>144694.35</v>
      </c>
      <c r="D8" s="734">
        <f t="shared" si="0"/>
        <v>0</v>
      </c>
    </row>
    <row r="9" spans="1:4" s="92" customFormat="1" ht="13.8" x14ac:dyDescent="0.3">
      <c r="A9" s="128" t="s">
        <v>68</v>
      </c>
      <c r="B9" s="733"/>
      <c r="C9" s="733"/>
      <c r="D9" s="734">
        <f t="shared" si="0"/>
        <v>0</v>
      </c>
    </row>
    <row r="10" spans="1:4" s="92" customFormat="1" ht="13.8" x14ac:dyDescent="0.3">
      <c r="A10" s="128" t="s">
        <v>70</v>
      </c>
      <c r="B10" s="733">
        <v>179974.8</v>
      </c>
      <c r="C10" s="733">
        <v>179974.8</v>
      </c>
      <c r="D10" s="734">
        <f t="shared" si="0"/>
        <v>0</v>
      </c>
    </row>
    <row r="11" spans="1:4" s="92" customFormat="1" ht="13.8" x14ac:dyDescent="0.3">
      <c r="A11" s="128" t="s">
        <v>77</v>
      </c>
      <c r="B11" s="733">
        <v>5760.98</v>
      </c>
      <c r="C11" s="733">
        <v>5760.98</v>
      </c>
      <c r="D11" s="734">
        <f t="shared" si="0"/>
        <v>0</v>
      </c>
    </row>
    <row r="12" spans="1:4" s="92" customFormat="1" ht="13.8" x14ac:dyDescent="0.3">
      <c r="A12" s="128" t="s">
        <v>76</v>
      </c>
      <c r="B12" s="733">
        <v>94395.63</v>
      </c>
      <c r="C12" s="733">
        <v>94395.63</v>
      </c>
      <c r="D12" s="734">
        <f t="shared" si="0"/>
        <v>0</v>
      </c>
    </row>
    <row r="13" spans="1:4" s="92" customFormat="1" ht="13.8" x14ac:dyDescent="0.3">
      <c r="A13" s="128" t="s">
        <v>78</v>
      </c>
      <c r="B13" s="733">
        <v>322.56</v>
      </c>
      <c r="C13" s="733">
        <v>322.56</v>
      </c>
      <c r="D13" s="734">
        <f t="shared" si="0"/>
        <v>0</v>
      </c>
    </row>
    <row r="14" spans="1:4" s="92" customFormat="1" ht="13.8" x14ac:dyDescent="0.3">
      <c r="A14" s="128" t="s">
        <v>72</v>
      </c>
      <c r="B14" s="733">
        <v>163.79</v>
      </c>
      <c r="C14" s="733">
        <v>163.79</v>
      </c>
      <c r="D14" s="734">
        <f t="shared" si="0"/>
        <v>0</v>
      </c>
    </row>
    <row r="15" spans="1:4" s="92" customFormat="1" ht="13.8" x14ac:dyDescent="0.3">
      <c r="A15" s="128" t="s">
        <v>73</v>
      </c>
      <c r="B15" s="733">
        <v>8718.5400000000009</v>
      </c>
      <c r="C15" s="733">
        <v>8718.5400000000009</v>
      </c>
      <c r="D15" s="734">
        <f t="shared" si="0"/>
        <v>0</v>
      </c>
    </row>
    <row r="16" spans="1:4" s="92" customFormat="1" ht="13.8" x14ac:dyDescent="0.3">
      <c r="A16" s="128" t="s">
        <v>74</v>
      </c>
      <c r="B16" s="733">
        <v>981074.18</v>
      </c>
      <c r="C16" s="733">
        <v>981074.18</v>
      </c>
      <c r="D16" s="734">
        <f t="shared" si="0"/>
        <v>0</v>
      </c>
    </row>
    <row r="17" spans="1:4" s="92" customFormat="1" ht="13.8" x14ac:dyDescent="0.3">
      <c r="A17" s="128" t="s">
        <v>75</v>
      </c>
      <c r="B17" s="733"/>
      <c r="C17" s="733"/>
      <c r="D17" s="734">
        <f t="shared" si="0"/>
        <v>0</v>
      </c>
    </row>
    <row r="18" spans="1:4" s="92" customFormat="1" ht="13.8" x14ac:dyDescent="0.3">
      <c r="A18" s="128" t="s">
        <v>71</v>
      </c>
      <c r="B18" s="733">
        <v>5840.1</v>
      </c>
      <c r="C18" s="733">
        <v>5840.1</v>
      </c>
      <c r="D18" s="734">
        <f t="shared" si="0"/>
        <v>0</v>
      </c>
    </row>
    <row r="19" spans="1:4" s="92" customFormat="1" ht="13.8" x14ac:dyDescent="0.3">
      <c r="A19" s="128" t="s">
        <v>577</v>
      </c>
      <c r="B19" s="733">
        <v>2727.73</v>
      </c>
      <c r="C19" s="733">
        <v>2727.73</v>
      </c>
      <c r="D19" s="734">
        <f t="shared" si="0"/>
        <v>0</v>
      </c>
    </row>
    <row r="20" spans="1:4" s="92" customFormat="1" ht="13.8" x14ac:dyDescent="0.3">
      <c r="A20" s="128" t="s">
        <v>79</v>
      </c>
      <c r="B20" s="733">
        <v>267410.38</v>
      </c>
      <c r="C20" s="733">
        <v>267410.38</v>
      </c>
      <c r="D20" s="734">
        <f t="shared" si="0"/>
        <v>0</v>
      </c>
    </row>
    <row r="21" spans="1:4" s="92" customFormat="1" ht="13.8" x14ac:dyDescent="0.3">
      <c r="A21" s="128" t="s">
        <v>80</v>
      </c>
      <c r="B21" s="733"/>
      <c r="C21" s="733"/>
      <c r="D21" s="734">
        <f t="shared" si="0"/>
        <v>0</v>
      </c>
    </row>
    <row r="22" spans="1:4" s="92" customFormat="1" ht="13.8" x14ac:dyDescent="0.3">
      <c r="A22" s="128" t="s">
        <v>83</v>
      </c>
      <c r="B22" s="733">
        <v>3231</v>
      </c>
      <c r="C22" s="733">
        <v>3231</v>
      </c>
      <c r="D22" s="734">
        <f t="shared" si="0"/>
        <v>0</v>
      </c>
    </row>
    <row r="23" spans="1:4" s="92" customFormat="1" ht="13.8" x14ac:dyDescent="0.3">
      <c r="A23" s="128" t="s">
        <v>81</v>
      </c>
      <c r="B23" s="733">
        <v>34477.410000000003</v>
      </c>
      <c r="C23" s="733">
        <v>34477.410000000003</v>
      </c>
      <c r="D23" s="734">
        <f t="shared" si="0"/>
        <v>0</v>
      </c>
    </row>
    <row r="24" spans="1:4" s="92" customFormat="1" ht="13.8" x14ac:dyDescent="0.3">
      <c r="A24" s="128" t="s">
        <v>82</v>
      </c>
      <c r="B24" s="733">
        <v>39123.75</v>
      </c>
      <c r="C24" s="733">
        <v>39123.75</v>
      </c>
      <c r="D24" s="734">
        <f t="shared" si="0"/>
        <v>0</v>
      </c>
    </row>
    <row r="25" spans="1:4" s="92" customFormat="1" ht="13.8" x14ac:dyDescent="0.3">
      <c r="A25" s="128" t="s">
        <v>85</v>
      </c>
      <c r="B25" s="733">
        <v>1539467.87</v>
      </c>
      <c r="C25" s="733">
        <v>1539467.87</v>
      </c>
      <c r="D25" s="734">
        <f t="shared" si="0"/>
        <v>0</v>
      </c>
    </row>
    <row r="26" spans="1:4" s="92" customFormat="1" ht="13.8" x14ac:dyDescent="0.3">
      <c r="A26" s="128" t="s">
        <v>87</v>
      </c>
      <c r="B26" s="733">
        <v>3824351.19</v>
      </c>
      <c r="C26" s="733">
        <v>3824351.19</v>
      </c>
      <c r="D26" s="734">
        <f t="shared" si="0"/>
        <v>0</v>
      </c>
    </row>
    <row r="27" spans="1:4" s="92" customFormat="1" ht="13.8" x14ac:dyDescent="0.3">
      <c r="A27" s="128" t="s">
        <v>86</v>
      </c>
      <c r="B27" s="733">
        <v>101323.59</v>
      </c>
      <c r="C27" s="733">
        <v>101323.59</v>
      </c>
      <c r="D27" s="734">
        <f t="shared" si="0"/>
        <v>0</v>
      </c>
    </row>
    <row r="28" spans="1:4" s="92" customFormat="1" ht="13.8" x14ac:dyDescent="0.3">
      <c r="A28" s="128" t="s">
        <v>88</v>
      </c>
      <c r="B28" s="733">
        <v>519687.35</v>
      </c>
      <c r="C28" s="733">
        <v>519687.35</v>
      </c>
      <c r="D28" s="734">
        <f t="shared" si="0"/>
        <v>0</v>
      </c>
    </row>
    <row r="29" spans="1:4" s="92" customFormat="1" ht="13.8" x14ac:dyDescent="0.3">
      <c r="A29" s="128" t="s">
        <v>89</v>
      </c>
      <c r="B29" s="733">
        <v>821.67</v>
      </c>
      <c r="C29" s="733">
        <v>821.67</v>
      </c>
      <c r="D29" s="734">
        <f t="shared" si="0"/>
        <v>0</v>
      </c>
    </row>
    <row r="30" spans="1:4" s="92" customFormat="1" ht="13.8" x14ac:dyDescent="0.3">
      <c r="A30" s="128" t="s">
        <v>114</v>
      </c>
      <c r="B30" s="733">
        <v>-38215284</v>
      </c>
      <c r="C30" s="733">
        <v>-38215284</v>
      </c>
      <c r="D30" s="734">
        <f t="shared" si="0"/>
        <v>0</v>
      </c>
    </row>
    <row r="31" spans="1:4" s="92" customFormat="1" ht="13.8" x14ac:dyDescent="0.3">
      <c r="A31" s="128" t="s">
        <v>93</v>
      </c>
      <c r="B31" s="733">
        <v>230365.61</v>
      </c>
      <c r="C31" s="733">
        <v>230365.61</v>
      </c>
      <c r="D31" s="734">
        <f t="shared" si="0"/>
        <v>0</v>
      </c>
    </row>
    <row r="32" spans="1:4" s="92" customFormat="1" ht="13.8" x14ac:dyDescent="0.3">
      <c r="A32" s="128" t="s">
        <v>96</v>
      </c>
      <c r="B32" s="733">
        <v>68889.509999999995</v>
      </c>
      <c r="C32" s="733">
        <v>68889.509999999995</v>
      </c>
      <c r="D32" s="734">
        <f t="shared" si="0"/>
        <v>0</v>
      </c>
    </row>
    <row r="33" spans="1:4" s="92" customFormat="1" ht="13.8" x14ac:dyDescent="0.3">
      <c r="A33" s="128" t="s">
        <v>111</v>
      </c>
      <c r="B33" s="733">
        <v>489609.01</v>
      </c>
      <c r="C33" s="733">
        <v>489609.01</v>
      </c>
      <c r="D33" s="734">
        <f t="shared" si="0"/>
        <v>0</v>
      </c>
    </row>
    <row r="34" spans="1:4" s="92" customFormat="1" ht="13.8" x14ac:dyDescent="0.3">
      <c r="A34" s="128" t="s">
        <v>90</v>
      </c>
      <c r="B34" s="733">
        <v>4337.96</v>
      </c>
      <c r="C34" s="733">
        <v>4337.96</v>
      </c>
      <c r="D34" s="734">
        <f t="shared" si="0"/>
        <v>0</v>
      </c>
    </row>
    <row r="35" spans="1:4" s="92" customFormat="1" ht="13.8" x14ac:dyDescent="0.3">
      <c r="A35" s="128" t="s">
        <v>91</v>
      </c>
      <c r="B35" s="733">
        <v>1177.94</v>
      </c>
      <c r="C35" s="733">
        <v>1177.94</v>
      </c>
      <c r="D35" s="734">
        <f t="shared" si="0"/>
        <v>0</v>
      </c>
    </row>
    <row r="36" spans="1:4" s="92" customFormat="1" ht="13.8" x14ac:dyDescent="0.3">
      <c r="A36" s="128" t="s">
        <v>95</v>
      </c>
      <c r="B36" s="733">
        <v>317784.81</v>
      </c>
      <c r="C36" s="733">
        <v>317784.81</v>
      </c>
      <c r="D36" s="734">
        <f t="shared" si="0"/>
        <v>0</v>
      </c>
    </row>
    <row r="37" spans="1:4" s="92" customFormat="1" ht="13.8" x14ac:dyDescent="0.3">
      <c r="A37" s="128" t="s">
        <v>94</v>
      </c>
      <c r="B37" s="733">
        <v>908895.28</v>
      </c>
      <c r="C37" s="733">
        <v>908895.28</v>
      </c>
      <c r="D37" s="734">
        <f t="shared" si="0"/>
        <v>0</v>
      </c>
    </row>
    <row r="38" spans="1:4" s="92" customFormat="1" ht="13.8" x14ac:dyDescent="0.3">
      <c r="A38" s="128" t="s">
        <v>92</v>
      </c>
      <c r="B38" s="733">
        <v>39609.61</v>
      </c>
      <c r="C38" s="733">
        <v>39609.61</v>
      </c>
      <c r="D38" s="734">
        <f t="shared" si="0"/>
        <v>0</v>
      </c>
    </row>
    <row r="39" spans="1:4" s="92" customFormat="1" ht="13.8" x14ac:dyDescent="0.3">
      <c r="A39" s="128" t="s">
        <v>99</v>
      </c>
      <c r="B39" s="733">
        <v>1404620.53</v>
      </c>
      <c r="C39" s="733">
        <v>1404620.53</v>
      </c>
      <c r="D39" s="734">
        <f t="shared" si="0"/>
        <v>0</v>
      </c>
    </row>
    <row r="40" spans="1:4" s="92" customFormat="1" ht="13.8" x14ac:dyDescent="0.3">
      <c r="A40" s="128" t="s">
        <v>97</v>
      </c>
      <c r="B40" s="733">
        <v>167212.98000000001</v>
      </c>
      <c r="C40" s="733">
        <v>167212.98000000001</v>
      </c>
      <c r="D40" s="734">
        <f t="shared" si="0"/>
        <v>0</v>
      </c>
    </row>
    <row r="41" spans="1:4" s="92" customFormat="1" ht="13.8" x14ac:dyDescent="0.3">
      <c r="A41" s="128" t="s">
        <v>98</v>
      </c>
      <c r="B41" s="733"/>
      <c r="C41" s="733"/>
      <c r="D41" s="734">
        <f t="shared" si="0"/>
        <v>0</v>
      </c>
    </row>
    <row r="42" spans="1:4" s="92" customFormat="1" ht="13.8" x14ac:dyDescent="0.3">
      <c r="A42" s="128" t="s">
        <v>100</v>
      </c>
      <c r="B42" s="733">
        <v>4159.8100000000004</v>
      </c>
      <c r="C42" s="733">
        <v>4159.8100000000004</v>
      </c>
      <c r="D42" s="734">
        <f t="shared" si="0"/>
        <v>0</v>
      </c>
    </row>
    <row r="43" spans="1:4" s="92" customFormat="1" ht="13.8" x14ac:dyDescent="0.3">
      <c r="A43" s="128" t="s">
        <v>102</v>
      </c>
      <c r="B43" s="733">
        <v>24017.08</v>
      </c>
      <c r="C43" s="733">
        <v>24017.08</v>
      </c>
      <c r="D43" s="734">
        <f t="shared" si="0"/>
        <v>0</v>
      </c>
    </row>
    <row r="44" spans="1:4" s="92" customFormat="1" ht="13.8" x14ac:dyDescent="0.3">
      <c r="A44" s="128" t="s">
        <v>101</v>
      </c>
      <c r="B44" s="733">
        <v>6910.31</v>
      </c>
      <c r="C44" s="733">
        <v>6910.31</v>
      </c>
      <c r="D44" s="734">
        <f t="shared" si="0"/>
        <v>0</v>
      </c>
    </row>
    <row r="45" spans="1:4" s="92" customFormat="1" ht="13.8" x14ac:dyDescent="0.3">
      <c r="A45" s="128" t="s">
        <v>103</v>
      </c>
      <c r="B45" s="733">
        <v>7965</v>
      </c>
      <c r="C45" s="733">
        <v>7965</v>
      </c>
      <c r="D45" s="734">
        <f t="shared" si="0"/>
        <v>0</v>
      </c>
    </row>
    <row r="46" spans="1:4" s="92" customFormat="1" ht="13.8" x14ac:dyDescent="0.3">
      <c r="A46" s="128" t="s">
        <v>105</v>
      </c>
      <c r="B46" s="733">
        <v>671.21</v>
      </c>
      <c r="C46" s="733">
        <v>671.21</v>
      </c>
      <c r="D46" s="734">
        <f t="shared" si="0"/>
        <v>0</v>
      </c>
    </row>
    <row r="47" spans="1:4" s="92" customFormat="1" ht="13.8" x14ac:dyDescent="0.3">
      <c r="A47" s="128" t="s">
        <v>106</v>
      </c>
      <c r="B47" s="733"/>
      <c r="C47" s="733"/>
      <c r="D47" s="734">
        <f t="shared" si="0"/>
        <v>0</v>
      </c>
    </row>
    <row r="48" spans="1:4" s="92" customFormat="1" ht="13.8" x14ac:dyDescent="0.3">
      <c r="A48" s="128" t="s">
        <v>104</v>
      </c>
      <c r="B48" s="733">
        <v>1132149.1399999999</v>
      </c>
      <c r="C48" s="733">
        <v>1132149.1399999999</v>
      </c>
      <c r="D48" s="734">
        <f t="shared" si="0"/>
        <v>0</v>
      </c>
    </row>
    <row r="49" spans="1:4" s="92" customFormat="1" ht="13.8" x14ac:dyDescent="0.3">
      <c r="A49" s="128" t="s">
        <v>108</v>
      </c>
      <c r="B49" s="733">
        <v>642492.52</v>
      </c>
      <c r="C49" s="733">
        <v>642492.52</v>
      </c>
      <c r="D49" s="734">
        <f t="shared" si="0"/>
        <v>0</v>
      </c>
    </row>
    <row r="50" spans="1:4" s="92" customFormat="1" ht="13.8" x14ac:dyDescent="0.3">
      <c r="A50" s="128" t="s">
        <v>109</v>
      </c>
      <c r="B50" s="733">
        <v>1218035.51</v>
      </c>
      <c r="C50" s="733">
        <v>1218035.51</v>
      </c>
      <c r="D50" s="734">
        <f t="shared" si="0"/>
        <v>0</v>
      </c>
    </row>
    <row r="51" spans="1:4" s="92" customFormat="1" ht="13.8" x14ac:dyDescent="0.3">
      <c r="A51" s="128" t="s">
        <v>573</v>
      </c>
      <c r="B51" s="733">
        <v>3517.41</v>
      </c>
      <c r="C51" s="733">
        <v>3517.41</v>
      </c>
      <c r="D51" s="734">
        <f t="shared" si="0"/>
        <v>0</v>
      </c>
    </row>
    <row r="52" spans="1:4" s="92" customFormat="1" ht="13.8" x14ac:dyDescent="0.3">
      <c r="A52" s="128" t="s">
        <v>107</v>
      </c>
      <c r="B52" s="733">
        <v>12619.11</v>
      </c>
      <c r="C52" s="733">
        <v>12619.11</v>
      </c>
      <c r="D52" s="734">
        <f t="shared" si="0"/>
        <v>0</v>
      </c>
    </row>
    <row r="53" spans="1:4" s="92" customFormat="1" ht="13.8" x14ac:dyDescent="0.3">
      <c r="A53" s="128" t="s">
        <v>110</v>
      </c>
      <c r="B53" s="733">
        <v>1800</v>
      </c>
      <c r="C53" s="733">
        <v>1800</v>
      </c>
      <c r="D53" s="734">
        <f t="shared" si="0"/>
        <v>0</v>
      </c>
    </row>
    <row r="54" spans="1:4" s="92" customFormat="1" ht="13.8" x14ac:dyDescent="0.3">
      <c r="A54" s="128" t="s">
        <v>572</v>
      </c>
      <c r="B54" s="733">
        <v>2727475.53</v>
      </c>
      <c r="C54" s="733">
        <v>2727475.53</v>
      </c>
      <c r="D54" s="734">
        <f t="shared" si="0"/>
        <v>0</v>
      </c>
    </row>
    <row r="55" spans="1:4" s="92" customFormat="1" ht="13.8" x14ac:dyDescent="0.3">
      <c r="A55" s="128" t="s">
        <v>574</v>
      </c>
      <c r="B55" s="733"/>
      <c r="C55" s="733"/>
      <c r="D55" s="734">
        <f t="shared" si="0"/>
        <v>0</v>
      </c>
    </row>
    <row r="56" spans="1:4" s="92" customFormat="1" ht="13.8" x14ac:dyDescent="0.3">
      <c r="A56" s="128" t="s">
        <v>578</v>
      </c>
      <c r="B56" s="733"/>
      <c r="C56" s="733"/>
      <c r="D56" s="734">
        <f t="shared" si="0"/>
        <v>0</v>
      </c>
    </row>
    <row r="57" spans="1:4" s="92" customFormat="1" ht="13.8" x14ac:dyDescent="0.3">
      <c r="A57" s="128" t="s">
        <v>579</v>
      </c>
      <c r="B57" s="733"/>
      <c r="C57" s="733"/>
      <c r="D57" s="734">
        <f t="shared" si="0"/>
        <v>0</v>
      </c>
    </row>
    <row r="58" spans="1:4" s="92" customFormat="1" ht="13.8" x14ac:dyDescent="0.3">
      <c r="A58" s="128" t="s">
        <v>580</v>
      </c>
      <c r="B58" s="733"/>
      <c r="C58" s="733"/>
      <c r="D58" s="734">
        <f t="shared" si="0"/>
        <v>0</v>
      </c>
    </row>
    <row r="59" spans="1:4" s="92" customFormat="1" ht="13.8" x14ac:dyDescent="0.3">
      <c r="A59" s="128" t="s">
        <v>112</v>
      </c>
      <c r="B59" s="733"/>
      <c r="C59" s="733"/>
      <c r="D59" s="734">
        <f t="shared" si="0"/>
        <v>0</v>
      </c>
    </row>
    <row r="60" spans="1:4" s="92" customFormat="1" ht="13.8" x14ac:dyDescent="0.3">
      <c r="A60" s="735" t="s">
        <v>84</v>
      </c>
      <c r="B60" s="736">
        <v>27060</v>
      </c>
      <c r="C60" s="736">
        <v>27060</v>
      </c>
      <c r="D60" s="736">
        <f t="shared" si="0"/>
        <v>0</v>
      </c>
    </row>
    <row r="61" spans="1:4" s="92" customFormat="1" ht="13.8" x14ac:dyDescent="0.3">
      <c r="A61" s="737" t="s">
        <v>201</v>
      </c>
      <c r="B61" s="738">
        <f>SUM(B6:B60)</f>
        <v>-20765307.369999997</v>
      </c>
      <c r="C61" s="738">
        <f>SUM(C6:C60)</f>
        <v>-20765307.369999997</v>
      </c>
      <c r="D61" s="738">
        <f t="shared" si="0"/>
        <v>0</v>
      </c>
    </row>
    <row r="62" spans="1:4" s="92" customFormat="1" ht="13.8" x14ac:dyDescent="0.3">
      <c r="A62" s="865" t="s">
        <v>202</v>
      </c>
      <c r="B62" s="866"/>
      <c r="C62" s="866"/>
      <c r="D62" s="734">
        <f t="shared" si="0"/>
        <v>0</v>
      </c>
    </row>
    <row r="63" spans="1:4" s="92" customFormat="1" ht="13.8" x14ac:dyDescent="0.3">
      <c r="A63" s="128" t="s">
        <v>203</v>
      </c>
      <c r="B63" s="734">
        <f>-B30</f>
        <v>38215284</v>
      </c>
      <c r="C63" s="734">
        <f>-C30</f>
        <v>38215284</v>
      </c>
      <c r="D63" s="733">
        <f t="shared" si="0"/>
        <v>0</v>
      </c>
    </row>
    <row r="64" spans="1:4" s="92" customFormat="1" ht="13.8" x14ac:dyDescent="0.3">
      <c r="A64" s="128" t="s">
        <v>204</v>
      </c>
      <c r="B64" s="733">
        <f>-SUM(B54,B55)</f>
        <v>-2727475.53</v>
      </c>
      <c r="C64" s="733">
        <f>-SUM(C54,C55)</f>
        <v>-2727475.53</v>
      </c>
      <c r="D64" s="734">
        <f t="shared" si="0"/>
        <v>0</v>
      </c>
    </row>
    <row r="65" spans="1:4" s="92" customFormat="1" ht="13.8" x14ac:dyDescent="0.3">
      <c r="A65" s="735" t="s">
        <v>113</v>
      </c>
      <c r="B65" s="739">
        <f>-B59</f>
        <v>0</v>
      </c>
      <c r="C65" s="739">
        <f>-C59</f>
        <v>0</v>
      </c>
      <c r="D65" s="739">
        <f t="shared" si="0"/>
        <v>0</v>
      </c>
    </row>
    <row r="66" spans="1:4" s="92" customFormat="1" thickBot="1" x14ac:dyDescent="0.35">
      <c r="A66" s="740" t="s">
        <v>200</v>
      </c>
      <c r="B66" s="741">
        <f>SUM(B61:B65)</f>
        <v>14722501.100000003</v>
      </c>
      <c r="C66" s="741">
        <f>SUM(C61:C65)</f>
        <v>14722501.100000003</v>
      </c>
      <c r="D66" s="741">
        <f t="shared" si="0"/>
        <v>0</v>
      </c>
    </row>
    <row r="68" spans="1:4" x14ac:dyDescent="0.3">
      <c r="A68" s="46" t="s">
        <v>594</v>
      </c>
    </row>
    <row r="69" spans="1:4" x14ac:dyDescent="0.3">
      <c r="A69" s="49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3"/>
  <sheetViews>
    <sheetView zoomScaleNormal="100" workbookViewId="0">
      <selection activeCell="G21" sqref="G21"/>
    </sheetView>
  </sheetViews>
  <sheetFormatPr defaultColWidth="8.77734375" defaultRowHeight="14.4" x14ac:dyDescent="0.3"/>
  <cols>
    <col min="1" max="1" width="6" style="42" customWidth="1"/>
    <col min="2" max="2" width="25.44140625" style="42" customWidth="1"/>
    <col min="3" max="3" width="10.21875" style="6" customWidth="1"/>
    <col min="4" max="14" width="10.5546875" style="6" bestFit="1" customWidth="1"/>
    <col min="15" max="16" width="12.21875" style="6" customWidth="1"/>
    <col min="17" max="17" width="11.21875" style="6" bestFit="1" customWidth="1"/>
    <col min="18" max="18" width="13.77734375" style="43" customWidth="1"/>
    <col min="19" max="19" width="12.21875" style="43" customWidth="1"/>
    <col min="20" max="20" width="1.77734375" style="43" customWidth="1"/>
    <col min="21" max="21" width="12.77734375" style="43" bestFit="1" customWidth="1"/>
    <col min="22" max="22" width="11.77734375" style="43" customWidth="1"/>
    <col min="23" max="23" width="1.77734375" style="43" customWidth="1"/>
    <col min="24" max="24" width="12.21875" style="43" customWidth="1"/>
    <col min="25" max="25" width="13" style="43" customWidth="1"/>
    <col min="26" max="26" width="1.21875" style="43" customWidth="1"/>
    <col min="27" max="27" width="12.21875" style="43" customWidth="1"/>
    <col min="28" max="28" width="11.44140625" style="43" customWidth="1"/>
    <col min="29" max="29" width="8.77734375" style="42"/>
    <col min="30" max="30" width="10.21875" style="42" bestFit="1" customWidth="1"/>
    <col min="31" max="16384" width="8.77734375" style="42"/>
  </cols>
  <sheetData>
    <row r="1" spans="1:28" ht="18" x14ac:dyDescent="0.35">
      <c r="A1" s="244" t="s">
        <v>267</v>
      </c>
      <c r="B1" s="157"/>
      <c r="C1" s="158"/>
      <c r="D1" s="158"/>
      <c r="E1" s="158"/>
      <c r="F1" s="158"/>
      <c r="G1" s="158"/>
      <c r="I1" s="57"/>
      <c r="J1" s="158"/>
      <c r="K1" s="158"/>
      <c r="L1" s="158"/>
      <c r="M1" s="158"/>
      <c r="N1" s="158"/>
      <c r="O1" s="158"/>
      <c r="P1" s="158"/>
      <c r="Q1" s="158"/>
      <c r="R1" s="159"/>
      <c r="S1" s="159"/>
      <c r="T1" s="159"/>
      <c r="U1" s="159"/>
      <c r="V1" s="159"/>
      <c r="W1" s="159"/>
    </row>
    <row r="2" spans="1:28" ht="21" x14ac:dyDescent="0.4">
      <c r="A2" s="245" t="s">
        <v>265</v>
      </c>
      <c r="B2" s="157"/>
      <c r="C2" s="158"/>
      <c r="D2" s="158"/>
      <c r="E2" s="158"/>
      <c r="F2" s="158"/>
      <c r="G2" s="158"/>
      <c r="I2" s="160"/>
      <c r="J2" s="158"/>
      <c r="K2" s="158"/>
      <c r="L2" s="158"/>
      <c r="M2" s="158"/>
      <c r="N2" s="158"/>
      <c r="O2" s="158"/>
      <c r="P2" s="158"/>
      <c r="Q2" s="158"/>
      <c r="R2" s="159"/>
      <c r="S2" s="159"/>
      <c r="T2" s="159"/>
      <c r="U2" s="159"/>
      <c r="V2" s="159"/>
      <c r="W2" s="159"/>
    </row>
    <row r="3" spans="1:28" ht="18" x14ac:dyDescent="0.35">
      <c r="A3" s="246" t="s">
        <v>632</v>
      </c>
      <c r="B3" s="157"/>
      <c r="C3" s="158"/>
      <c r="D3" s="158"/>
      <c r="E3" s="158"/>
      <c r="F3" s="158"/>
      <c r="G3" s="161"/>
      <c r="I3" s="160"/>
      <c r="J3" s="161"/>
      <c r="K3" s="161"/>
      <c r="L3" s="161"/>
      <c r="M3" s="161"/>
      <c r="N3" s="158"/>
      <c r="O3" s="158"/>
      <c r="P3" s="158"/>
      <c r="Q3" s="158"/>
      <c r="R3" s="159"/>
      <c r="S3" s="159"/>
      <c r="T3" s="159"/>
      <c r="U3" s="159"/>
      <c r="V3" s="159"/>
      <c r="W3" s="159"/>
    </row>
    <row r="4" spans="1:28" ht="27.6" customHeight="1" x14ac:dyDescent="0.35">
      <c r="B4" s="162"/>
      <c r="C4" s="161"/>
      <c r="D4" s="161"/>
      <c r="E4" s="161"/>
      <c r="F4" s="161"/>
      <c r="G4" s="161"/>
      <c r="I4" s="160"/>
      <c r="J4" s="161"/>
      <c r="K4" s="161"/>
      <c r="L4" s="161"/>
      <c r="M4" s="161"/>
      <c r="N4" s="158"/>
      <c r="O4" s="158"/>
      <c r="P4" s="158"/>
      <c r="Q4" s="158"/>
      <c r="R4" s="159"/>
      <c r="S4" s="159"/>
      <c r="T4" s="159"/>
      <c r="U4" s="159"/>
      <c r="V4" s="159"/>
      <c r="W4" s="159"/>
    </row>
    <row r="5" spans="1:28" ht="30" customHeight="1" thickBot="1" x14ac:dyDescent="0.35">
      <c r="B5" s="157"/>
      <c r="C5" s="153"/>
      <c r="D5" s="163"/>
      <c r="E5" s="163"/>
      <c r="F5" s="163"/>
      <c r="G5" s="153"/>
      <c r="I5" s="164"/>
      <c r="J5" s="153"/>
      <c r="K5" s="153"/>
      <c r="L5" s="153"/>
      <c r="O5" s="165"/>
      <c r="P5" s="165"/>
      <c r="Q5" s="35"/>
      <c r="R5" s="166"/>
      <c r="S5" s="166"/>
      <c r="T5" s="166"/>
      <c r="U5" s="166"/>
      <c r="V5" s="166"/>
      <c r="W5" s="166"/>
    </row>
    <row r="6" spans="1:28" ht="58.5" customHeight="1" thickBot="1" x14ac:dyDescent="0.35">
      <c r="A6" s="259" t="s">
        <v>282</v>
      </c>
      <c r="B6" s="249" t="s">
        <v>269</v>
      </c>
      <c r="C6" s="167">
        <v>44348</v>
      </c>
      <c r="D6" s="167">
        <v>44378</v>
      </c>
      <c r="E6" s="167">
        <v>44409</v>
      </c>
      <c r="F6" s="167">
        <v>44440</v>
      </c>
      <c r="G6" s="168">
        <v>44470</v>
      </c>
      <c r="H6" s="168">
        <v>44501</v>
      </c>
      <c r="I6" s="168">
        <v>44531</v>
      </c>
      <c r="J6" s="168">
        <v>44562</v>
      </c>
      <c r="K6" s="168">
        <v>44593</v>
      </c>
      <c r="L6" s="168">
        <v>44621</v>
      </c>
      <c r="M6" s="168">
        <v>44652</v>
      </c>
      <c r="N6" s="167">
        <v>44682</v>
      </c>
      <c r="O6" s="139" t="s">
        <v>632</v>
      </c>
      <c r="P6" s="872" t="s">
        <v>636</v>
      </c>
      <c r="Q6" s="139" t="s">
        <v>268</v>
      </c>
      <c r="R6" s="169"/>
      <c r="S6" s="169"/>
      <c r="T6" s="169"/>
      <c r="U6" s="169"/>
      <c r="V6" s="169"/>
      <c r="W6" s="169"/>
      <c r="X6" s="170"/>
      <c r="Y6" s="169"/>
      <c r="Z6" s="171"/>
      <c r="AA6" s="169"/>
      <c r="AB6" s="169"/>
    </row>
    <row r="7" spans="1:28" ht="15" thickTop="1" x14ac:dyDescent="0.3">
      <c r="A7" s="116">
        <v>501</v>
      </c>
      <c r="B7" s="192" t="s">
        <v>184</v>
      </c>
      <c r="C7" s="1123" t="s">
        <v>641</v>
      </c>
      <c r="D7" s="1124" t="s">
        <v>641</v>
      </c>
      <c r="E7" s="1124" t="s">
        <v>641</v>
      </c>
      <c r="F7" s="1124" t="s">
        <v>641</v>
      </c>
      <c r="G7" s="1124" t="s">
        <v>641</v>
      </c>
      <c r="H7" s="1124" t="s">
        <v>641</v>
      </c>
      <c r="I7" s="1124" t="s">
        <v>641</v>
      </c>
      <c r="J7" s="1124" t="s">
        <v>641</v>
      </c>
      <c r="K7" s="1124" t="s">
        <v>641</v>
      </c>
      <c r="L7" s="1124" t="s">
        <v>641</v>
      </c>
      <c r="M7" s="1124" t="s">
        <v>641</v>
      </c>
      <c r="N7" s="1125" t="s">
        <v>641</v>
      </c>
      <c r="O7" s="36">
        <v>41753.818174172084</v>
      </c>
      <c r="P7" s="37">
        <v>41215.350588549591</v>
      </c>
      <c r="Q7" s="37">
        <v>538.46758562249306</v>
      </c>
      <c r="R7" s="878"/>
      <c r="S7" s="880"/>
      <c r="T7" s="172"/>
      <c r="U7" s="172"/>
      <c r="V7" s="172"/>
      <c r="W7" s="172"/>
      <c r="X7" s="172"/>
      <c r="Y7" s="172"/>
      <c r="AA7" s="172"/>
      <c r="AB7" s="172"/>
    </row>
    <row r="8" spans="1:28" x14ac:dyDescent="0.3">
      <c r="A8" s="116">
        <v>547</v>
      </c>
      <c r="B8" s="117" t="s">
        <v>253</v>
      </c>
      <c r="C8" s="1126" t="s">
        <v>641</v>
      </c>
      <c r="D8" s="1127" t="s">
        <v>641</v>
      </c>
      <c r="E8" s="1127" t="s">
        <v>641</v>
      </c>
      <c r="F8" s="1127" t="s">
        <v>641</v>
      </c>
      <c r="G8" s="1127" t="s">
        <v>641</v>
      </c>
      <c r="H8" s="1127" t="s">
        <v>641</v>
      </c>
      <c r="I8" s="1127" t="s">
        <v>641</v>
      </c>
      <c r="J8" s="1127" t="s">
        <v>641</v>
      </c>
      <c r="K8" s="1127" t="s">
        <v>641</v>
      </c>
      <c r="L8" s="1127" t="s">
        <v>641</v>
      </c>
      <c r="M8" s="1127" t="s">
        <v>641</v>
      </c>
      <c r="N8" s="1128" t="s">
        <v>641</v>
      </c>
      <c r="O8" s="38">
        <v>155199.1101660729</v>
      </c>
      <c r="P8" s="39">
        <v>144478.78962741749</v>
      </c>
      <c r="Q8" s="39">
        <v>10720.320538655418</v>
      </c>
      <c r="R8" s="878"/>
      <c r="S8" s="880"/>
      <c r="T8" s="172"/>
      <c r="U8" s="172"/>
      <c r="V8" s="172"/>
      <c r="W8" s="172"/>
      <c r="X8" s="172"/>
      <c r="Y8" s="172"/>
      <c r="AA8" s="172"/>
      <c r="AB8" s="172"/>
    </row>
    <row r="9" spans="1:28" x14ac:dyDescent="0.3">
      <c r="A9" s="116" t="s">
        <v>290</v>
      </c>
      <c r="B9" s="117" t="s">
        <v>291</v>
      </c>
      <c r="C9" s="1126" t="s">
        <v>641</v>
      </c>
      <c r="D9" s="1127" t="s">
        <v>641</v>
      </c>
      <c r="E9" s="1127" t="s">
        <v>641</v>
      </c>
      <c r="F9" s="1127" t="s">
        <v>641</v>
      </c>
      <c r="G9" s="1127" t="s">
        <v>641</v>
      </c>
      <c r="H9" s="1127" t="s">
        <v>641</v>
      </c>
      <c r="I9" s="1127" t="s">
        <v>641</v>
      </c>
      <c r="J9" s="1127" t="s">
        <v>641</v>
      </c>
      <c r="K9" s="1127" t="s">
        <v>641</v>
      </c>
      <c r="L9" s="1127" t="s">
        <v>641</v>
      </c>
      <c r="M9" s="1127" t="s">
        <v>641</v>
      </c>
      <c r="N9" s="1128" t="s">
        <v>641</v>
      </c>
      <c r="O9" s="38">
        <v>14178.879207</v>
      </c>
      <c r="P9" s="39">
        <v>14178.879207000002</v>
      </c>
      <c r="Q9" s="39">
        <v>0</v>
      </c>
      <c r="R9" s="878"/>
      <c r="S9" s="172"/>
      <c r="T9" s="172"/>
      <c r="U9" s="172"/>
      <c r="V9" s="172"/>
      <c r="W9" s="172"/>
      <c r="X9" s="172"/>
      <c r="Y9" s="172"/>
      <c r="AA9" s="172"/>
      <c r="AB9" s="172"/>
    </row>
    <row r="10" spans="1:28" x14ac:dyDescent="0.3">
      <c r="A10" s="317" t="s">
        <v>0</v>
      </c>
      <c r="B10" s="117" t="s">
        <v>185</v>
      </c>
      <c r="C10" s="1126" t="s">
        <v>641</v>
      </c>
      <c r="D10" s="1127" t="s">
        <v>641</v>
      </c>
      <c r="E10" s="1127" t="s">
        <v>641</v>
      </c>
      <c r="F10" s="1127" t="s">
        <v>641</v>
      </c>
      <c r="G10" s="1127" t="s">
        <v>641</v>
      </c>
      <c r="H10" s="1127" t="s">
        <v>641</v>
      </c>
      <c r="I10" s="1127" t="s">
        <v>641</v>
      </c>
      <c r="J10" s="1127" t="s">
        <v>641</v>
      </c>
      <c r="K10" s="1127" t="s">
        <v>641</v>
      </c>
      <c r="L10" s="1127" t="s">
        <v>641</v>
      </c>
      <c r="M10" s="1127" t="s">
        <v>641</v>
      </c>
      <c r="N10" s="1128" t="s">
        <v>641</v>
      </c>
      <c r="O10" s="38">
        <v>154629.58259088211</v>
      </c>
      <c r="P10" s="39">
        <v>154629.58259088211</v>
      </c>
      <c r="Q10" s="39">
        <v>0</v>
      </c>
      <c r="R10" s="878"/>
      <c r="S10" s="172"/>
      <c r="T10" s="172"/>
      <c r="U10" s="172"/>
      <c r="V10" s="172"/>
      <c r="W10" s="172"/>
      <c r="X10" s="172"/>
      <c r="Y10" s="172"/>
      <c r="AA10" s="172"/>
      <c r="AB10" s="172"/>
    </row>
    <row r="11" spans="1:28" x14ac:dyDescent="0.3">
      <c r="A11" s="317" t="s">
        <v>2</v>
      </c>
      <c r="B11" s="869" t="s">
        <v>186</v>
      </c>
      <c r="C11" s="1126" t="s">
        <v>641</v>
      </c>
      <c r="D11" s="1127" t="s">
        <v>641</v>
      </c>
      <c r="E11" s="1127" t="s">
        <v>641</v>
      </c>
      <c r="F11" s="1127" t="s">
        <v>641</v>
      </c>
      <c r="G11" s="1127" t="s">
        <v>641</v>
      </c>
      <c r="H11" s="1127" t="s">
        <v>641</v>
      </c>
      <c r="I11" s="1127" t="s">
        <v>641</v>
      </c>
      <c r="J11" s="1127" t="s">
        <v>641</v>
      </c>
      <c r="K11" s="1127" t="s">
        <v>641</v>
      </c>
      <c r="L11" s="1127" t="s">
        <v>641</v>
      </c>
      <c r="M11" s="1127" t="s">
        <v>641</v>
      </c>
      <c r="N11" s="1128" t="s">
        <v>641</v>
      </c>
      <c r="O11" s="38">
        <v>75775.032755105276</v>
      </c>
      <c r="P11" s="39">
        <v>74086.133194662209</v>
      </c>
      <c r="Q11" s="39">
        <v>1688.8995604430675</v>
      </c>
      <c r="R11" s="878"/>
      <c r="S11" s="880"/>
      <c r="T11" s="172"/>
      <c r="U11" s="172"/>
      <c r="V11" s="172"/>
      <c r="W11" s="172"/>
      <c r="X11" s="172"/>
      <c r="Y11" s="172"/>
      <c r="AA11" s="172"/>
      <c r="AB11" s="172"/>
    </row>
    <row r="12" spans="1:28" x14ac:dyDescent="0.3">
      <c r="A12" s="116">
        <v>555</v>
      </c>
      <c r="B12" s="117" t="s">
        <v>258</v>
      </c>
      <c r="C12" s="1126" t="s">
        <v>641</v>
      </c>
      <c r="D12" s="1127" t="s">
        <v>641</v>
      </c>
      <c r="E12" s="1127" t="s">
        <v>641</v>
      </c>
      <c r="F12" s="1127" t="s">
        <v>641</v>
      </c>
      <c r="G12" s="1127" t="s">
        <v>641</v>
      </c>
      <c r="H12" s="1127" t="s">
        <v>641</v>
      </c>
      <c r="I12" s="1127" t="s">
        <v>641</v>
      </c>
      <c r="J12" s="1127" t="s">
        <v>641</v>
      </c>
      <c r="K12" s="1127" t="s">
        <v>641</v>
      </c>
      <c r="L12" s="1127" t="s">
        <v>641</v>
      </c>
      <c r="M12" s="1127" t="s">
        <v>641</v>
      </c>
      <c r="N12" s="1128" t="s">
        <v>641</v>
      </c>
      <c r="O12" s="38">
        <v>283341.49241290003</v>
      </c>
      <c r="P12" s="39">
        <v>268916.51683290006</v>
      </c>
      <c r="Q12" s="39">
        <v>14424.975579999969</v>
      </c>
      <c r="R12" s="878"/>
      <c r="S12" s="880"/>
      <c r="T12" s="172"/>
      <c r="U12" s="172"/>
      <c r="V12" s="172"/>
      <c r="W12" s="172"/>
      <c r="X12" s="172"/>
      <c r="Y12" s="172"/>
      <c r="AA12" s="172"/>
      <c r="AB12" s="172"/>
    </row>
    <row r="13" spans="1:28" x14ac:dyDescent="0.3">
      <c r="A13" s="116">
        <v>447</v>
      </c>
      <c r="B13" s="117" t="s">
        <v>187</v>
      </c>
      <c r="C13" s="1126" t="s">
        <v>641</v>
      </c>
      <c r="D13" s="1127" t="s">
        <v>641</v>
      </c>
      <c r="E13" s="1127" t="s">
        <v>641</v>
      </c>
      <c r="F13" s="1127" t="s">
        <v>641</v>
      </c>
      <c r="G13" s="1127" t="s">
        <v>641</v>
      </c>
      <c r="H13" s="1127" t="s">
        <v>641</v>
      </c>
      <c r="I13" s="1127" t="s">
        <v>641</v>
      </c>
      <c r="J13" s="1127" t="s">
        <v>641</v>
      </c>
      <c r="K13" s="1127" t="s">
        <v>641</v>
      </c>
      <c r="L13" s="1127" t="s">
        <v>641</v>
      </c>
      <c r="M13" s="1127" t="s">
        <v>641</v>
      </c>
      <c r="N13" s="1128" t="s">
        <v>641</v>
      </c>
      <c r="O13" s="38">
        <v>-46206.031410176474</v>
      </c>
      <c r="P13" s="39">
        <v>-32668.023431298909</v>
      </c>
      <c r="Q13" s="39">
        <v>-13538.007978877566</v>
      </c>
      <c r="R13" s="878"/>
      <c r="S13" s="880"/>
      <c r="T13" s="172"/>
      <c r="U13" s="172"/>
      <c r="V13" s="172"/>
      <c r="W13" s="172"/>
      <c r="X13" s="172"/>
      <c r="Y13" s="172"/>
      <c r="AA13" s="172"/>
      <c r="AB13" s="172"/>
    </row>
    <row r="14" spans="1:28" x14ac:dyDescent="0.3">
      <c r="A14" s="317">
        <v>565</v>
      </c>
      <c r="B14" s="869" t="s">
        <v>1</v>
      </c>
      <c r="C14" s="1126" t="s">
        <v>641</v>
      </c>
      <c r="D14" s="1127" t="s">
        <v>641</v>
      </c>
      <c r="E14" s="1127" t="s">
        <v>641</v>
      </c>
      <c r="F14" s="1127" t="s">
        <v>641</v>
      </c>
      <c r="G14" s="1127" t="s">
        <v>641</v>
      </c>
      <c r="H14" s="1127" t="s">
        <v>641</v>
      </c>
      <c r="I14" s="1127" t="s">
        <v>641</v>
      </c>
      <c r="J14" s="1127" t="s">
        <v>641</v>
      </c>
      <c r="K14" s="1127" t="s">
        <v>641</v>
      </c>
      <c r="L14" s="1127" t="s">
        <v>641</v>
      </c>
      <c r="M14" s="1127" t="s">
        <v>641</v>
      </c>
      <c r="N14" s="1128" t="s">
        <v>641</v>
      </c>
      <c r="O14" s="38">
        <v>128266.35805674571</v>
      </c>
      <c r="P14" s="39">
        <v>128368.96269839641</v>
      </c>
      <c r="Q14" s="39">
        <v>-102.60464165070152</v>
      </c>
      <c r="R14" s="878"/>
      <c r="S14" s="880"/>
      <c r="T14" s="172"/>
      <c r="U14" s="172"/>
      <c r="V14" s="172"/>
      <c r="W14" s="172"/>
      <c r="X14" s="172"/>
      <c r="Y14" s="172"/>
      <c r="AA14" s="172"/>
      <c r="AB14" s="172"/>
    </row>
    <row r="15" spans="1:28" x14ac:dyDescent="0.3">
      <c r="A15" s="317">
        <v>456</v>
      </c>
      <c r="B15" s="117" t="s">
        <v>188</v>
      </c>
      <c r="C15" s="1126" t="s">
        <v>641</v>
      </c>
      <c r="D15" s="1127" t="s">
        <v>641</v>
      </c>
      <c r="E15" s="1127" t="s">
        <v>641</v>
      </c>
      <c r="F15" s="1127" t="s">
        <v>641</v>
      </c>
      <c r="G15" s="1127" t="s">
        <v>641</v>
      </c>
      <c r="H15" s="1127" t="s">
        <v>641</v>
      </c>
      <c r="I15" s="1127" t="s">
        <v>641</v>
      </c>
      <c r="J15" s="1127" t="s">
        <v>641</v>
      </c>
      <c r="K15" s="1127" t="s">
        <v>641</v>
      </c>
      <c r="L15" s="1127" t="s">
        <v>641</v>
      </c>
      <c r="M15" s="1127" t="s">
        <v>641</v>
      </c>
      <c r="N15" s="1128" t="s">
        <v>641</v>
      </c>
      <c r="O15" s="38">
        <v>-57639.705130644863</v>
      </c>
      <c r="P15" s="39">
        <v>-49105.604528008429</v>
      </c>
      <c r="Q15" s="39">
        <v>-8534.1006026364339</v>
      </c>
      <c r="R15" s="878"/>
      <c r="S15" s="880"/>
      <c r="U15" s="24"/>
      <c r="X15" s="130"/>
      <c r="Y15" s="24"/>
    </row>
    <row r="16" spans="1:28" s="173" customFormat="1" ht="15" thickBot="1" x14ac:dyDescent="0.35">
      <c r="A16" s="116">
        <v>557</v>
      </c>
      <c r="B16" s="869" t="s">
        <v>179</v>
      </c>
      <c r="C16" s="1126" t="s">
        <v>641</v>
      </c>
      <c r="D16" s="1127" t="s">
        <v>641</v>
      </c>
      <c r="E16" s="1127" t="s">
        <v>641</v>
      </c>
      <c r="F16" s="1127" t="s">
        <v>641</v>
      </c>
      <c r="G16" s="1127" t="s">
        <v>641</v>
      </c>
      <c r="H16" s="1127" t="s">
        <v>641</v>
      </c>
      <c r="I16" s="1127" t="s">
        <v>641</v>
      </c>
      <c r="J16" s="1127" t="s">
        <v>641</v>
      </c>
      <c r="K16" s="1127" t="s">
        <v>641</v>
      </c>
      <c r="L16" s="1127" t="s">
        <v>641</v>
      </c>
      <c r="M16" s="1127" t="s">
        <v>641</v>
      </c>
      <c r="N16" s="1129" t="s">
        <v>641</v>
      </c>
      <c r="O16" s="38">
        <v>14722.501100000003</v>
      </c>
      <c r="P16" s="39">
        <v>14722.501100000003</v>
      </c>
      <c r="Q16" s="39">
        <v>0</v>
      </c>
      <c r="R16" s="878"/>
      <c r="S16" s="48"/>
      <c r="T16" s="48"/>
      <c r="U16" s="48"/>
      <c r="V16" s="48"/>
      <c r="W16" s="48"/>
      <c r="X16" s="48"/>
      <c r="Y16" s="48"/>
      <c r="Z16" s="130"/>
      <c r="AA16" s="48"/>
      <c r="AB16" s="48"/>
    </row>
    <row r="17" spans="1:24" ht="15.6" thickTop="1" thickBot="1" x14ac:dyDescent="0.35">
      <c r="A17" s="116"/>
      <c r="B17" s="247" t="s">
        <v>4</v>
      </c>
      <c r="C17" s="1130" t="s">
        <v>641</v>
      </c>
      <c r="D17" s="1131" t="s">
        <v>641</v>
      </c>
      <c r="E17" s="1131" t="s">
        <v>641</v>
      </c>
      <c r="F17" s="1131" t="s">
        <v>641</v>
      </c>
      <c r="G17" s="1131" t="s">
        <v>641</v>
      </c>
      <c r="H17" s="1131" t="s">
        <v>641</v>
      </c>
      <c r="I17" s="1131" t="s">
        <v>641</v>
      </c>
      <c r="J17" s="1131" t="s">
        <v>641</v>
      </c>
      <c r="K17" s="1131" t="s">
        <v>641</v>
      </c>
      <c r="L17" s="1131" t="s">
        <v>641</v>
      </c>
      <c r="M17" s="1131" t="s">
        <v>641</v>
      </c>
      <c r="N17" s="1132" t="s">
        <v>641</v>
      </c>
      <c r="O17" s="248">
        <v>764021.03792205686</v>
      </c>
      <c r="P17" s="41">
        <v>758823.08788050059</v>
      </c>
      <c r="Q17" s="40">
        <v>5197.950041556247</v>
      </c>
      <c r="R17" s="879"/>
      <c r="S17" s="880"/>
      <c r="U17" s="24"/>
      <c r="X17" s="174"/>
    </row>
    <row r="18" spans="1:24" ht="10.199999999999999" customHeight="1" thickTop="1" x14ac:dyDescent="0.3">
      <c r="A18" s="116"/>
      <c r="B18" s="117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75"/>
      <c r="Q18" s="7"/>
      <c r="R18" s="3"/>
      <c r="U18" s="24"/>
      <c r="X18" s="174"/>
    </row>
    <row r="19" spans="1:24" x14ac:dyDescent="0.3">
      <c r="A19" s="176"/>
      <c r="B19" s="193" t="s">
        <v>207</v>
      </c>
      <c r="C19" s="194">
        <v>1445919.0003486362</v>
      </c>
      <c r="D19" s="194">
        <v>1567141.0063504826</v>
      </c>
      <c r="E19" s="194">
        <v>1519778.0033691353</v>
      </c>
      <c r="F19" s="194">
        <v>1431311.006711151</v>
      </c>
      <c r="G19" s="194">
        <v>1668311.9995087765</v>
      </c>
      <c r="H19" s="194">
        <v>1936791.0032957378</v>
      </c>
      <c r="I19" s="194">
        <v>2174696.9877565824</v>
      </c>
      <c r="J19" s="194">
        <v>2114284.007156536</v>
      </c>
      <c r="K19" s="194">
        <v>1821786.0002349608</v>
      </c>
      <c r="L19" s="194">
        <v>1915772.0021576404</v>
      </c>
      <c r="M19" s="194">
        <v>1656860.0008145799</v>
      </c>
      <c r="N19" s="194">
        <v>1550554.0012469485</v>
      </c>
      <c r="O19" s="195">
        <v>20803205.018951166</v>
      </c>
      <c r="P19" s="194">
        <v>20803205.006415661</v>
      </c>
      <c r="Q19" s="195">
        <v>1.2535504996776581E-2</v>
      </c>
      <c r="R19" s="177"/>
      <c r="U19" s="177"/>
    </row>
    <row r="20" spans="1:24" x14ac:dyDescent="0.3">
      <c r="N20" s="178"/>
      <c r="O20" s="4"/>
      <c r="P20" s="5"/>
      <c r="R20" s="3"/>
    </row>
    <row r="21" spans="1:24" s="43" customFormat="1" ht="13.5" customHeight="1" x14ac:dyDescent="0.3">
      <c r="A21" s="49" t="s">
        <v>437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2"/>
    </row>
    <row r="22" spans="1:24" s="43" customFormat="1" ht="13.5" customHeight="1" x14ac:dyDescent="0.3">
      <c r="A22" s="54" t="s">
        <v>634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868"/>
      <c r="O22" s="867"/>
      <c r="P22" s="181"/>
      <c r="Q22" s="182"/>
    </row>
    <row r="23" spans="1:24" s="43" customFormat="1" ht="13.5" customHeight="1" x14ac:dyDescent="0.3">
      <c r="A23" s="154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868"/>
      <c r="O23" s="867"/>
      <c r="P23" s="181"/>
      <c r="Q23" s="874"/>
    </row>
    <row r="24" spans="1:24" s="43" customFormat="1" ht="13.5" customHeight="1" x14ac:dyDescent="0.3">
      <c r="A24" s="154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698"/>
      <c r="O24" s="875"/>
      <c r="P24" s="870"/>
      <c r="Q24" s="184"/>
    </row>
    <row r="25" spans="1:24" s="43" customFormat="1" ht="13.5" customHeight="1" x14ac:dyDescent="0.3">
      <c r="A25" s="154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698"/>
      <c r="O25" s="875"/>
      <c r="P25" s="181"/>
      <c r="Q25" s="184"/>
    </row>
    <row r="26" spans="1:24" s="43" customFormat="1" ht="13.5" customHeight="1" x14ac:dyDescent="0.3">
      <c r="A26" s="154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868"/>
      <c r="O26" s="876"/>
      <c r="P26" s="181"/>
      <c r="Q26" s="184"/>
    </row>
    <row r="27" spans="1:24" s="43" customFormat="1" ht="7.8" customHeight="1" x14ac:dyDescent="0.3">
      <c r="A27" s="154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1"/>
      <c r="P27" s="122"/>
      <c r="Q27" s="184"/>
    </row>
    <row r="28" spans="1:24" s="43" customFormat="1" ht="13.5" customHeight="1" x14ac:dyDescent="0.3">
      <c r="A28" s="154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698"/>
      <c r="O28" s="875"/>
      <c r="P28" s="122"/>
      <c r="Q28" s="184"/>
    </row>
    <row r="29" spans="1:24" s="43" customFormat="1" x14ac:dyDescent="0.3">
      <c r="A29" s="49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698"/>
      <c r="O29" s="875"/>
      <c r="P29" s="122"/>
      <c r="Q29" s="184"/>
    </row>
    <row r="30" spans="1:24" s="43" customFormat="1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868"/>
      <c r="O30" s="876"/>
      <c r="P30" s="122"/>
      <c r="Q30" s="184"/>
    </row>
    <row r="31" spans="1:24" s="43" customFormat="1" ht="7.2" customHeight="1" x14ac:dyDescent="0.3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868"/>
      <c r="O31" s="876"/>
      <c r="P31" s="122"/>
      <c r="Q31" s="184"/>
    </row>
    <row r="32" spans="1:24" s="43" customFormat="1" x14ac:dyDescent="0.3">
      <c r="A32" s="49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868"/>
      <c r="O32" s="876"/>
      <c r="P32" s="122"/>
      <c r="Q32" s="184"/>
    </row>
    <row r="33" spans="1:17" s="43" customFormat="1" ht="7.8" customHeight="1" x14ac:dyDescent="0.3">
      <c r="A33" s="49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868"/>
      <c r="O33" s="876"/>
      <c r="P33" s="122"/>
      <c r="Q33" s="184"/>
    </row>
    <row r="34" spans="1:17" s="43" customFormat="1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877"/>
      <c r="O34" s="876"/>
      <c r="P34" s="122"/>
      <c r="Q34" s="184"/>
    </row>
    <row r="35" spans="1:17" s="43" customFormat="1" x14ac:dyDescent="0.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877"/>
      <c r="O35" s="876"/>
      <c r="P35" s="122"/>
      <c r="Q35" s="184"/>
    </row>
    <row r="36" spans="1:17" s="43" customFormat="1" ht="7.2" customHeight="1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77"/>
      <c r="O36" s="876"/>
      <c r="P36" s="122"/>
      <c r="Q36" s="184"/>
    </row>
    <row r="37" spans="1:17" s="43" customForma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877"/>
      <c r="O37" s="876"/>
      <c r="P37" s="122"/>
      <c r="Q37" s="184"/>
    </row>
    <row r="38" spans="1:17" s="43" customFormat="1" ht="15" customHeight="1" x14ac:dyDescent="0.35">
      <c r="A38" s="4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877"/>
      <c r="O38" s="876"/>
      <c r="P38" s="122"/>
      <c r="Q38" s="184"/>
    </row>
    <row r="39" spans="1:17" s="43" customFormat="1" ht="8.4" customHeight="1" x14ac:dyDescent="0.3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22"/>
      <c r="Q39" s="184"/>
    </row>
    <row r="40" spans="1:17" s="43" customFormat="1" ht="15" customHeight="1" x14ac:dyDescent="0.3">
      <c r="A40" s="154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868"/>
      <c r="O40" s="876"/>
      <c r="P40" s="184"/>
      <c r="Q40" s="184"/>
    </row>
    <row r="41" spans="1:17" s="43" customFormat="1" ht="7.8" customHeight="1" x14ac:dyDescent="0.3">
      <c r="A41" s="154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1"/>
      <c r="P41" s="184"/>
      <c r="Q41" s="184"/>
    </row>
    <row r="42" spans="1:17" s="43" customFormat="1" x14ac:dyDescent="0.3">
      <c r="A42" s="154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868"/>
      <c r="O42" s="876"/>
      <c r="P42" s="184"/>
      <c r="Q42" s="184"/>
    </row>
    <row r="43" spans="1:17" s="43" customFormat="1" x14ac:dyDescent="0.3">
      <c r="A43" s="154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  <c r="Q43" s="184"/>
    </row>
    <row r="44" spans="1:17" s="43" customFormat="1" x14ac:dyDescent="0.3">
      <c r="A44" s="154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4"/>
      <c r="Q44" s="184"/>
    </row>
    <row r="45" spans="1:17" s="43" customFormat="1" x14ac:dyDescent="0.3">
      <c r="A45" s="154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  <c r="Q45" s="184"/>
    </row>
    <row r="46" spans="1:17" s="43" customFormat="1" x14ac:dyDescent="0.3">
      <c r="A46" s="154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  <c r="Q46" s="184"/>
    </row>
    <row r="47" spans="1:17" s="43" customFormat="1" x14ac:dyDescent="0.3">
      <c r="A47" s="49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  <c r="Q47" s="184"/>
    </row>
    <row r="48" spans="1:17" s="43" customFormat="1" x14ac:dyDescent="0.3">
      <c r="A48" s="55"/>
      <c r="B48" s="5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3"/>
      <c r="P48" s="184"/>
      <c r="Q48" s="184"/>
    </row>
    <row r="49" spans="1:17" s="43" customFormat="1" x14ac:dyDescent="0.3">
      <c r="A49" s="49"/>
      <c r="B49" s="183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3"/>
      <c r="P49" s="184"/>
      <c r="Q49" s="184"/>
    </row>
    <row r="50" spans="1:17" s="43" customFormat="1" x14ac:dyDescent="0.3">
      <c r="A50" s="49"/>
      <c r="B50" s="183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5"/>
      <c r="P50" s="184"/>
      <c r="Q50" s="184"/>
    </row>
    <row r="51" spans="1:17" s="43" customFormat="1" ht="18" x14ac:dyDescent="0.35">
      <c r="A51" s="49"/>
      <c r="B51" s="179"/>
      <c r="C51" s="121"/>
      <c r="D51" s="121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6"/>
      <c r="P51" s="184"/>
      <c r="Q51" s="184"/>
    </row>
    <row r="52" spans="1:17" s="43" customFormat="1" x14ac:dyDescent="0.3">
      <c r="A52" s="181"/>
      <c r="B52" s="18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86"/>
      <c r="P52" s="184"/>
      <c r="Q52" s="184"/>
    </row>
    <row r="53" spans="1:17" s="43" customFormat="1" x14ac:dyDescent="0.3">
      <c r="A53" s="154"/>
      <c r="B53" s="183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0"/>
      <c r="P53" s="184"/>
      <c r="Q53" s="184"/>
    </row>
    <row r="54" spans="1:17" s="43" customFormat="1" x14ac:dyDescent="0.3">
      <c r="A54" s="154"/>
      <c r="B54" s="183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22"/>
      <c r="P54" s="184"/>
      <c r="Q54" s="184"/>
    </row>
    <row r="55" spans="1:17" s="43" customFormat="1" x14ac:dyDescent="0.3">
      <c r="A55" s="154"/>
      <c r="B55" s="183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4"/>
      <c r="Q55" s="184"/>
    </row>
    <row r="56" spans="1:17" s="43" customFormat="1" x14ac:dyDescent="0.3">
      <c r="A56" s="154"/>
      <c r="B56" s="183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4"/>
      <c r="Q56" s="184"/>
    </row>
    <row r="57" spans="1:17" s="43" customFormat="1" x14ac:dyDescent="0.3">
      <c r="A57" s="154"/>
      <c r="B57" s="183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4"/>
      <c r="Q57" s="184"/>
    </row>
    <row r="58" spans="1:17" s="43" customFormat="1" x14ac:dyDescent="0.3">
      <c r="A58" s="154"/>
      <c r="B58" s="183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4"/>
      <c r="Q58" s="184"/>
    </row>
    <row r="59" spans="1:17" s="43" customFormat="1" x14ac:dyDescent="0.3">
      <c r="A59" s="154"/>
      <c r="B59" s="183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7"/>
      <c r="P59" s="184"/>
      <c r="Q59" s="184"/>
    </row>
    <row r="60" spans="1:17" s="43" customFormat="1" x14ac:dyDescent="0.3">
      <c r="A60" s="49"/>
      <c r="B60" s="183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4"/>
      <c r="Q60" s="184"/>
    </row>
    <row r="61" spans="1:17" s="43" customFormat="1" x14ac:dyDescent="0.3">
      <c r="A61" s="55"/>
      <c r="B61" s="5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7"/>
      <c r="P61" s="184"/>
      <c r="Q61" s="184"/>
    </row>
    <row r="62" spans="1:17" s="43" customFormat="1" x14ac:dyDescent="0.3">
      <c r="A62" s="49"/>
      <c r="B62" s="183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7"/>
      <c r="P62" s="184"/>
      <c r="Q62" s="184"/>
    </row>
    <row r="63" spans="1:17" s="43" customFormat="1" x14ac:dyDescent="0.3">
      <c r="A63" s="55"/>
      <c r="B63" s="55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5"/>
      <c r="P63" s="184"/>
      <c r="Q63" s="184"/>
    </row>
    <row r="64" spans="1:17" s="43" customFormat="1" x14ac:dyDescent="0.3">
      <c r="A64" s="55"/>
      <c r="B64" s="55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6"/>
      <c r="P64" s="184"/>
      <c r="Q64" s="184"/>
    </row>
    <row r="65" spans="1:17" s="43" customFormat="1" ht="18" x14ac:dyDescent="0.35">
      <c r="A65" s="49"/>
      <c r="B65" s="179"/>
      <c r="C65" s="189"/>
      <c r="D65" s="189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4"/>
      <c r="P65" s="184"/>
      <c r="Q65" s="184"/>
    </row>
    <row r="66" spans="1:17" s="43" customFormat="1" x14ac:dyDescent="0.3">
      <c r="A66" s="181"/>
      <c r="B66" s="181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84"/>
      <c r="P66" s="184"/>
      <c r="Q66" s="184"/>
    </row>
    <row r="67" spans="1:17" s="43" customFormat="1" x14ac:dyDescent="0.3">
      <c r="A67" s="154"/>
      <c r="B67" s="183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90"/>
      <c r="P67" s="184"/>
      <c r="Q67" s="184"/>
    </row>
    <row r="68" spans="1:17" s="43" customFormat="1" x14ac:dyDescent="0.3">
      <c r="A68" s="154"/>
      <c r="B68" s="183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22"/>
      <c r="P68" s="184"/>
      <c r="Q68" s="184"/>
    </row>
    <row r="69" spans="1:17" s="43" customFormat="1" x14ac:dyDescent="0.3">
      <c r="A69" s="154"/>
      <c r="B69" s="183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4"/>
      <c r="Q69" s="184"/>
    </row>
    <row r="70" spans="1:17" s="43" customFormat="1" x14ac:dyDescent="0.3">
      <c r="A70" s="154"/>
      <c r="B70" s="183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4"/>
      <c r="Q70" s="184"/>
    </row>
    <row r="71" spans="1:17" s="43" customFormat="1" x14ac:dyDescent="0.3">
      <c r="A71" s="154"/>
      <c r="B71" s="183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4"/>
      <c r="Q71" s="184"/>
    </row>
    <row r="72" spans="1:17" s="43" customFormat="1" x14ac:dyDescent="0.3">
      <c r="A72" s="154"/>
      <c r="B72" s="183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4"/>
      <c r="Q72" s="184"/>
    </row>
    <row r="73" spans="1:17" s="43" customFormat="1" x14ac:dyDescent="0.3">
      <c r="A73" s="154"/>
      <c r="B73" s="183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7"/>
      <c r="P73" s="184"/>
      <c r="Q73" s="184"/>
    </row>
    <row r="74" spans="1:17" s="43" customFormat="1" x14ac:dyDescent="0.3">
      <c r="A74" s="49"/>
      <c r="B74" s="183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4"/>
      <c r="Q74" s="184"/>
    </row>
    <row r="75" spans="1:17" s="43" customFormat="1" x14ac:dyDescent="0.3">
      <c r="A75" s="55"/>
      <c r="B75" s="5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7"/>
      <c r="P75" s="184"/>
      <c r="Q75" s="184"/>
    </row>
    <row r="76" spans="1:17" s="43" customFormat="1" x14ac:dyDescent="0.3">
      <c r="A76" s="49"/>
      <c r="B76" s="183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7"/>
      <c r="P76" s="184"/>
      <c r="Q76" s="184"/>
    </row>
    <row r="77" spans="1:17" s="43" customFormat="1" x14ac:dyDescent="0.3">
      <c r="A77" s="49"/>
      <c r="B77" s="183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5"/>
      <c r="P77" s="184"/>
      <c r="Q77" s="184"/>
    </row>
    <row r="78" spans="1:17" s="43" customFormat="1" x14ac:dyDescent="0.3">
      <c r="A78" s="55"/>
      <c r="B78" s="55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6"/>
      <c r="P78" s="184"/>
      <c r="Q78" s="184"/>
    </row>
    <row r="79" spans="1:17" s="43" customFormat="1" x14ac:dyDescent="0.3"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6"/>
      <c r="P79" s="184"/>
      <c r="Q79" s="184"/>
    </row>
    <row r="80" spans="1:17" s="43" customFormat="1" x14ac:dyDescent="0.3"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91"/>
      <c r="P80" s="184"/>
      <c r="Q80" s="184"/>
    </row>
    <row r="81" spans="3:17" s="43" customFormat="1" x14ac:dyDescent="0.3"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</row>
    <row r="82" spans="3:17" x14ac:dyDescent="0.3">
      <c r="O82" s="184"/>
      <c r="P82" s="184"/>
      <c r="Q82" s="184"/>
    </row>
    <row r="83" spans="3:17" x14ac:dyDescent="0.3">
      <c r="O83" s="184"/>
      <c r="P83" s="184"/>
      <c r="Q83" s="184"/>
    </row>
  </sheetData>
  <pageMargins left="0.7" right="0.7" top="0.75" bottom="0.75" header="0.3" footer="0.3"/>
  <pageSetup scale="63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zoomScale="80" zoomScaleNormal="80" workbookViewId="0">
      <selection activeCell="D17" sqref="D17"/>
    </sheetView>
  </sheetViews>
  <sheetFormatPr defaultColWidth="9.21875" defaultRowHeight="13.8" x14ac:dyDescent="0.3"/>
  <cols>
    <col min="1" max="1" width="6.21875" style="68" customWidth="1"/>
    <col min="2" max="2" width="37" style="102" customWidth="1"/>
    <col min="3" max="4" width="11.77734375" style="68" customWidth="1"/>
    <col min="5" max="5" width="12.21875" style="68" customWidth="1"/>
    <col min="6" max="6" width="1.5546875" style="53" customWidth="1"/>
    <col min="7" max="7" width="12.5546875" style="68" customWidth="1"/>
    <col min="8" max="8" width="11.88671875" style="68" customWidth="1"/>
    <col min="9" max="9" width="12.109375" style="68" customWidth="1"/>
    <col min="10" max="10" width="1.21875" style="53" customWidth="1"/>
    <col min="11" max="13" width="11.77734375" style="68" customWidth="1"/>
    <col min="14" max="14" width="3.77734375" style="68" customWidth="1"/>
    <col min="15" max="15" width="13.77734375" style="68" customWidth="1"/>
    <col min="16" max="16" width="14" style="68" customWidth="1"/>
    <col min="17" max="17" width="11.5546875" style="68" customWidth="1"/>
    <col min="18" max="16384" width="9.21875" style="68"/>
  </cols>
  <sheetData>
    <row r="1" spans="1:18" ht="18" x14ac:dyDescent="0.35">
      <c r="A1" s="244" t="s">
        <v>267</v>
      </c>
    </row>
    <row r="2" spans="1:18" ht="21" x14ac:dyDescent="0.4">
      <c r="A2" s="219" t="s">
        <v>266</v>
      </c>
      <c r="B2" s="219"/>
      <c r="C2" s="219"/>
      <c r="D2" s="219"/>
      <c r="E2" s="219"/>
      <c r="F2" s="242"/>
      <c r="G2" s="219"/>
      <c r="H2" s="219"/>
      <c r="I2" s="219"/>
      <c r="J2" s="242"/>
      <c r="K2" s="219"/>
      <c r="L2" s="219"/>
      <c r="M2" s="219"/>
    </row>
    <row r="3" spans="1:18" ht="15.6" x14ac:dyDescent="0.3">
      <c r="A3" s="246" t="s">
        <v>632</v>
      </c>
      <c r="B3" s="156"/>
      <c r="C3" s="156"/>
      <c r="D3" s="156"/>
      <c r="E3" s="156"/>
      <c r="F3" s="224"/>
      <c r="G3" s="156"/>
      <c r="H3" s="156"/>
      <c r="I3" s="156"/>
      <c r="J3" s="224"/>
      <c r="K3" s="156"/>
      <c r="L3" s="156"/>
      <c r="M3" s="156"/>
    </row>
    <row r="4" spans="1:18" ht="14.7" customHeight="1" x14ac:dyDescent="0.3">
      <c r="A4" s="87"/>
      <c r="B4" s="87"/>
      <c r="C4" s="87"/>
      <c r="D4" s="87"/>
      <c r="E4" s="87"/>
      <c r="F4" s="225"/>
      <c r="G4" s="87"/>
      <c r="H4" s="87"/>
      <c r="I4" s="87"/>
      <c r="J4" s="225"/>
      <c r="K4" s="87"/>
      <c r="L4" s="87"/>
      <c r="M4" s="87"/>
    </row>
    <row r="5" spans="1:18" ht="14.7" customHeight="1" x14ac:dyDescent="0.3">
      <c r="A5" s="87"/>
      <c r="B5" s="87"/>
      <c r="C5" s="87"/>
      <c r="D5" s="87"/>
      <c r="E5" s="87"/>
      <c r="F5" s="225"/>
      <c r="G5" s="87"/>
      <c r="H5" s="87"/>
      <c r="I5" s="87"/>
      <c r="J5" s="225"/>
      <c r="K5" s="87"/>
      <c r="L5" s="87"/>
      <c r="M5" s="87"/>
    </row>
    <row r="6" spans="1:18" x14ac:dyDescent="0.3">
      <c r="A6" s="87"/>
      <c r="B6" s="87"/>
      <c r="C6" s="87"/>
      <c r="D6" s="87"/>
      <c r="E6" s="87"/>
      <c r="F6" s="225"/>
      <c r="G6" s="87"/>
      <c r="H6" s="87"/>
      <c r="I6" s="87"/>
      <c r="J6" s="225"/>
      <c r="K6" s="87"/>
      <c r="L6" s="87"/>
      <c r="M6" s="87"/>
    </row>
    <row r="7" spans="1:18" ht="15.75" customHeight="1" thickBot="1" x14ac:dyDescent="0.35">
      <c r="B7" s="277" t="s">
        <v>269</v>
      </c>
      <c r="C7" s="1142" t="s">
        <v>632</v>
      </c>
      <c r="D7" s="1143"/>
      <c r="E7" s="1144"/>
      <c r="F7" s="152"/>
      <c r="G7" s="1145" t="s">
        <v>636</v>
      </c>
      <c r="H7" s="1146"/>
      <c r="I7" s="1147"/>
      <c r="J7" s="51"/>
      <c r="K7" s="1142" t="s">
        <v>268</v>
      </c>
      <c r="L7" s="1143"/>
      <c r="M7" s="1144"/>
      <c r="O7" s="1148" t="s">
        <v>286</v>
      </c>
      <c r="P7" s="1149"/>
      <c r="Q7" s="1150"/>
      <c r="R7" s="152"/>
    </row>
    <row r="8" spans="1:18" ht="29.4" thickBot="1" x14ac:dyDescent="0.35">
      <c r="A8" s="96" t="s">
        <v>282</v>
      </c>
      <c r="B8" s="250" t="s">
        <v>251</v>
      </c>
      <c r="C8" s="324" t="s">
        <v>613</v>
      </c>
      <c r="D8" s="325" t="s">
        <v>614</v>
      </c>
      <c r="E8" s="326" t="s">
        <v>6</v>
      </c>
      <c r="F8" s="218"/>
      <c r="G8" s="324" t="s">
        <v>613</v>
      </c>
      <c r="H8" s="325" t="s">
        <v>614</v>
      </c>
      <c r="I8" s="326" t="s">
        <v>6</v>
      </c>
      <c r="J8" s="218"/>
      <c r="K8" s="324" t="s">
        <v>613</v>
      </c>
      <c r="L8" s="325" t="s">
        <v>614</v>
      </c>
      <c r="M8" s="326" t="s">
        <v>6</v>
      </c>
      <c r="O8" s="139" t="s">
        <v>632</v>
      </c>
      <c r="P8" s="286" t="s">
        <v>625</v>
      </c>
      <c r="Q8" s="286" t="s">
        <v>268</v>
      </c>
      <c r="R8" s="75"/>
    </row>
    <row r="9" spans="1:18" ht="15" thickTop="1" x14ac:dyDescent="0.3">
      <c r="A9" s="128" t="s">
        <v>0</v>
      </c>
      <c r="B9" s="327" t="s">
        <v>9</v>
      </c>
      <c r="C9" s="238">
        <v>0</v>
      </c>
      <c r="D9" s="238">
        <v>0</v>
      </c>
      <c r="E9" s="328">
        <v>0</v>
      </c>
      <c r="F9" s="330"/>
      <c r="G9" s="238">
        <v>0</v>
      </c>
      <c r="H9" s="238">
        <v>0</v>
      </c>
      <c r="I9" s="328">
        <v>0</v>
      </c>
      <c r="J9" s="308"/>
      <c r="K9" s="238">
        <v>0</v>
      </c>
      <c r="L9" s="238">
        <v>0</v>
      </c>
      <c r="M9" s="328">
        <v>0</v>
      </c>
      <c r="O9" s="1109" t="s">
        <v>641</v>
      </c>
      <c r="P9" s="1110" t="s">
        <v>641</v>
      </c>
      <c r="Q9" s="1111" t="s">
        <v>641</v>
      </c>
      <c r="R9" s="238"/>
    </row>
    <row r="10" spans="1:18" ht="14.4" x14ac:dyDescent="0.3">
      <c r="A10" s="128" t="s">
        <v>0</v>
      </c>
      <c r="B10" s="309" t="s">
        <v>10</v>
      </c>
      <c r="C10" s="238">
        <v>0</v>
      </c>
      <c r="D10" s="238">
        <v>0</v>
      </c>
      <c r="E10" s="303">
        <v>0</v>
      </c>
      <c r="F10" s="330"/>
      <c r="G10" s="238">
        <v>0</v>
      </c>
      <c r="H10" s="238">
        <v>0</v>
      </c>
      <c r="I10" s="303">
        <v>0</v>
      </c>
      <c r="J10" s="308"/>
      <c r="K10" s="238">
        <v>0</v>
      </c>
      <c r="L10" s="238">
        <v>0</v>
      </c>
      <c r="M10" s="303">
        <v>0</v>
      </c>
      <c r="O10" s="1103" t="s">
        <v>641</v>
      </c>
      <c r="P10" s="1104" t="s">
        <v>641</v>
      </c>
      <c r="Q10" s="1105" t="s">
        <v>641</v>
      </c>
      <c r="R10" s="238"/>
    </row>
    <row r="11" spans="1:18" ht="15" thickBot="1" x14ac:dyDescent="0.35">
      <c r="A11" s="128" t="s">
        <v>0</v>
      </c>
      <c r="B11" s="215" t="s">
        <v>280</v>
      </c>
      <c r="C11" s="305">
        <v>0</v>
      </c>
      <c r="D11" s="238">
        <v>0</v>
      </c>
      <c r="E11" s="303">
        <v>0</v>
      </c>
      <c r="F11" s="330"/>
      <c r="G11" s="238">
        <v>0</v>
      </c>
      <c r="H11" s="238">
        <v>0</v>
      </c>
      <c r="I11" s="303">
        <v>0</v>
      </c>
      <c r="J11" s="308"/>
      <c r="K11" s="238">
        <v>0</v>
      </c>
      <c r="L11" s="238">
        <v>0</v>
      </c>
      <c r="M11" s="303">
        <v>0</v>
      </c>
      <c r="O11" s="1106" t="s">
        <v>641</v>
      </c>
      <c r="P11" s="1107" t="s">
        <v>641</v>
      </c>
      <c r="Q11" s="1108" t="s">
        <v>641</v>
      </c>
      <c r="R11" s="238"/>
    </row>
    <row r="12" spans="1:18" ht="15.6" thickTop="1" thickBot="1" x14ac:dyDescent="0.35">
      <c r="A12" s="128" t="s">
        <v>0</v>
      </c>
      <c r="B12" s="309" t="s">
        <v>56</v>
      </c>
      <c r="C12" s="322">
        <v>0</v>
      </c>
      <c r="D12" s="322">
        <v>0</v>
      </c>
      <c r="E12" s="329">
        <v>0</v>
      </c>
      <c r="F12" s="330"/>
      <c r="G12" s="322">
        <v>0</v>
      </c>
      <c r="H12" s="322">
        <v>0</v>
      </c>
      <c r="I12" s="329">
        <v>0</v>
      </c>
      <c r="J12" s="308"/>
      <c r="K12" s="322">
        <v>0</v>
      </c>
      <c r="L12" s="322">
        <v>0</v>
      </c>
      <c r="M12" s="329">
        <v>0</v>
      </c>
      <c r="N12" s="331"/>
      <c r="O12" s="238">
        <v>-196256.59669999999</v>
      </c>
      <c r="P12" s="238">
        <v>-196256.59669999999</v>
      </c>
      <c r="Q12" s="302">
        <v>0</v>
      </c>
      <c r="R12" s="238"/>
    </row>
    <row r="13" spans="1:18" ht="14.4" x14ac:dyDescent="0.3">
      <c r="A13" s="128" t="s">
        <v>0</v>
      </c>
      <c r="B13" s="64" t="s">
        <v>61</v>
      </c>
      <c r="C13" s="1103" t="s">
        <v>641</v>
      </c>
      <c r="D13" s="1104" t="s">
        <v>641</v>
      </c>
      <c r="E13" s="1105" t="s">
        <v>641</v>
      </c>
      <c r="F13" s="238"/>
      <c r="G13" s="1103" t="s">
        <v>641</v>
      </c>
      <c r="H13" s="1104" t="s">
        <v>641</v>
      </c>
      <c r="I13" s="1105" t="s">
        <v>641</v>
      </c>
      <c r="J13" s="239"/>
      <c r="K13" s="1103" t="s">
        <v>641</v>
      </c>
      <c r="L13" s="1104" t="s">
        <v>641</v>
      </c>
      <c r="M13" s="1105" t="s">
        <v>641</v>
      </c>
      <c r="N13" s="301"/>
      <c r="O13" s="238">
        <v>603606.75394749991</v>
      </c>
      <c r="P13" s="238">
        <v>603534.17138249998</v>
      </c>
      <c r="Q13" s="303">
        <v>72.582564999931492</v>
      </c>
      <c r="R13" s="238"/>
    </row>
    <row r="14" spans="1:18" ht="14.4" x14ac:dyDescent="0.3">
      <c r="A14" s="128" t="s">
        <v>0</v>
      </c>
      <c r="B14" s="64" t="s">
        <v>60</v>
      </c>
      <c r="C14" s="1103" t="s">
        <v>641</v>
      </c>
      <c r="D14" s="1104" t="s">
        <v>641</v>
      </c>
      <c r="E14" s="1105" t="s">
        <v>641</v>
      </c>
      <c r="F14" s="238"/>
      <c r="G14" s="1103" t="s">
        <v>641</v>
      </c>
      <c r="H14" s="1104" t="s">
        <v>641</v>
      </c>
      <c r="I14" s="1105" t="s">
        <v>641</v>
      </c>
      <c r="J14" s="239"/>
      <c r="K14" s="1103" t="s">
        <v>641</v>
      </c>
      <c r="L14" s="1104" t="s">
        <v>641</v>
      </c>
      <c r="M14" s="1105" t="s">
        <v>641</v>
      </c>
      <c r="N14" s="301"/>
      <c r="O14" s="238">
        <v>1515858.6556712498</v>
      </c>
      <c r="P14" s="238">
        <v>1514371.2643262497</v>
      </c>
      <c r="Q14" s="303">
        <v>1487.3913450001273</v>
      </c>
      <c r="R14" s="238"/>
    </row>
    <row r="15" spans="1:18" ht="14.4" x14ac:dyDescent="0.3">
      <c r="A15" s="128" t="s">
        <v>0</v>
      </c>
      <c r="B15" s="64" t="s">
        <v>62</v>
      </c>
      <c r="C15" s="1103" t="s">
        <v>641</v>
      </c>
      <c r="D15" s="1104" t="s">
        <v>641</v>
      </c>
      <c r="E15" s="1105" t="s">
        <v>641</v>
      </c>
      <c r="F15" s="238"/>
      <c r="G15" s="1103" t="s">
        <v>641</v>
      </c>
      <c r="H15" s="1104" t="s">
        <v>641</v>
      </c>
      <c r="I15" s="1105" t="s">
        <v>641</v>
      </c>
      <c r="J15" s="239"/>
      <c r="K15" s="1103" t="s">
        <v>641</v>
      </c>
      <c r="L15" s="1104" t="s">
        <v>641</v>
      </c>
      <c r="M15" s="1105" t="s">
        <v>641</v>
      </c>
      <c r="N15" s="301"/>
      <c r="O15" s="238">
        <v>1048566.7787387501</v>
      </c>
      <c r="P15" s="238">
        <v>1048483.77769</v>
      </c>
      <c r="Q15" s="303">
        <v>83.001048750127666</v>
      </c>
      <c r="R15" s="238"/>
    </row>
    <row r="16" spans="1:18" ht="15" thickBot="1" x14ac:dyDescent="0.35">
      <c r="A16" s="128" t="s">
        <v>0</v>
      </c>
      <c r="B16" s="64" t="s">
        <v>130</v>
      </c>
      <c r="C16" s="1103" t="s">
        <v>641</v>
      </c>
      <c r="D16" s="1104" t="s">
        <v>641</v>
      </c>
      <c r="E16" s="1105" t="s">
        <v>641</v>
      </c>
      <c r="F16" s="238"/>
      <c r="G16" s="1103" t="s">
        <v>641</v>
      </c>
      <c r="H16" s="1104" t="s">
        <v>641</v>
      </c>
      <c r="I16" s="1105" t="s">
        <v>641</v>
      </c>
      <c r="J16" s="239"/>
      <c r="K16" s="1103" t="s">
        <v>641</v>
      </c>
      <c r="L16" s="1104" t="s">
        <v>641</v>
      </c>
      <c r="M16" s="1105" t="s">
        <v>641</v>
      </c>
      <c r="N16" s="301"/>
      <c r="O16" s="238">
        <v>413810.2092865</v>
      </c>
      <c r="P16" s="238">
        <v>411336.93819137505</v>
      </c>
      <c r="Q16" s="304">
        <v>2473.2710951249464</v>
      </c>
      <c r="R16" s="238"/>
    </row>
    <row r="17" spans="1:18" ht="15" thickTop="1" x14ac:dyDescent="0.3">
      <c r="A17" s="128">
        <v>501</v>
      </c>
      <c r="B17" s="215" t="s">
        <v>63</v>
      </c>
      <c r="C17" s="1103" t="s">
        <v>641</v>
      </c>
      <c r="D17" s="1104" t="s">
        <v>641</v>
      </c>
      <c r="E17" s="1105" t="s">
        <v>641</v>
      </c>
      <c r="F17" s="238"/>
      <c r="G17" s="1103" t="s">
        <v>641</v>
      </c>
      <c r="H17" s="1104" t="s">
        <v>641</v>
      </c>
      <c r="I17" s="1105" t="s">
        <v>641</v>
      </c>
      <c r="J17" s="239"/>
      <c r="K17" s="1103" t="s">
        <v>641</v>
      </c>
      <c r="L17" s="1104" t="s">
        <v>641</v>
      </c>
      <c r="M17" s="1105" t="s">
        <v>641</v>
      </c>
      <c r="O17" s="1109" t="s">
        <v>641</v>
      </c>
      <c r="P17" s="1110" t="s">
        <v>641</v>
      </c>
      <c r="Q17" s="1105" t="s">
        <v>641</v>
      </c>
      <c r="R17" s="238"/>
    </row>
    <row r="18" spans="1:18" ht="14.4" x14ac:dyDescent="0.3">
      <c r="A18" s="128">
        <v>547</v>
      </c>
      <c r="B18" s="214" t="s">
        <v>11</v>
      </c>
      <c r="C18" s="1103" t="s">
        <v>641</v>
      </c>
      <c r="D18" s="1104" t="s">
        <v>641</v>
      </c>
      <c r="E18" s="1105" t="s">
        <v>641</v>
      </c>
      <c r="F18" s="238"/>
      <c r="G18" s="1103" t="s">
        <v>641</v>
      </c>
      <c r="H18" s="1104" t="s">
        <v>641</v>
      </c>
      <c r="I18" s="1105" t="s">
        <v>641</v>
      </c>
      <c r="J18" s="239"/>
      <c r="K18" s="1103" t="s">
        <v>641</v>
      </c>
      <c r="L18" s="1104" t="s">
        <v>641</v>
      </c>
      <c r="M18" s="1105" t="s">
        <v>641</v>
      </c>
      <c r="O18" s="1103" t="s">
        <v>641</v>
      </c>
      <c r="P18" s="1104" t="s">
        <v>641</v>
      </c>
      <c r="Q18" s="1105" t="s">
        <v>641</v>
      </c>
      <c r="R18" s="238"/>
    </row>
    <row r="19" spans="1:18" ht="14.4" x14ac:dyDescent="0.3">
      <c r="A19" s="128">
        <v>547</v>
      </c>
      <c r="B19" s="216" t="s">
        <v>12</v>
      </c>
      <c r="C19" s="1103" t="s">
        <v>641</v>
      </c>
      <c r="D19" s="1104" t="s">
        <v>641</v>
      </c>
      <c r="E19" s="1105" t="s">
        <v>641</v>
      </c>
      <c r="F19" s="238"/>
      <c r="G19" s="1103" t="s">
        <v>641</v>
      </c>
      <c r="H19" s="1104" t="s">
        <v>641</v>
      </c>
      <c r="I19" s="1105" t="s">
        <v>641</v>
      </c>
      <c r="J19" s="239"/>
      <c r="K19" s="1103" t="s">
        <v>641</v>
      </c>
      <c r="L19" s="1104" t="s">
        <v>641</v>
      </c>
      <c r="M19" s="1105" t="s">
        <v>641</v>
      </c>
      <c r="O19" s="1103" t="s">
        <v>641</v>
      </c>
      <c r="P19" s="1104" t="s">
        <v>641</v>
      </c>
      <c r="Q19" s="1105" t="s">
        <v>641</v>
      </c>
      <c r="R19" s="238"/>
    </row>
    <row r="20" spans="1:18" ht="14.4" x14ac:dyDescent="0.3">
      <c r="A20" s="128">
        <v>547</v>
      </c>
      <c r="B20" s="215" t="s">
        <v>13</v>
      </c>
      <c r="C20" s="1103" t="s">
        <v>641</v>
      </c>
      <c r="D20" s="1104" t="s">
        <v>641</v>
      </c>
      <c r="E20" s="1105" t="s">
        <v>641</v>
      </c>
      <c r="F20" s="238"/>
      <c r="G20" s="1103" t="s">
        <v>641</v>
      </c>
      <c r="H20" s="1104" t="s">
        <v>641</v>
      </c>
      <c r="I20" s="1105" t="s">
        <v>641</v>
      </c>
      <c r="J20" s="239"/>
      <c r="K20" s="1103" t="s">
        <v>641</v>
      </c>
      <c r="L20" s="1104" t="s">
        <v>641</v>
      </c>
      <c r="M20" s="1105" t="s">
        <v>641</v>
      </c>
      <c r="O20" s="1103" t="s">
        <v>641</v>
      </c>
      <c r="P20" s="1104" t="s">
        <v>641</v>
      </c>
      <c r="Q20" s="1105" t="s">
        <v>641</v>
      </c>
      <c r="R20" s="238"/>
    </row>
    <row r="21" spans="1:18" ht="14.4" x14ac:dyDescent="0.3">
      <c r="A21" s="128">
        <v>547</v>
      </c>
      <c r="B21" s="214" t="s">
        <v>49</v>
      </c>
      <c r="C21" s="1103" t="s">
        <v>641</v>
      </c>
      <c r="D21" s="1104" t="s">
        <v>641</v>
      </c>
      <c r="E21" s="1105" t="s">
        <v>641</v>
      </c>
      <c r="F21" s="238"/>
      <c r="G21" s="1103" t="s">
        <v>641</v>
      </c>
      <c r="H21" s="1104" t="s">
        <v>641</v>
      </c>
      <c r="I21" s="1105" t="s">
        <v>641</v>
      </c>
      <c r="J21" s="239"/>
      <c r="K21" s="1103" t="s">
        <v>641</v>
      </c>
      <c r="L21" s="1104" t="s">
        <v>641</v>
      </c>
      <c r="M21" s="1105" t="s">
        <v>641</v>
      </c>
      <c r="O21" s="1103" t="s">
        <v>641</v>
      </c>
      <c r="P21" s="1104" t="s">
        <v>641</v>
      </c>
      <c r="Q21" s="1105" t="s">
        <v>641</v>
      </c>
      <c r="R21" s="238"/>
    </row>
    <row r="22" spans="1:18" ht="14.4" x14ac:dyDescent="0.3">
      <c r="A22" s="128">
        <v>547</v>
      </c>
      <c r="B22" s="215" t="s">
        <v>14</v>
      </c>
      <c r="C22" s="1103" t="s">
        <v>641</v>
      </c>
      <c r="D22" s="1104" t="s">
        <v>641</v>
      </c>
      <c r="E22" s="1105" t="s">
        <v>641</v>
      </c>
      <c r="F22" s="238"/>
      <c r="G22" s="1103" t="s">
        <v>641</v>
      </c>
      <c r="H22" s="1104" t="s">
        <v>641</v>
      </c>
      <c r="I22" s="1105" t="s">
        <v>641</v>
      </c>
      <c r="J22" s="239"/>
      <c r="K22" s="1103" t="s">
        <v>641</v>
      </c>
      <c r="L22" s="1104" t="s">
        <v>641</v>
      </c>
      <c r="M22" s="1105" t="s">
        <v>641</v>
      </c>
      <c r="O22" s="1103" t="s">
        <v>641</v>
      </c>
      <c r="P22" s="1104" t="s">
        <v>641</v>
      </c>
      <c r="Q22" s="1105" t="s">
        <v>641</v>
      </c>
      <c r="R22" s="238"/>
    </row>
    <row r="23" spans="1:18" ht="14.4" x14ac:dyDescent="0.3">
      <c r="A23" s="128">
        <v>547</v>
      </c>
      <c r="B23" s="214" t="s">
        <v>15</v>
      </c>
      <c r="C23" s="1103" t="s">
        <v>641</v>
      </c>
      <c r="D23" s="1104" t="s">
        <v>641</v>
      </c>
      <c r="E23" s="1105" t="s">
        <v>641</v>
      </c>
      <c r="F23" s="238"/>
      <c r="G23" s="1103" t="s">
        <v>641</v>
      </c>
      <c r="H23" s="1104" t="s">
        <v>641</v>
      </c>
      <c r="I23" s="1105" t="s">
        <v>641</v>
      </c>
      <c r="J23" s="239"/>
      <c r="K23" s="1103" t="s">
        <v>641</v>
      </c>
      <c r="L23" s="1104" t="s">
        <v>641</v>
      </c>
      <c r="M23" s="1105" t="s">
        <v>641</v>
      </c>
      <c r="O23" s="1103" t="s">
        <v>641</v>
      </c>
      <c r="P23" s="1104" t="s">
        <v>641</v>
      </c>
      <c r="Q23" s="1105" t="s">
        <v>641</v>
      </c>
      <c r="R23" s="238"/>
    </row>
    <row r="24" spans="1:18" ht="14.4" x14ac:dyDescent="0.3">
      <c r="A24" s="128">
        <v>547</v>
      </c>
      <c r="B24" s="214" t="s">
        <v>16</v>
      </c>
      <c r="C24" s="1103" t="s">
        <v>641</v>
      </c>
      <c r="D24" s="1104" t="s">
        <v>641</v>
      </c>
      <c r="E24" s="1105" t="s">
        <v>641</v>
      </c>
      <c r="F24" s="238"/>
      <c r="G24" s="1103" t="s">
        <v>641</v>
      </c>
      <c r="H24" s="1104" t="s">
        <v>641</v>
      </c>
      <c r="I24" s="1105" t="s">
        <v>641</v>
      </c>
      <c r="J24" s="239"/>
      <c r="K24" s="1103" t="s">
        <v>641</v>
      </c>
      <c r="L24" s="1104" t="s">
        <v>641</v>
      </c>
      <c r="M24" s="1105" t="s">
        <v>641</v>
      </c>
      <c r="O24" s="1103" t="s">
        <v>641</v>
      </c>
      <c r="P24" s="1104" t="s">
        <v>641</v>
      </c>
      <c r="Q24" s="1105" t="s">
        <v>641</v>
      </c>
      <c r="R24" s="238"/>
    </row>
    <row r="25" spans="1:18" ht="14.4" x14ac:dyDescent="0.3">
      <c r="A25" s="128">
        <v>547</v>
      </c>
      <c r="B25" s="214" t="s">
        <v>17</v>
      </c>
      <c r="C25" s="1103" t="s">
        <v>641</v>
      </c>
      <c r="D25" s="1104" t="s">
        <v>641</v>
      </c>
      <c r="E25" s="1105" t="s">
        <v>641</v>
      </c>
      <c r="F25" s="238"/>
      <c r="G25" s="1103" t="s">
        <v>641</v>
      </c>
      <c r="H25" s="1104" t="s">
        <v>641</v>
      </c>
      <c r="I25" s="1105" t="s">
        <v>641</v>
      </c>
      <c r="J25" s="239"/>
      <c r="K25" s="1103" t="s">
        <v>641</v>
      </c>
      <c r="L25" s="1104" t="s">
        <v>641</v>
      </c>
      <c r="M25" s="1105" t="s">
        <v>641</v>
      </c>
      <c r="O25" s="1103" t="s">
        <v>641</v>
      </c>
      <c r="P25" s="1104" t="s">
        <v>641</v>
      </c>
      <c r="Q25" s="1105" t="s">
        <v>641</v>
      </c>
      <c r="R25" s="238"/>
    </row>
    <row r="26" spans="1:18" ht="14.4" x14ac:dyDescent="0.3">
      <c r="A26" s="128">
        <v>547</v>
      </c>
      <c r="B26" s="215" t="s">
        <v>18</v>
      </c>
      <c r="C26" s="1103" t="s">
        <v>641</v>
      </c>
      <c r="D26" s="1104" t="s">
        <v>641</v>
      </c>
      <c r="E26" s="1105" t="s">
        <v>641</v>
      </c>
      <c r="F26" s="238"/>
      <c r="G26" s="1103" t="s">
        <v>641</v>
      </c>
      <c r="H26" s="1104" t="s">
        <v>641</v>
      </c>
      <c r="I26" s="1105" t="s">
        <v>641</v>
      </c>
      <c r="J26" s="239"/>
      <c r="K26" s="1103" t="s">
        <v>641</v>
      </c>
      <c r="L26" s="1104" t="s">
        <v>641</v>
      </c>
      <c r="M26" s="1105" t="s">
        <v>641</v>
      </c>
      <c r="O26" s="1103" t="s">
        <v>641</v>
      </c>
      <c r="P26" s="1104" t="s">
        <v>641</v>
      </c>
      <c r="Q26" s="1105" t="s">
        <v>641</v>
      </c>
      <c r="R26" s="238"/>
    </row>
    <row r="27" spans="1:18" ht="14.4" x14ac:dyDescent="0.3">
      <c r="A27" s="128">
        <v>547</v>
      </c>
      <c r="B27" s="214" t="s">
        <v>19</v>
      </c>
      <c r="C27" s="1103" t="s">
        <v>641</v>
      </c>
      <c r="D27" s="1104" t="s">
        <v>641</v>
      </c>
      <c r="E27" s="1105" t="s">
        <v>641</v>
      </c>
      <c r="F27" s="238"/>
      <c r="G27" s="1103" t="s">
        <v>641</v>
      </c>
      <c r="H27" s="1104" t="s">
        <v>641</v>
      </c>
      <c r="I27" s="1105" t="s">
        <v>641</v>
      </c>
      <c r="J27" s="239"/>
      <c r="K27" s="1103" t="s">
        <v>641</v>
      </c>
      <c r="L27" s="1104" t="s">
        <v>641</v>
      </c>
      <c r="M27" s="1105" t="s">
        <v>641</v>
      </c>
      <c r="O27" s="1103" t="s">
        <v>641</v>
      </c>
      <c r="P27" s="1104" t="s">
        <v>641</v>
      </c>
      <c r="Q27" s="1105" t="s">
        <v>641</v>
      </c>
      <c r="R27" s="238"/>
    </row>
    <row r="28" spans="1:18" ht="14.4" x14ac:dyDescent="0.3">
      <c r="A28" s="128">
        <v>548</v>
      </c>
      <c r="B28" s="215" t="s">
        <v>58</v>
      </c>
      <c r="C28" s="1103" t="s">
        <v>641</v>
      </c>
      <c r="D28" s="1104" t="s">
        <v>641</v>
      </c>
      <c r="E28" s="1105" t="s">
        <v>641</v>
      </c>
      <c r="F28" s="238"/>
      <c r="G28" s="1103" t="s">
        <v>641</v>
      </c>
      <c r="H28" s="1104" t="s">
        <v>641</v>
      </c>
      <c r="I28" s="1105" t="s">
        <v>641</v>
      </c>
      <c r="J28" s="239"/>
      <c r="K28" s="1103" t="s">
        <v>641</v>
      </c>
      <c r="L28" s="1104" t="s">
        <v>641</v>
      </c>
      <c r="M28" s="1105" t="s">
        <v>641</v>
      </c>
      <c r="O28" s="1103" t="s">
        <v>641</v>
      </c>
      <c r="P28" s="1104" t="s">
        <v>641</v>
      </c>
      <c r="Q28" s="1105" t="s">
        <v>641</v>
      </c>
      <c r="R28" s="238"/>
    </row>
    <row r="29" spans="1:18" ht="14.4" x14ac:dyDescent="0.3">
      <c r="A29" s="128">
        <v>555</v>
      </c>
      <c r="B29" s="215" t="s">
        <v>57</v>
      </c>
      <c r="C29" s="1103" t="s">
        <v>641</v>
      </c>
      <c r="D29" s="1104" t="s">
        <v>641</v>
      </c>
      <c r="E29" s="1105" t="s">
        <v>641</v>
      </c>
      <c r="F29" s="238"/>
      <c r="G29" s="1103" t="s">
        <v>641</v>
      </c>
      <c r="H29" s="1104" t="s">
        <v>641</v>
      </c>
      <c r="I29" s="1105" t="s">
        <v>641</v>
      </c>
      <c r="J29" s="239"/>
      <c r="K29" s="1103" t="s">
        <v>641</v>
      </c>
      <c r="L29" s="1104" t="s">
        <v>641</v>
      </c>
      <c r="M29" s="1105" t="s">
        <v>641</v>
      </c>
      <c r="O29" s="1103" t="s">
        <v>641</v>
      </c>
      <c r="P29" s="1104" t="s">
        <v>641</v>
      </c>
      <c r="Q29" s="1105" t="s">
        <v>641</v>
      </c>
      <c r="R29" s="238"/>
    </row>
    <row r="30" spans="1:18" ht="14.4" x14ac:dyDescent="0.3">
      <c r="A30" s="128">
        <v>555</v>
      </c>
      <c r="B30" s="215" t="s">
        <v>420</v>
      </c>
      <c r="C30" s="1103" t="s">
        <v>641</v>
      </c>
      <c r="D30" s="1104" t="s">
        <v>641</v>
      </c>
      <c r="E30" s="1105" t="s">
        <v>641</v>
      </c>
      <c r="F30" s="238"/>
      <c r="G30" s="1103" t="s">
        <v>641</v>
      </c>
      <c r="H30" s="1104" t="s">
        <v>641</v>
      </c>
      <c r="I30" s="1105" t="s">
        <v>641</v>
      </c>
      <c r="J30" s="239"/>
      <c r="K30" s="1103" t="s">
        <v>641</v>
      </c>
      <c r="L30" s="1104" t="s">
        <v>641</v>
      </c>
      <c r="M30" s="1105" t="s">
        <v>641</v>
      </c>
      <c r="O30" s="1103" t="s">
        <v>641</v>
      </c>
      <c r="P30" s="1104" t="s">
        <v>641</v>
      </c>
      <c r="Q30" s="1105" t="s">
        <v>641</v>
      </c>
      <c r="R30" s="238"/>
    </row>
    <row r="31" spans="1:18" ht="14.4" x14ac:dyDescent="0.3">
      <c r="A31" s="102" t="s">
        <v>290</v>
      </c>
      <c r="B31" s="215" t="s">
        <v>427</v>
      </c>
      <c r="C31" s="1103" t="s">
        <v>641</v>
      </c>
      <c r="D31" s="1104" t="s">
        <v>641</v>
      </c>
      <c r="E31" s="1105" t="s">
        <v>641</v>
      </c>
      <c r="F31" s="238"/>
      <c r="G31" s="1103" t="s">
        <v>641</v>
      </c>
      <c r="H31" s="1104" t="s">
        <v>641</v>
      </c>
      <c r="I31" s="1105" t="s">
        <v>641</v>
      </c>
      <c r="J31" s="239"/>
      <c r="K31" s="1103" t="s">
        <v>641</v>
      </c>
      <c r="L31" s="1104" t="s">
        <v>641</v>
      </c>
      <c r="M31" s="1105" t="s">
        <v>641</v>
      </c>
      <c r="O31" s="1103" t="s">
        <v>641</v>
      </c>
      <c r="P31" s="1104" t="s">
        <v>641</v>
      </c>
      <c r="Q31" s="1105" t="s">
        <v>641</v>
      </c>
      <c r="R31" s="238"/>
    </row>
    <row r="32" spans="1:18" ht="15" thickBot="1" x14ac:dyDescent="0.35">
      <c r="A32" s="102" t="s">
        <v>290</v>
      </c>
      <c r="B32" s="215" t="s">
        <v>431</v>
      </c>
      <c r="C32" s="1106" t="s">
        <v>641</v>
      </c>
      <c r="D32" s="1107" t="s">
        <v>641</v>
      </c>
      <c r="E32" s="1108" t="s">
        <v>641</v>
      </c>
      <c r="F32" s="238"/>
      <c r="G32" s="1103" t="s">
        <v>641</v>
      </c>
      <c r="H32" s="1107" t="s">
        <v>641</v>
      </c>
      <c r="I32" s="1105" t="s">
        <v>641</v>
      </c>
      <c r="J32" s="239"/>
      <c r="K32" s="1103" t="s">
        <v>641</v>
      </c>
      <c r="L32" s="1107" t="s">
        <v>641</v>
      </c>
      <c r="M32" s="1105" t="s">
        <v>641</v>
      </c>
      <c r="O32" s="1103" t="s">
        <v>641</v>
      </c>
      <c r="P32" s="1104" t="s">
        <v>641</v>
      </c>
      <c r="Q32" s="1105" t="s">
        <v>641</v>
      </c>
      <c r="R32" s="238"/>
    </row>
    <row r="33" spans="1:18" ht="15" thickTop="1" x14ac:dyDescent="0.3">
      <c r="A33" s="102" t="s">
        <v>290</v>
      </c>
      <c r="B33" s="215" t="s">
        <v>423</v>
      </c>
      <c r="C33" s="323">
        <v>0</v>
      </c>
      <c r="D33" s="238">
        <v>0</v>
      </c>
      <c r="E33" s="302">
        <v>0</v>
      </c>
      <c r="F33" s="238"/>
      <c r="G33" s="323">
        <v>0</v>
      </c>
      <c r="H33" s="238">
        <v>0</v>
      </c>
      <c r="I33" s="302">
        <v>0</v>
      </c>
      <c r="J33" s="239"/>
      <c r="K33" s="323">
        <v>0</v>
      </c>
      <c r="L33" s="238">
        <v>0</v>
      </c>
      <c r="M33" s="302">
        <v>0</v>
      </c>
      <c r="O33" s="1103" t="s">
        <v>641</v>
      </c>
      <c r="P33" s="1104" t="s">
        <v>641</v>
      </c>
      <c r="Q33" s="1105" t="s">
        <v>641</v>
      </c>
      <c r="R33" s="238"/>
    </row>
    <row r="34" spans="1:18" ht="14.4" x14ac:dyDescent="0.3">
      <c r="A34" s="102" t="s">
        <v>290</v>
      </c>
      <c r="B34" s="309" t="s">
        <v>194</v>
      </c>
      <c r="C34" s="238">
        <v>0</v>
      </c>
      <c r="D34" s="238">
        <v>0</v>
      </c>
      <c r="E34" s="303">
        <v>0</v>
      </c>
      <c r="F34" s="238"/>
      <c r="G34" s="305">
        <v>0</v>
      </c>
      <c r="H34" s="238">
        <v>0</v>
      </c>
      <c r="I34" s="303">
        <v>0</v>
      </c>
      <c r="J34" s="239"/>
      <c r="K34" s="305">
        <v>0</v>
      </c>
      <c r="L34" s="238">
        <v>0</v>
      </c>
      <c r="M34" s="303">
        <v>0</v>
      </c>
      <c r="O34" s="1103" t="s">
        <v>641</v>
      </c>
      <c r="P34" s="1104" t="s">
        <v>641</v>
      </c>
      <c r="Q34" s="1105" t="s">
        <v>641</v>
      </c>
      <c r="R34" s="238"/>
    </row>
    <row r="35" spans="1:18" ht="14.4" x14ac:dyDescent="0.3">
      <c r="A35" s="102" t="s">
        <v>290</v>
      </c>
      <c r="B35" s="309" t="s">
        <v>435</v>
      </c>
      <c r="C35" s="238">
        <v>0</v>
      </c>
      <c r="D35" s="238">
        <v>0</v>
      </c>
      <c r="E35" s="303">
        <v>0</v>
      </c>
      <c r="F35" s="238"/>
      <c r="G35" s="305">
        <v>0</v>
      </c>
      <c r="H35" s="238">
        <v>0</v>
      </c>
      <c r="I35" s="303">
        <v>0</v>
      </c>
      <c r="J35" s="239"/>
      <c r="K35" s="305">
        <v>0</v>
      </c>
      <c r="L35" s="238">
        <v>0</v>
      </c>
      <c r="M35" s="303">
        <v>0</v>
      </c>
      <c r="O35" s="1103" t="s">
        <v>641</v>
      </c>
      <c r="P35" s="1104" t="s">
        <v>641</v>
      </c>
      <c r="Q35" s="1105" t="s">
        <v>641</v>
      </c>
      <c r="R35" s="238"/>
    </row>
    <row r="36" spans="1:18" ht="15" thickBot="1" x14ac:dyDescent="0.35">
      <c r="A36" s="102" t="s">
        <v>290</v>
      </c>
      <c r="B36" s="309" t="s">
        <v>428</v>
      </c>
      <c r="C36" s="238">
        <v>0</v>
      </c>
      <c r="D36" s="238">
        <v>0</v>
      </c>
      <c r="E36" s="303">
        <v>0</v>
      </c>
      <c r="F36" s="238"/>
      <c r="G36" s="305">
        <v>0</v>
      </c>
      <c r="H36" s="238">
        <v>0</v>
      </c>
      <c r="I36" s="303">
        <v>0</v>
      </c>
      <c r="J36" s="239"/>
      <c r="K36" s="305">
        <v>0</v>
      </c>
      <c r="L36" s="238">
        <v>0</v>
      </c>
      <c r="M36" s="303">
        <v>0</v>
      </c>
      <c r="O36" s="1103" t="s">
        <v>641</v>
      </c>
      <c r="P36" s="1104" t="s">
        <v>641</v>
      </c>
      <c r="Q36" s="1105" t="s">
        <v>641</v>
      </c>
      <c r="R36" s="238"/>
    </row>
    <row r="37" spans="1:18" ht="15" thickTop="1" x14ac:dyDescent="0.3">
      <c r="A37" s="102" t="s">
        <v>290</v>
      </c>
      <c r="B37" s="215" t="s">
        <v>425</v>
      </c>
      <c r="C37" s="1109" t="s">
        <v>641</v>
      </c>
      <c r="D37" s="1110" t="s">
        <v>641</v>
      </c>
      <c r="E37" s="1111" t="s">
        <v>641</v>
      </c>
      <c r="F37" s="238"/>
      <c r="G37" s="1109" t="s">
        <v>641</v>
      </c>
      <c r="H37" s="1110" t="s">
        <v>641</v>
      </c>
      <c r="I37" s="1111" t="s">
        <v>641</v>
      </c>
      <c r="J37" s="239"/>
      <c r="K37" s="1109" t="s">
        <v>641</v>
      </c>
      <c r="L37" s="1110" t="s">
        <v>641</v>
      </c>
      <c r="M37" s="1111" t="s">
        <v>641</v>
      </c>
      <c r="O37" s="1103" t="s">
        <v>641</v>
      </c>
      <c r="P37" s="1104" t="s">
        <v>641</v>
      </c>
      <c r="Q37" s="1105" t="s">
        <v>641</v>
      </c>
      <c r="R37" s="238"/>
    </row>
    <row r="38" spans="1:18" ht="14.4" x14ac:dyDescent="0.3">
      <c r="A38" s="102" t="s">
        <v>290</v>
      </c>
      <c r="B38" s="215" t="s">
        <v>422</v>
      </c>
      <c r="C38" s="1103" t="s">
        <v>641</v>
      </c>
      <c r="D38" s="1104" t="s">
        <v>641</v>
      </c>
      <c r="E38" s="1105" t="s">
        <v>641</v>
      </c>
      <c r="F38" s="238"/>
      <c r="G38" s="1103" t="s">
        <v>641</v>
      </c>
      <c r="H38" s="1104" t="s">
        <v>641</v>
      </c>
      <c r="I38" s="1105" t="s">
        <v>641</v>
      </c>
      <c r="J38" s="239"/>
      <c r="K38" s="1103" t="s">
        <v>641</v>
      </c>
      <c r="L38" s="1104" t="s">
        <v>641</v>
      </c>
      <c r="M38" s="1105" t="s">
        <v>641</v>
      </c>
      <c r="O38" s="1103" t="s">
        <v>641</v>
      </c>
      <c r="P38" s="1104" t="s">
        <v>641</v>
      </c>
      <c r="Q38" s="1105" t="s">
        <v>641</v>
      </c>
      <c r="R38" s="238"/>
    </row>
    <row r="39" spans="1:18" ht="14.4" x14ac:dyDescent="0.3">
      <c r="A39" s="128" t="s">
        <v>0</v>
      </c>
      <c r="B39" s="215" t="s">
        <v>424</v>
      </c>
      <c r="C39" s="1103" t="s">
        <v>641</v>
      </c>
      <c r="D39" s="1104" t="s">
        <v>641</v>
      </c>
      <c r="E39" s="1105" t="s">
        <v>641</v>
      </c>
      <c r="F39" s="238"/>
      <c r="G39" s="1103" t="s">
        <v>641</v>
      </c>
      <c r="H39" s="1104" t="s">
        <v>641</v>
      </c>
      <c r="I39" s="1105" t="s">
        <v>641</v>
      </c>
      <c r="J39" s="239"/>
      <c r="K39" s="1103" t="s">
        <v>641</v>
      </c>
      <c r="L39" s="1104" t="s">
        <v>641</v>
      </c>
      <c r="M39" s="1105" t="s">
        <v>641</v>
      </c>
      <c r="O39" s="1103" t="s">
        <v>641</v>
      </c>
      <c r="P39" s="1104" t="s">
        <v>641</v>
      </c>
      <c r="Q39" s="1105" t="s">
        <v>641</v>
      </c>
      <c r="R39" s="238"/>
    </row>
    <row r="40" spans="1:18" ht="14.4" x14ac:dyDescent="0.3">
      <c r="A40" s="128" t="s">
        <v>0</v>
      </c>
      <c r="B40" s="215" t="s">
        <v>421</v>
      </c>
      <c r="C40" s="1103" t="s">
        <v>641</v>
      </c>
      <c r="D40" s="1104" t="s">
        <v>641</v>
      </c>
      <c r="E40" s="1105" t="s">
        <v>641</v>
      </c>
      <c r="F40" s="238"/>
      <c r="G40" s="1103" t="s">
        <v>641</v>
      </c>
      <c r="H40" s="1104" t="s">
        <v>641</v>
      </c>
      <c r="I40" s="1105" t="s">
        <v>641</v>
      </c>
      <c r="J40" s="239"/>
      <c r="K40" s="1103" t="s">
        <v>641</v>
      </c>
      <c r="L40" s="1104" t="s">
        <v>641</v>
      </c>
      <c r="M40" s="1105" t="s">
        <v>641</v>
      </c>
      <c r="O40" s="1103" t="s">
        <v>641</v>
      </c>
      <c r="P40" s="1104" t="s">
        <v>641</v>
      </c>
      <c r="Q40" s="1105" t="s">
        <v>641</v>
      </c>
      <c r="R40" s="238"/>
    </row>
    <row r="41" spans="1:18" ht="14.4" x14ac:dyDescent="0.3">
      <c r="A41" s="128">
        <v>555</v>
      </c>
      <c r="B41" s="215" t="s">
        <v>432</v>
      </c>
      <c r="C41" s="1103" t="s">
        <v>641</v>
      </c>
      <c r="D41" s="1104" t="s">
        <v>641</v>
      </c>
      <c r="E41" s="1105" t="s">
        <v>641</v>
      </c>
      <c r="F41" s="238"/>
      <c r="G41" s="1103" t="s">
        <v>641</v>
      </c>
      <c r="H41" s="1104" t="s">
        <v>641</v>
      </c>
      <c r="I41" s="1105" t="s">
        <v>641</v>
      </c>
      <c r="J41" s="239"/>
      <c r="K41" s="1103" t="s">
        <v>641</v>
      </c>
      <c r="L41" s="1104" t="s">
        <v>641</v>
      </c>
      <c r="M41" s="1105" t="s">
        <v>641</v>
      </c>
      <c r="O41" s="1103" t="s">
        <v>641</v>
      </c>
      <c r="P41" s="1104" t="s">
        <v>641</v>
      </c>
      <c r="Q41" s="1105" t="s">
        <v>641</v>
      </c>
      <c r="R41" s="238"/>
    </row>
    <row r="42" spans="1:18" ht="15" thickBot="1" x14ac:dyDescent="0.35">
      <c r="A42" s="128">
        <v>555</v>
      </c>
      <c r="B42" s="215" t="s">
        <v>419</v>
      </c>
      <c r="C42" s="1106" t="s">
        <v>641</v>
      </c>
      <c r="D42" s="1107" t="s">
        <v>641</v>
      </c>
      <c r="E42" s="1108" t="s">
        <v>641</v>
      </c>
      <c r="F42" s="238"/>
      <c r="G42" s="1106" t="s">
        <v>641</v>
      </c>
      <c r="H42" s="1107" t="s">
        <v>641</v>
      </c>
      <c r="I42" s="1108" t="s">
        <v>641</v>
      </c>
      <c r="J42" s="239"/>
      <c r="K42" s="1106" t="s">
        <v>641</v>
      </c>
      <c r="L42" s="1107" t="s">
        <v>641</v>
      </c>
      <c r="M42" s="1108" t="s">
        <v>641</v>
      </c>
      <c r="O42" s="1106" t="s">
        <v>641</v>
      </c>
      <c r="P42" s="1107" t="s">
        <v>641</v>
      </c>
      <c r="Q42" s="1108" t="s">
        <v>641</v>
      </c>
      <c r="R42" s="238"/>
    </row>
    <row r="43" spans="1:18" ht="15.6" thickTop="1" thickBot="1" x14ac:dyDescent="0.35">
      <c r="A43" s="128">
        <v>555</v>
      </c>
      <c r="B43" s="215" t="s">
        <v>20</v>
      </c>
      <c r="C43" s="362">
        <v>0</v>
      </c>
      <c r="D43" s="240">
        <v>0</v>
      </c>
      <c r="E43" s="304">
        <v>0</v>
      </c>
      <c r="F43" s="238"/>
      <c r="G43" s="362">
        <v>0</v>
      </c>
      <c r="H43" s="238">
        <v>0</v>
      </c>
      <c r="I43" s="238">
        <v>0</v>
      </c>
      <c r="J43" s="308"/>
      <c r="K43" s="362">
        <v>0</v>
      </c>
      <c r="L43" s="238">
        <v>0</v>
      </c>
      <c r="M43" s="304">
        <v>0</v>
      </c>
      <c r="N43" s="60"/>
      <c r="O43" s="362">
        <v>7000</v>
      </c>
      <c r="P43" s="238">
        <v>7000</v>
      </c>
      <c r="Q43" s="304">
        <v>0</v>
      </c>
      <c r="R43" s="305"/>
    </row>
    <row r="44" spans="1:18" ht="15.6" thickTop="1" thickBot="1" x14ac:dyDescent="0.35">
      <c r="A44" s="128">
        <v>555</v>
      </c>
      <c r="B44" s="215" t="s">
        <v>59</v>
      </c>
      <c r="C44" s="1112" t="s">
        <v>641</v>
      </c>
      <c r="D44" s="1113" t="s">
        <v>641</v>
      </c>
      <c r="E44" s="1114" t="s">
        <v>641</v>
      </c>
      <c r="F44" s="238"/>
      <c r="G44" s="1112" t="s">
        <v>641</v>
      </c>
      <c r="H44" s="1113" t="s">
        <v>641</v>
      </c>
      <c r="I44" s="1114" t="s">
        <v>641</v>
      </c>
      <c r="J44" s="239"/>
      <c r="K44" s="1112" t="s">
        <v>641</v>
      </c>
      <c r="L44" s="1113" t="s">
        <v>641</v>
      </c>
      <c r="M44" s="1114" t="s">
        <v>641</v>
      </c>
      <c r="O44" s="1112" t="s">
        <v>641</v>
      </c>
      <c r="P44" s="1113" t="s">
        <v>641</v>
      </c>
      <c r="Q44" s="1114" t="s">
        <v>641</v>
      </c>
      <c r="R44" s="238"/>
    </row>
    <row r="45" spans="1:18" ht="15" thickTop="1" x14ac:dyDescent="0.3">
      <c r="A45" s="128">
        <v>555</v>
      </c>
      <c r="B45" s="309" t="s">
        <v>5</v>
      </c>
      <c r="C45" s="238">
        <v>0</v>
      </c>
      <c r="D45" s="238">
        <v>0</v>
      </c>
      <c r="E45" s="302">
        <v>0</v>
      </c>
      <c r="F45" s="303"/>
      <c r="G45" s="238">
        <v>0</v>
      </c>
      <c r="H45" s="238">
        <v>0</v>
      </c>
      <c r="I45" s="302">
        <v>0</v>
      </c>
      <c r="J45" s="307"/>
      <c r="K45" s="238">
        <v>0</v>
      </c>
      <c r="L45" s="238">
        <v>0</v>
      </c>
      <c r="M45" s="302">
        <v>0</v>
      </c>
      <c r="N45" s="306"/>
      <c r="O45" s="238">
        <v>-3.300000200397335E-3</v>
      </c>
      <c r="P45" s="238">
        <v>-3.300000200397335E-3</v>
      </c>
      <c r="Q45" s="302">
        <v>0</v>
      </c>
      <c r="R45" s="238"/>
    </row>
    <row r="46" spans="1:18" ht="14.4" x14ac:dyDescent="0.3">
      <c r="A46" s="128">
        <v>555</v>
      </c>
      <c r="B46" s="309" t="s">
        <v>429</v>
      </c>
      <c r="C46" s="238">
        <v>1102.8039778999996</v>
      </c>
      <c r="D46" s="238">
        <v>0</v>
      </c>
      <c r="E46" s="303">
        <v>1102.8039778999996</v>
      </c>
      <c r="F46" s="303"/>
      <c r="G46" s="238">
        <v>1102.8039778999996</v>
      </c>
      <c r="H46" s="238">
        <v>0</v>
      </c>
      <c r="I46" s="303">
        <v>1102.8039778999996</v>
      </c>
      <c r="J46" s="307"/>
      <c r="K46" s="238">
        <v>0</v>
      </c>
      <c r="L46" s="238">
        <v>0</v>
      </c>
      <c r="M46" s="303">
        <v>0</v>
      </c>
      <c r="N46" s="306"/>
      <c r="O46" s="238">
        <v>20651.759999999998</v>
      </c>
      <c r="P46" s="238">
        <v>20651.759999999998</v>
      </c>
      <c r="Q46" s="303">
        <v>0</v>
      </c>
      <c r="R46" s="238"/>
    </row>
    <row r="47" spans="1:18" ht="14.4" x14ac:dyDescent="0.3">
      <c r="A47" s="128" t="s">
        <v>0</v>
      </c>
      <c r="B47" s="309" t="s">
        <v>426</v>
      </c>
      <c r="C47" s="238">
        <v>3477.1034789999994</v>
      </c>
      <c r="D47" s="238">
        <v>0</v>
      </c>
      <c r="E47" s="303">
        <v>3477.1034789999994</v>
      </c>
      <c r="F47" s="303"/>
      <c r="G47" s="238">
        <v>3477.1034789999994</v>
      </c>
      <c r="H47" s="238">
        <v>0</v>
      </c>
      <c r="I47" s="303">
        <v>3477.1034789999994</v>
      </c>
      <c r="J47" s="307"/>
      <c r="K47" s="238">
        <v>0</v>
      </c>
      <c r="L47" s="238">
        <v>0</v>
      </c>
      <c r="M47" s="303">
        <v>0</v>
      </c>
      <c r="N47" s="306"/>
      <c r="O47" s="238">
        <v>41164.097150000009</v>
      </c>
      <c r="P47" s="238">
        <v>41164.097150000009</v>
      </c>
      <c r="Q47" s="303">
        <v>0</v>
      </c>
      <c r="R47" s="238"/>
    </row>
    <row r="48" spans="1:18" ht="14.4" x14ac:dyDescent="0.3">
      <c r="A48" s="128" t="s">
        <v>0</v>
      </c>
      <c r="B48" s="309" t="s">
        <v>433</v>
      </c>
      <c r="C48" s="238">
        <v>5399.3252890000003</v>
      </c>
      <c r="D48" s="238">
        <v>0</v>
      </c>
      <c r="E48" s="303">
        <v>5399.3252890000003</v>
      </c>
      <c r="F48" s="303"/>
      <c r="G48" s="238">
        <v>5399.3252890000003</v>
      </c>
      <c r="H48" s="238">
        <v>0</v>
      </c>
      <c r="I48" s="303">
        <v>5399.3252890000003</v>
      </c>
      <c r="J48" s="307"/>
      <c r="K48" s="238">
        <v>0</v>
      </c>
      <c r="L48" s="238">
        <v>0</v>
      </c>
      <c r="M48" s="303">
        <v>0</v>
      </c>
      <c r="N48" s="306"/>
      <c r="O48" s="238">
        <v>71991.003899999967</v>
      </c>
      <c r="P48" s="238">
        <v>71991.003899999967</v>
      </c>
      <c r="Q48" s="303">
        <v>0</v>
      </c>
      <c r="R48" s="238"/>
    </row>
    <row r="49" spans="1:18" ht="14.4" x14ac:dyDescent="0.3">
      <c r="A49" s="128" t="s">
        <v>0</v>
      </c>
      <c r="B49" s="309" t="s">
        <v>434</v>
      </c>
      <c r="C49" s="238">
        <v>992.99920930000008</v>
      </c>
      <c r="D49" s="238">
        <v>0</v>
      </c>
      <c r="E49" s="303">
        <v>992.99920930000008</v>
      </c>
      <c r="F49" s="303"/>
      <c r="G49" s="238">
        <v>992.99920930000008</v>
      </c>
      <c r="H49" s="238">
        <v>0</v>
      </c>
      <c r="I49" s="303">
        <v>992.99920930000008</v>
      </c>
      <c r="J49" s="307"/>
      <c r="K49" s="238">
        <v>0</v>
      </c>
      <c r="L49" s="238">
        <v>0</v>
      </c>
      <c r="M49" s="303">
        <v>0</v>
      </c>
      <c r="N49" s="306"/>
      <c r="O49" s="238">
        <v>13239.989458300002</v>
      </c>
      <c r="P49" s="238">
        <v>13239.989458300002</v>
      </c>
      <c r="Q49" s="303">
        <v>0</v>
      </c>
      <c r="R49" s="238"/>
    </row>
    <row r="50" spans="1:18" ht="15" thickBot="1" x14ac:dyDescent="0.35">
      <c r="A50" s="128">
        <v>555</v>
      </c>
      <c r="B50" s="309" t="s">
        <v>430</v>
      </c>
      <c r="C50" s="240">
        <v>12029.69930699999</v>
      </c>
      <c r="D50" s="240">
        <v>0</v>
      </c>
      <c r="E50" s="304">
        <v>12029.69930699999</v>
      </c>
      <c r="F50" s="303"/>
      <c r="G50" s="240">
        <v>12029.69930699999</v>
      </c>
      <c r="H50" s="240">
        <v>0</v>
      </c>
      <c r="I50" s="304">
        <v>12029.69930699999</v>
      </c>
      <c r="J50" s="307"/>
      <c r="K50" s="240">
        <v>0</v>
      </c>
      <c r="L50" s="240">
        <v>0</v>
      </c>
      <c r="M50" s="304">
        <v>0</v>
      </c>
      <c r="N50" s="306"/>
      <c r="O50" s="240">
        <v>154461.83999999994</v>
      </c>
      <c r="P50" s="240">
        <v>154461.83999999994</v>
      </c>
      <c r="Q50" s="304">
        <v>0</v>
      </c>
      <c r="R50" s="238"/>
    </row>
    <row r="51" spans="1:18" ht="15" thickTop="1" x14ac:dyDescent="0.3">
      <c r="A51" s="128">
        <v>447</v>
      </c>
      <c r="B51" s="215" t="s">
        <v>283</v>
      </c>
      <c r="C51" s="1103" t="s">
        <v>641</v>
      </c>
      <c r="D51" s="1104" t="s">
        <v>641</v>
      </c>
      <c r="E51" s="1105" t="s">
        <v>641</v>
      </c>
      <c r="F51" s="238"/>
      <c r="G51" s="1103" t="s">
        <v>641</v>
      </c>
      <c r="H51" s="1104" t="s">
        <v>641</v>
      </c>
      <c r="I51" s="1105" t="s">
        <v>641</v>
      </c>
      <c r="J51" s="239"/>
      <c r="K51" s="1103" t="s">
        <v>641</v>
      </c>
      <c r="L51" s="1104" t="s">
        <v>641</v>
      </c>
      <c r="M51" s="1105" t="s">
        <v>641</v>
      </c>
      <c r="O51" s="1109" t="s">
        <v>641</v>
      </c>
      <c r="P51" s="1110" t="s">
        <v>641</v>
      </c>
      <c r="Q51" s="1111" t="s">
        <v>641</v>
      </c>
      <c r="R51" s="238"/>
    </row>
    <row r="52" spans="1:18" ht="14.4" x14ac:dyDescent="0.3">
      <c r="A52" s="128">
        <v>555</v>
      </c>
      <c r="B52" s="215" t="s">
        <v>284</v>
      </c>
      <c r="C52" s="1103" t="s">
        <v>641</v>
      </c>
      <c r="D52" s="1104" t="s">
        <v>641</v>
      </c>
      <c r="E52" s="1105" t="s">
        <v>641</v>
      </c>
      <c r="F52" s="238"/>
      <c r="G52" s="1103" t="s">
        <v>641</v>
      </c>
      <c r="H52" s="1104" t="s">
        <v>641</v>
      </c>
      <c r="I52" s="1105" t="s">
        <v>641</v>
      </c>
      <c r="J52" s="239"/>
      <c r="K52" s="1103" t="s">
        <v>641</v>
      </c>
      <c r="L52" s="1104" t="s">
        <v>641</v>
      </c>
      <c r="M52" s="1105" t="s">
        <v>641</v>
      </c>
      <c r="O52" s="1103" t="s">
        <v>641</v>
      </c>
      <c r="P52" s="1104" t="s">
        <v>641</v>
      </c>
      <c r="Q52" s="1105" t="s">
        <v>641</v>
      </c>
      <c r="R52" s="238"/>
    </row>
    <row r="53" spans="1:18" ht="14.4" x14ac:dyDescent="0.3">
      <c r="A53" s="128" t="s">
        <v>2</v>
      </c>
      <c r="B53" s="215" t="s">
        <v>186</v>
      </c>
      <c r="C53" s="1103" t="s">
        <v>641</v>
      </c>
      <c r="D53" s="1104" t="s">
        <v>641</v>
      </c>
      <c r="E53" s="1105" t="s">
        <v>641</v>
      </c>
      <c r="F53" s="238"/>
      <c r="G53" s="1103" t="s">
        <v>641</v>
      </c>
      <c r="H53" s="1104" t="s">
        <v>641</v>
      </c>
      <c r="I53" s="1105" t="s">
        <v>641</v>
      </c>
      <c r="J53" s="239"/>
      <c r="K53" s="1103" t="s">
        <v>641</v>
      </c>
      <c r="L53" s="1118" t="s">
        <v>641</v>
      </c>
      <c r="M53" s="1105" t="s">
        <v>641</v>
      </c>
      <c r="O53" s="1103" t="s">
        <v>641</v>
      </c>
      <c r="P53" s="1104" t="s">
        <v>641</v>
      </c>
      <c r="Q53" s="1105" t="s">
        <v>641</v>
      </c>
      <c r="R53" s="238"/>
    </row>
    <row r="54" spans="1:18" ht="15" thickBot="1" x14ac:dyDescent="0.35">
      <c r="A54" s="128">
        <v>447</v>
      </c>
      <c r="B54" s="215" t="s">
        <v>285</v>
      </c>
      <c r="C54" s="1103" t="s">
        <v>641</v>
      </c>
      <c r="D54" s="1104" t="s">
        <v>641</v>
      </c>
      <c r="E54" s="1105" t="s">
        <v>641</v>
      </c>
      <c r="F54" s="238"/>
      <c r="G54" s="1103" t="s">
        <v>641</v>
      </c>
      <c r="H54" s="1104" t="s">
        <v>641</v>
      </c>
      <c r="I54" s="1105" t="s">
        <v>641</v>
      </c>
      <c r="J54" s="239"/>
      <c r="K54" s="1103" t="s">
        <v>641</v>
      </c>
      <c r="L54" s="1104" t="s">
        <v>641</v>
      </c>
      <c r="M54" s="1105" t="s">
        <v>641</v>
      </c>
      <c r="O54" s="1106" t="s">
        <v>641</v>
      </c>
      <c r="P54" s="1107" t="s">
        <v>641</v>
      </c>
      <c r="Q54" s="1108" t="s">
        <v>641</v>
      </c>
      <c r="R54" s="238"/>
    </row>
    <row r="55" spans="1:18" ht="15" thickTop="1" x14ac:dyDescent="0.3">
      <c r="A55" s="128" t="s">
        <v>0</v>
      </c>
      <c r="B55" s="215" t="s">
        <v>271</v>
      </c>
      <c r="C55" s="1103" t="s">
        <v>641</v>
      </c>
      <c r="D55" s="1104" t="s">
        <v>641</v>
      </c>
      <c r="E55" s="1105" t="s">
        <v>641</v>
      </c>
      <c r="F55" s="238"/>
      <c r="G55" s="1103" t="s">
        <v>641</v>
      </c>
      <c r="H55" s="1104" t="s">
        <v>641</v>
      </c>
      <c r="I55" s="1105" t="s">
        <v>641</v>
      </c>
      <c r="J55" s="239"/>
      <c r="K55" s="1103" t="s">
        <v>641</v>
      </c>
      <c r="L55" s="1104" t="s">
        <v>641</v>
      </c>
      <c r="M55" s="1105" t="s">
        <v>641</v>
      </c>
      <c r="N55" s="361"/>
      <c r="O55" s="305">
        <v>0</v>
      </c>
      <c r="P55" s="238">
        <v>0</v>
      </c>
      <c r="Q55" s="303">
        <v>0</v>
      </c>
      <c r="R55" s="238"/>
    </row>
    <row r="56" spans="1:18" ht="14.4" x14ac:dyDescent="0.3">
      <c r="A56" s="128">
        <v>565</v>
      </c>
      <c r="B56" s="215" t="s">
        <v>602</v>
      </c>
      <c r="C56" s="1103" t="s">
        <v>641</v>
      </c>
      <c r="D56" s="1104" t="s">
        <v>641</v>
      </c>
      <c r="E56" s="1105" t="s">
        <v>641</v>
      </c>
      <c r="F56" s="238"/>
      <c r="G56" s="1103" t="s">
        <v>641</v>
      </c>
      <c r="H56" s="1104" t="s">
        <v>641</v>
      </c>
      <c r="I56" s="1105" t="s">
        <v>641</v>
      </c>
      <c r="J56" s="239"/>
      <c r="K56" s="1103" t="s">
        <v>641</v>
      </c>
      <c r="L56" s="1104" t="s">
        <v>641</v>
      </c>
      <c r="M56" s="1105" t="s">
        <v>641</v>
      </c>
      <c r="N56" s="301"/>
      <c r="O56" s="238">
        <v>0</v>
      </c>
      <c r="P56" s="238">
        <v>0</v>
      </c>
      <c r="Q56" s="303">
        <v>0</v>
      </c>
      <c r="R56" s="238"/>
    </row>
    <row r="57" spans="1:18" ht="14.4" x14ac:dyDescent="0.3">
      <c r="A57" s="128">
        <v>565</v>
      </c>
      <c r="B57" s="215" t="s">
        <v>176</v>
      </c>
      <c r="C57" s="1103" t="s">
        <v>641</v>
      </c>
      <c r="D57" s="1104" t="s">
        <v>641</v>
      </c>
      <c r="E57" s="1105" t="s">
        <v>641</v>
      </c>
      <c r="F57" s="238"/>
      <c r="G57" s="1103" t="s">
        <v>641</v>
      </c>
      <c r="H57" s="1104" t="s">
        <v>641</v>
      </c>
      <c r="I57" s="1105" t="s">
        <v>641</v>
      </c>
      <c r="J57" s="239"/>
      <c r="K57" s="1103" t="s">
        <v>641</v>
      </c>
      <c r="L57" s="1104" t="s">
        <v>641</v>
      </c>
      <c r="M57" s="1105" t="s">
        <v>641</v>
      </c>
      <c r="N57" s="301"/>
      <c r="O57" s="238">
        <v>0</v>
      </c>
      <c r="P57" s="238">
        <v>0</v>
      </c>
      <c r="Q57" s="303">
        <v>0</v>
      </c>
      <c r="R57" s="238"/>
    </row>
    <row r="58" spans="1:18" ht="14.4" x14ac:dyDescent="0.3">
      <c r="A58" s="128">
        <v>565</v>
      </c>
      <c r="B58" s="215" t="s">
        <v>254</v>
      </c>
      <c r="C58" s="1103" t="s">
        <v>641</v>
      </c>
      <c r="D58" s="1104" t="s">
        <v>641</v>
      </c>
      <c r="E58" s="1105" t="s">
        <v>641</v>
      </c>
      <c r="F58" s="238"/>
      <c r="G58" s="1103" t="s">
        <v>641</v>
      </c>
      <c r="H58" s="1104" t="s">
        <v>641</v>
      </c>
      <c r="I58" s="1105" t="s">
        <v>641</v>
      </c>
      <c r="J58" s="239"/>
      <c r="K58" s="1103" t="s">
        <v>641</v>
      </c>
      <c r="L58" s="1104" t="s">
        <v>641</v>
      </c>
      <c r="M58" s="1105" t="s">
        <v>641</v>
      </c>
      <c r="N58" s="301"/>
      <c r="O58" s="238">
        <v>0</v>
      </c>
      <c r="P58" s="238">
        <v>0</v>
      </c>
      <c r="Q58" s="303">
        <v>0</v>
      </c>
      <c r="R58" s="238"/>
    </row>
    <row r="59" spans="1:18" ht="14.4" x14ac:dyDescent="0.3">
      <c r="A59" s="128">
        <v>456</v>
      </c>
      <c r="B59" s="215" t="s">
        <v>288</v>
      </c>
      <c r="C59" s="1103" t="s">
        <v>641</v>
      </c>
      <c r="D59" s="1104" t="s">
        <v>641</v>
      </c>
      <c r="E59" s="1105" t="s">
        <v>641</v>
      </c>
      <c r="F59" s="238"/>
      <c r="G59" s="1103" t="s">
        <v>641</v>
      </c>
      <c r="H59" s="1104" t="s">
        <v>641</v>
      </c>
      <c r="I59" s="1105" t="s">
        <v>641</v>
      </c>
      <c r="J59" s="239"/>
      <c r="K59" s="1103" t="s">
        <v>641</v>
      </c>
      <c r="L59" s="1104" t="s">
        <v>641</v>
      </c>
      <c r="M59" s="1105" t="s">
        <v>641</v>
      </c>
      <c r="N59" s="301"/>
      <c r="O59" s="238">
        <v>0</v>
      </c>
      <c r="P59" s="238">
        <v>0</v>
      </c>
      <c r="Q59" s="303">
        <v>0</v>
      </c>
      <c r="R59" s="238"/>
    </row>
    <row r="60" spans="1:18" ht="14.4" x14ac:dyDescent="0.3">
      <c r="A60" s="128">
        <v>547</v>
      </c>
      <c r="B60" s="215" t="s">
        <v>173</v>
      </c>
      <c r="C60" s="1103" t="s">
        <v>641</v>
      </c>
      <c r="D60" s="1104" t="s">
        <v>641</v>
      </c>
      <c r="E60" s="1105" t="s">
        <v>641</v>
      </c>
      <c r="F60" s="238"/>
      <c r="G60" s="1103" t="s">
        <v>641</v>
      </c>
      <c r="H60" s="1104" t="s">
        <v>641</v>
      </c>
      <c r="I60" s="1105" t="s">
        <v>641</v>
      </c>
      <c r="J60" s="239"/>
      <c r="K60" s="1103" t="s">
        <v>641</v>
      </c>
      <c r="L60" s="1104" t="s">
        <v>641</v>
      </c>
      <c r="M60" s="1105" t="s">
        <v>641</v>
      </c>
      <c r="N60" s="301"/>
      <c r="O60" s="238">
        <v>0</v>
      </c>
      <c r="P60" s="238">
        <v>0</v>
      </c>
      <c r="Q60" s="303">
        <v>0</v>
      </c>
      <c r="R60" s="238"/>
    </row>
    <row r="61" spans="1:18" ht="14.4" x14ac:dyDescent="0.3">
      <c r="A61" s="102" t="s">
        <v>2</v>
      </c>
      <c r="B61" s="215" t="s">
        <v>180</v>
      </c>
      <c r="C61" s="1103" t="s">
        <v>641</v>
      </c>
      <c r="D61" s="1104" t="s">
        <v>641</v>
      </c>
      <c r="E61" s="1105" t="s">
        <v>641</v>
      </c>
      <c r="F61" s="238"/>
      <c r="G61" s="1103" t="s">
        <v>641</v>
      </c>
      <c r="H61" s="1104" t="s">
        <v>641</v>
      </c>
      <c r="I61" s="1105" t="s">
        <v>641</v>
      </c>
      <c r="J61" s="239"/>
      <c r="K61" s="1103" t="s">
        <v>641</v>
      </c>
      <c r="L61" s="1104" t="s">
        <v>641</v>
      </c>
      <c r="M61" s="1105" t="s">
        <v>641</v>
      </c>
      <c r="N61" s="301"/>
      <c r="O61" s="238">
        <v>0</v>
      </c>
      <c r="P61" s="238">
        <v>0</v>
      </c>
      <c r="Q61" s="303">
        <v>0</v>
      </c>
      <c r="R61" s="238"/>
    </row>
    <row r="62" spans="1:18" ht="14.4" x14ac:dyDescent="0.3">
      <c r="A62" s="128">
        <v>547</v>
      </c>
      <c r="B62" s="215" t="s">
        <v>252</v>
      </c>
      <c r="C62" s="1103" t="s">
        <v>641</v>
      </c>
      <c r="D62" s="1104" t="s">
        <v>641</v>
      </c>
      <c r="E62" s="1105" t="s">
        <v>641</v>
      </c>
      <c r="F62" s="238"/>
      <c r="G62" s="1103" t="s">
        <v>641</v>
      </c>
      <c r="H62" s="1104" t="s">
        <v>641</v>
      </c>
      <c r="I62" s="1105" t="s">
        <v>641</v>
      </c>
      <c r="J62" s="239"/>
      <c r="K62" s="1103" t="s">
        <v>641</v>
      </c>
      <c r="L62" s="1104" t="s">
        <v>641</v>
      </c>
      <c r="M62" s="1105" t="s">
        <v>641</v>
      </c>
      <c r="N62" s="301"/>
      <c r="O62" s="238">
        <v>0</v>
      </c>
      <c r="P62" s="238">
        <v>0</v>
      </c>
      <c r="Q62" s="303">
        <v>0</v>
      </c>
      <c r="R62" s="238"/>
    </row>
    <row r="63" spans="1:18" ht="14.4" x14ac:dyDescent="0.3">
      <c r="A63" s="128">
        <v>547</v>
      </c>
      <c r="B63" s="215" t="s">
        <v>181</v>
      </c>
      <c r="C63" s="1103" t="s">
        <v>641</v>
      </c>
      <c r="D63" s="1104" t="s">
        <v>641</v>
      </c>
      <c r="E63" s="1105" t="s">
        <v>641</v>
      </c>
      <c r="F63" s="238"/>
      <c r="G63" s="1103" t="s">
        <v>641</v>
      </c>
      <c r="H63" s="1104" t="s">
        <v>641</v>
      </c>
      <c r="I63" s="1105" t="s">
        <v>641</v>
      </c>
      <c r="J63" s="239"/>
      <c r="K63" s="1103" t="s">
        <v>641</v>
      </c>
      <c r="L63" s="1104" t="s">
        <v>641</v>
      </c>
      <c r="M63" s="1105" t="s">
        <v>641</v>
      </c>
      <c r="N63" s="301"/>
      <c r="O63" s="238">
        <v>0</v>
      </c>
      <c r="P63" s="238">
        <v>0</v>
      </c>
      <c r="Q63" s="303">
        <v>0</v>
      </c>
      <c r="R63" s="238"/>
    </row>
    <row r="64" spans="1:18" ht="15.6" customHeight="1" x14ac:dyDescent="0.3">
      <c r="A64" s="128">
        <v>555</v>
      </c>
      <c r="B64" s="215" t="s">
        <v>257</v>
      </c>
      <c r="C64" s="1103" t="s">
        <v>641</v>
      </c>
      <c r="D64" s="1104" t="s">
        <v>641</v>
      </c>
      <c r="E64" s="1105" t="s">
        <v>641</v>
      </c>
      <c r="F64" s="238"/>
      <c r="G64" s="1103" t="s">
        <v>641</v>
      </c>
      <c r="H64" s="1104" t="s">
        <v>641</v>
      </c>
      <c r="I64" s="1105" t="s">
        <v>641</v>
      </c>
      <c r="J64" s="239"/>
      <c r="K64" s="1103" t="s">
        <v>641</v>
      </c>
      <c r="L64" s="1104" t="s">
        <v>641</v>
      </c>
      <c r="M64" s="1105" t="s">
        <v>641</v>
      </c>
      <c r="N64" s="301"/>
      <c r="O64" s="238">
        <v>0</v>
      </c>
      <c r="P64" s="238">
        <v>0</v>
      </c>
      <c r="Q64" s="303">
        <v>0</v>
      </c>
      <c r="R64" s="238"/>
    </row>
    <row r="65" spans="1:18" ht="15.6" customHeight="1" x14ac:dyDescent="0.3">
      <c r="A65" s="128">
        <v>555</v>
      </c>
      <c r="B65" s="215" t="s">
        <v>591</v>
      </c>
      <c r="C65" s="1103" t="s">
        <v>641</v>
      </c>
      <c r="D65" s="1104" t="s">
        <v>641</v>
      </c>
      <c r="E65" s="1105" t="s">
        <v>641</v>
      </c>
      <c r="F65" s="238"/>
      <c r="G65" s="1103" t="s">
        <v>641</v>
      </c>
      <c r="H65" s="1104" t="s">
        <v>641</v>
      </c>
      <c r="I65" s="1105" t="s">
        <v>641</v>
      </c>
      <c r="J65" s="239"/>
      <c r="K65" s="1103" t="s">
        <v>641</v>
      </c>
      <c r="L65" s="1104" t="s">
        <v>641</v>
      </c>
      <c r="M65" s="1105" t="s">
        <v>641</v>
      </c>
      <c r="N65" s="301"/>
      <c r="O65" s="238">
        <v>0</v>
      </c>
      <c r="P65" s="238">
        <v>0</v>
      </c>
      <c r="Q65" s="303">
        <v>0</v>
      </c>
      <c r="R65" s="238"/>
    </row>
    <row r="66" spans="1:18" ht="14.7" customHeight="1" x14ac:dyDescent="0.3">
      <c r="A66" s="128">
        <v>555</v>
      </c>
      <c r="B66" s="215" t="s">
        <v>592</v>
      </c>
      <c r="C66" s="1103" t="s">
        <v>641</v>
      </c>
      <c r="D66" s="1104" t="s">
        <v>641</v>
      </c>
      <c r="E66" s="1105" t="s">
        <v>641</v>
      </c>
      <c r="F66" s="238"/>
      <c r="G66" s="1103" t="s">
        <v>641</v>
      </c>
      <c r="H66" s="1104" t="s">
        <v>641</v>
      </c>
      <c r="I66" s="1105" t="s">
        <v>641</v>
      </c>
      <c r="J66" s="239"/>
      <c r="K66" s="1103" t="s">
        <v>641</v>
      </c>
      <c r="L66" s="1104" t="s">
        <v>641</v>
      </c>
      <c r="M66" s="1105" t="s">
        <v>641</v>
      </c>
      <c r="N66" s="301"/>
      <c r="O66" s="238">
        <v>0</v>
      </c>
      <c r="P66" s="238">
        <v>0</v>
      </c>
      <c r="Q66" s="303">
        <v>0</v>
      </c>
      <c r="R66" s="238"/>
    </row>
    <row r="67" spans="1:18" ht="14.4" x14ac:dyDescent="0.3">
      <c r="A67" s="128">
        <v>557</v>
      </c>
      <c r="B67" s="215" t="s">
        <v>179</v>
      </c>
      <c r="C67" s="1103" t="s">
        <v>641</v>
      </c>
      <c r="D67" s="1104" t="s">
        <v>641</v>
      </c>
      <c r="E67" s="1105" t="s">
        <v>641</v>
      </c>
      <c r="F67" s="238"/>
      <c r="G67" s="1103" t="s">
        <v>641</v>
      </c>
      <c r="H67" s="1104" t="s">
        <v>641</v>
      </c>
      <c r="I67" s="1105" t="s">
        <v>641</v>
      </c>
      <c r="J67" s="239"/>
      <c r="K67" s="1103" t="s">
        <v>641</v>
      </c>
      <c r="L67" s="1104" t="s">
        <v>641</v>
      </c>
      <c r="M67" s="1105" t="s">
        <v>641</v>
      </c>
      <c r="N67" s="301"/>
      <c r="O67" s="238">
        <v>0</v>
      </c>
      <c r="P67" s="238">
        <v>0</v>
      </c>
      <c r="Q67" s="303">
        <v>0</v>
      </c>
      <c r="R67" s="238"/>
    </row>
    <row r="68" spans="1:18" s="53" customFormat="1" ht="14.4" x14ac:dyDescent="0.3">
      <c r="A68" s="142" t="s">
        <v>2</v>
      </c>
      <c r="B68" s="215" t="s">
        <v>635</v>
      </c>
      <c r="C68" s="1115">
        <v>-8000.0000000000009</v>
      </c>
      <c r="D68" s="238">
        <v>0</v>
      </c>
      <c r="E68" s="1116">
        <v>-8000.0000000000009</v>
      </c>
      <c r="F68" s="238"/>
      <c r="G68" s="1115">
        <v>-8000.0000000000009</v>
      </c>
      <c r="H68" s="238">
        <v>0</v>
      </c>
      <c r="I68" s="1116">
        <v>-8000.0000000000009</v>
      </c>
      <c r="J68" s="239"/>
      <c r="K68" s="1115">
        <v>0</v>
      </c>
      <c r="L68" s="238">
        <v>0</v>
      </c>
      <c r="M68" s="1116">
        <v>0</v>
      </c>
      <c r="N68" s="1117"/>
      <c r="O68" s="238">
        <v>0</v>
      </c>
      <c r="P68" s="238">
        <v>0</v>
      </c>
      <c r="Q68" s="303">
        <v>0</v>
      </c>
      <c r="R68" s="238"/>
    </row>
    <row r="69" spans="1:18" ht="15" thickBot="1" x14ac:dyDescent="0.35">
      <c r="A69" s="128" t="s">
        <v>2</v>
      </c>
      <c r="B69" s="215" t="s">
        <v>606</v>
      </c>
      <c r="C69" s="1106" t="s">
        <v>641</v>
      </c>
      <c r="D69" s="1107" t="s">
        <v>641</v>
      </c>
      <c r="E69" s="1108" t="s">
        <v>641</v>
      </c>
      <c r="F69" s="240"/>
      <c r="G69" s="1106" t="s">
        <v>641</v>
      </c>
      <c r="H69" s="1107" t="s">
        <v>641</v>
      </c>
      <c r="I69" s="1108" t="s">
        <v>641</v>
      </c>
      <c r="J69" s="241"/>
      <c r="K69" s="1106" t="s">
        <v>641</v>
      </c>
      <c r="L69" s="1107" t="s">
        <v>641</v>
      </c>
      <c r="M69" s="1108" t="s">
        <v>641</v>
      </c>
      <c r="N69" s="301"/>
      <c r="O69" s="310">
        <v>0</v>
      </c>
      <c r="P69" s="311">
        <v>0</v>
      </c>
      <c r="Q69" s="312">
        <v>0</v>
      </c>
      <c r="R69" s="238"/>
    </row>
    <row r="70" spans="1:18" ht="15" thickTop="1" x14ac:dyDescent="0.3">
      <c r="B70" s="213" t="s">
        <v>6</v>
      </c>
      <c r="C70" s="233">
        <v>493239.67119162343</v>
      </c>
      <c r="D70" s="234">
        <v>270781.36673043331</v>
      </c>
      <c r="E70" s="235">
        <v>764021.03792205674</v>
      </c>
      <c r="F70" s="236"/>
      <c r="G70" s="233">
        <v>485208.27403856051</v>
      </c>
      <c r="H70" s="234">
        <v>273614.8138419399</v>
      </c>
      <c r="I70" s="235">
        <v>758823.08788050059</v>
      </c>
      <c r="J70" s="236"/>
      <c r="K70" s="233">
        <v>8031.3971530629206</v>
      </c>
      <c r="L70" s="234">
        <v>-2833.4471115065971</v>
      </c>
      <c r="M70" s="235">
        <v>5197.9500415561488</v>
      </c>
      <c r="O70" s="282">
        <v>20803205.018951174</v>
      </c>
      <c r="P70" s="283">
        <v>20803205.006415665</v>
      </c>
      <c r="Q70" s="284">
        <v>1.253550624824129E-2</v>
      </c>
      <c r="R70" s="285"/>
    </row>
    <row r="71" spans="1:18" x14ac:dyDescent="0.3">
      <c r="C71" s="155"/>
      <c r="D71" s="135"/>
      <c r="E71" s="135"/>
      <c r="G71" s="135"/>
      <c r="H71" s="135"/>
      <c r="I71" s="135"/>
      <c r="M71" s="135"/>
    </row>
    <row r="72" spans="1:18" ht="14.4" x14ac:dyDescent="0.3">
      <c r="A72" s="68">
        <v>501</v>
      </c>
      <c r="B72" s="213" t="s">
        <v>292</v>
      </c>
      <c r="C72" s="227">
        <v>41224.12259083875</v>
      </c>
      <c r="D72" s="228">
        <v>529.6955833333335</v>
      </c>
      <c r="E72" s="229">
        <v>41753.818174172084</v>
      </c>
      <c r="F72" s="226"/>
      <c r="G72" s="227">
        <v>40685.655005216257</v>
      </c>
      <c r="H72" s="228">
        <v>529.69558333333327</v>
      </c>
      <c r="I72" s="229">
        <v>41215.350588549591</v>
      </c>
      <c r="J72" s="226"/>
      <c r="K72" s="227">
        <v>538.46758562249306</v>
      </c>
      <c r="L72" s="228">
        <v>0</v>
      </c>
      <c r="M72" s="229">
        <v>538.46758562249306</v>
      </c>
      <c r="O72" s="227">
        <v>2358662.7981915241</v>
      </c>
      <c r="P72" s="228">
        <v>2327195.2333912989</v>
      </c>
      <c r="Q72" s="229">
        <v>31467.564800225198</v>
      </c>
    </row>
    <row r="73" spans="1:18" ht="14.4" x14ac:dyDescent="0.3">
      <c r="A73" s="68">
        <v>547</v>
      </c>
      <c r="B73" s="213" t="s">
        <v>293</v>
      </c>
      <c r="C73" s="230">
        <v>100443.35339801108</v>
      </c>
      <c r="D73" s="231">
        <v>54755.756768061787</v>
      </c>
      <c r="E73" s="232">
        <v>155199.11016607287</v>
      </c>
      <c r="F73" s="12"/>
      <c r="G73" s="230">
        <v>89561.312151305669</v>
      </c>
      <c r="H73" s="231">
        <v>54917.477476111817</v>
      </c>
      <c r="I73" s="232">
        <v>144478.78962741749</v>
      </c>
      <c r="J73" s="12"/>
      <c r="K73" s="230">
        <v>10882.041246705403</v>
      </c>
      <c r="L73" s="231">
        <v>-161.72070805001476</v>
      </c>
      <c r="M73" s="232">
        <v>10720.320538655389</v>
      </c>
      <c r="O73" s="230">
        <v>3546031.1426764796</v>
      </c>
      <c r="P73" s="231">
        <v>3492106.5158629143</v>
      </c>
      <c r="Q73" s="232">
        <v>53924.626813565381</v>
      </c>
    </row>
    <row r="74" spans="1:18" ht="14.4" x14ac:dyDescent="0.3">
      <c r="A74" s="102" t="s">
        <v>290</v>
      </c>
      <c r="B74" s="213" t="s">
        <v>294</v>
      </c>
      <c r="C74" s="230">
        <v>14178.879207000002</v>
      </c>
      <c r="D74" s="231">
        <v>0</v>
      </c>
      <c r="E74" s="232">
        <v>14178.879207000002</v>
      </c>
      <c r="F74" s="12"/>
      <c r="G74" s="230">
        <v>14178.879207000002</v>
      </c>
      <c r="H74" s="231">
        <v>0</v>
      </c>
      <c r="I74" s="232">
        <v>14178.879207000002</v>
      </c>
      <c r="J74" s="12"/>
      <c r="K74" s="230">
        <v>0</v>
      </c>
      <c r="L74" s="231">
        <v>0</v>
      </c>
      <c r="M74" s="232">
        <v>0</v>
      </c>
      <c r="O74" s="230">
        <v>2187059.9112346251</v>
      </c>
      <c r="P74" s="231">
        <v>2187190.9961855002</v>
      </c>
      <c r="Q74" s="232">
        <v>-131.08495087502524</v>
      </c>
    </row>
    <row r="75" spans="1:18" ht="14.4" x14ac:dyDescent="0.3">
      <c r="A75" s="102" t="s">
        <v>0</v>
      </c>
      <c r="B75" s="213" t="s">
        <v>295</v>
      </c>
      <c r="C75" s="230">
        <v>36623.376622300013</v>
      </c>
      <c r="D75" s="231">
        <v>118006.20596858212</v>
      </c>
      <c r="E75" s="232">
        <v>154629.58259088211</v>
      </c>
      <c r="F75" s="12"/>
      <c r="G75" s="230">
        <v>36623.376622300013</v>
      </c>
      <c r="H75" s="231">
        <v>118006.2059685821</v>
      </c>
      <c r="I75" s="232">
        <v>154629.58259088211</v>
      </c>
      <c r="J75" s="12"/>
      <c r="K75" s="230">
        <v>0</v>
      </c>
      <c r="L75" s="231">
        <v>0</v>
      </c>
      <c r="M75" s="232">
        <v>0</v>
      </c>
      <c r="O75" s="230">
        <v>4867164.7186832745</v>
      </c>
      <c r="P75" s="231">
        <v>4863782.1854857747</v>
      </c>
      <c r="Q75" s="232">
        <v>3382.5331974998116</v>
      </c>
    </row>
    <row r="76" spans="1:18" ht="14.4" x14ac:dyDescent="0.3">
      <c r="A76" s="102">
        <v>555</v>
      </c>
      <c r="B76" s="213" t="s">
        <v>296</v>
      </c>
      <c r="C76" s="305">
        <v>272272.12141290004</v>
      </c>
      <c r="D76" s="238">
        <v>11069.370999999999</v>
      </c>
      <c r="E76" s="303">
        <v>283341.49241290003</v>
      </c>
      <c r="F76" s="12"/>
      <c r="G76" s="305">
        <v>263812.20083290007</v>
      </c>
      <c r="H76" s="238">
        <v>5104.3159999999998</v>
      </c>
      <c r="I76" s="303">
        <v>268916.51683290006</v>
      </c>
      <c r="J76" s="12"/>
      <c r="K76" s="230">
        <v>8459.9205799999982</v>
      </c>
      <c r="L76" s="231">
        <v>5965.0549999999994</v>
      </c>
      <c r="M76" s="232">
        <v>14424.975579999998</v>
      </c>
      <c r="O76" s="230">
        <v>5747110.4679688858</v>
      </c>
      <c r="P76" s="231">
        <v>5462728.6977736261</v>
      </c>
      <c r="Q76" s="232">
        <v>284381.77019525971</v>
      </c>
    </row>
    <row r="77" spans="1:18" ht="14.4" x14ac:dyDescent="0.3">
      <c r="A77" s="68" t="s">
        <v>2</v>
      </c>
      <c r="B77" s="213" t="s">
        <v>186</v>
      </c>
      <c r="C77" s="305">
        <v>74703.849370750002</v>
      </c>
      <c r="D77" s="238">
        <v>1071.1833843552679</v>
      </c>
      <c r="E77" s="303">
        <v>75775.032755105276</v>
      </c>
      <c r="F77" s="12"/>
      <c r="G77" s="305">
        <v>73014.873651137517</v>
      </c>
      <c r="H77" s="238">
        <v>1071.2595435246885</v>
      </c>
      <c r="I77" s="303">
        <v>74086.133194662209</v>
      </c>
      <c r="J77" s="12"/>
      <c r="K77" s="230">
        <v>1688.9757196124847</v>
      </c>
      <c r="L77" s="231">
        <v>-7.6159169420634498E-2</v>
      </c>
      <c r="M77" s="232">
        <v>1688.899560443064</v>
      </c>
      <c r="O77" s="230">
        <v>3518528.7178837494</v>
      </c>
      <c r="P77" s="231">
        <v>3622452.9269037503</v>
      </c>
      <c r="Q77" s="232">
        <v>-103924.20902000088</v>
      </c>
    </row>
    <row r="78" spans="1:18" ht="14.4" x14ac:dyDescent="0.3">
      <c r="A78" s="68">
        <v>447</v>
      </c>
      <c r="B78" s="213" t="s">
        <v>187</v>
      </c>
      <c r="C78" s="305">
        <v>-46206.031410176467</v>
      </c>
      <c r="D78" s="238">
        <v>0</v>
      </c>
      <c r="E78" s="303">
        <v>-46206.031410176467</v>
      </c>
      <c r="F78" s="12"/>
      <c r="G78" s="305">
        <v>-32668.023431298909</v>
      </c>
      <c r="H78" s="238">
        <v>0</v>
      </c>
      <c r="I78" s="303">
        <v>-32668.023431298909</v>
      </c>
      <c r="J78" s="12"/>
      <c r="K78" s="230">
        <v>-13538.007978877555</v>
      </c>
      <c r="L78" s="231">
        <v>0</v>
      </c>
      <c r="M78" s="232">
        <v>-13538.007978877555</v>
      </c>
      <c r="O78" s="230">
        <v>-1421352.7376873724</v>
      </c>
      <c r="P78" s="231">
        <v>-1152251.5491872039</v>
      </c>
      <c r="Q78" s="232">
        <v>-269101.1885001685</v>
      </c>
    </row>
    <row r="79" spans="1:18" ht="14.4" x14ac:dyDescent="0.3">
      <c r="A79" s="102">
        <v>565</v>
      </c>
      <c r="B79" s="213" t="s">
        <v>1</v>
      </c>
      <c r="C79" s="305">
        <v>0</v>
      </c>
      <c r="D79" s="238">
        <v>128266.35805674571</v>
      </c>
      <c r="E79" s="303">
        <v>128266.35805674571</v>
      </c>
      <c r="F79" s="12"/>
      <c r="G79" s="305">
        <v>0</v>
      </c>
      <c r="H79" s="238">
        <v>128368.96269839641</v>
      </c>
      <c r="I79" s="303">
        <v>128368.96269839641</v>
      </c>
      <c r="J79" s="12"/>
      <c r="K79" s="230">
        <v>0</v>
      </c>
      <c r="L79" s="231">
        <v>-102.60464165070152</v>
      </c>
      <c r="M79" s="232">
        <v>-102.60464165070152</v>
      </c>
      <c r="O79" s="230">
        <v>0</v>
      </c>
      <c r="P79" s="231">
        <v>0</v>
      </c>
      <c r="Q79" s="232">
        <v>0</v>
      </c>
    </row>
    <row r="80" spans="1:18" ht="14.4" x14ac:dyDescent="0.3">
      <c r="A80" s="68">
        <v>456</v>
      </c>
      <c r="B80" s="213" t="s">
        <v>188</v>
      </c>
      <c r="C80" s="305">
        <v>0</v>
      </c>
      <c r="D80" s="238">
        <v>-57639.705130644863</v>
      </c>
      <c r="E80" s="303">
        <v>-57639.705130644863</v>
      </c>
      <c r="F80" s="12"/>
      <c r="G80" s="305">
        <v>0</v>
      </c>
      <c r="H80" s="238">
        <v>-49105.604528008429</v>
      </c>
      <c r="I80" s="303">
        <v>-49105.604528008429</v>
      </c>
      <c r="J80" s="12"/>
      <c r="K80" s="230">
        <v>0</v>
      </c>
      <c r="L80" s="231">
        <v>-8534.1006026364339</v>
      </c>
      <c r="M80" s="232">
        <v>-8534.1006026364339</v>
      </c>
      <c r="O80" s="230">
        <v>0</v>
      </c>
      <c r="P80" s="231">
        <v>0</v>
      </c>
      <c r="Q80" s="232">
        <v>0</v>
      </c>
    </row>
    <row r="81" spans="1:17" ht="14.4" x14ac:dyDescent="0.3">
      <c r="A81" s="68">
        <v>557</v>
      </c>
      <c r="B81" s="213" t="s">
        <v>179</v>
      </c>
      <c r="C81" s="305">
        <v>0</v>
      </c>
      <c r="D81" s="238">
        <v>14722.501100000003</v>
      </c>
      <c r="E81" s="303">
        <v>14722.501100000003</v>
      </c>
      <c r="F81" s="12"/>
      <c r="G81" s="305">
        <v>0</v>
      </c>
      <c r="H81" s="238">
        <v>14722.501100000003</v>
      </c>
      <c r="I81" s="303">
        <v>14722.501100000003</v>
      </c>
      <c r="J81" s="12"/>
      <c r="K81" s="230">
        <v>0</v>
      </c>
      <c r="L81" s="231">
        <v>0</v>
      </c>
      <c r="M81" s="232">
        <v>0</v>
      </c>
      <c r="O81" s="230">
        <v>0</v>
      </c>
      <c r="P81" s="231">
        <v>0</v>
      </c>
      <c r="Q81" s="232">
        <v>0</v>
      </c>
    </row>
    <row r="82" spans="1:17" ht="14.4" x14ac:dyDescent="0.3">
      <c r="B82" s="213" t="s">
        <v>6</v>
      </c>
      <c r="C82" s="1119">
        <v>493239.67119162338</v>
      </c>
      <c r="D82" s="1120">
        <v>270781.36673043336</v>
      </c>
      <c r="E82" s="1121">
        <v>764021.03792205674</v>
      </c>
      <c r="F82" s="237"/>
      <c r="G82" s="1119">
        <v>485208.27403856063</v>
      </c>
      <c r="H82" s="1120">
        <v>273614.81384193985</v>
      </c>
      <c r="I82" s="1121">
        <v>758823.08788050048</v>
      </c>
      <c r="J82" s="237"/>
      <c r="K82" s="291">
        <v>8031.397153062826</v>
      </c>
      <c r="L82" s="292">
        <v>-2833.4471115065717</v>
      </c>
      <c r="M82" s="293">
        <v>5197.9500415562543</v>
      </c>
      <c r="O82" s="294">
        <v>20803205.018951166</v>
      </c>
      <c r="P82" s="295">
        <v>20803205.006415665</v>
      </c>
      <c r="Q82" s="296">
        <v>1.2535501271486282E-2</v>
      </c>
    </row>
    <row r="83" spans="1:17" ht="6" customHeight="1" x14ac:dyDescent="0.3">
      <c r="B83" s="213"/>
      <c r="C83" s="1122"/>
      <c r="D83" s="1122"/>
      <c r="E83" s="1122"/>
      <c r="F83" s="237"/>
      <c r="G83" s="1122"/>
      <c r="H83" s="1122"/>
      <c r="I83" s="1122"/>
      <c r="J83" s="237"/>
      <c r="K83" s="287"/>
      <c r="L83" s="287"/>
      <c r="M83" s="287"/>
      <c r="O83" s="288"/>
      <c r="P83" s="288"/>
      <c r="Q83" s="288"/>
    </row>
    <row r="84" spans="1:17" ht="14.4" x14ac:dyDescent="0.3">
      <c r="B84" s="213"/>
      <c r="C84" s="287"/>
      <c r="D84" s="287"/>
      <c r="E84" s="287"/>
      <c r="F84" s="237"/>
      <c r="G84" s="287"/>
      <c r="H84" s="287"/>
      <c r="I84" s="287"/>
      <c r="J84" s="237"/>
      <c r="K84" s="1139" t="s">
        <v>637</v>
      </c>
      <c r="L84" s="1140"/>
      <c r="M84" s="1140"/>
      <c r="N84" s="290"/>
      <c r="O84" s="1139" t="s">
        <v>289</v>
      </c>
      <c r="P84" s="1140"/>
      <c r="Q84" s="1141"/>
    </row>
    <row r="85" spans="1:17" ht="16.2" customHeight="1" x14ac:dyDescent="0.3">
      <c r="A85" s="49" t="s">
        <v>437</v>
      </c>
      <c r="C85" s="135"/>
      <c r="D85" s="135"/>
      <c r="G85" s="575"/>
      <c r="K85" s="313">
        <v>1.6552473613474596E-2</v>
      </c>
      <c r="L85" s="314">
        <v>-1.0355605647665628E-2</v>
      </c>
      <c r="M85" s="315">
        <v>6.8500156684410578E-3</v>
      </c>
      <c r="O85" s="298">
        <v>36.726121634914136</v>
      </c>
      <c r="P85" s="316">
        <v>36.476258713331958</v>
      </c>
      <c r="Q85" s="297">
        <v>0.24986292158217793</v>
      </c>
    </row>
    <row r="86" spans="1:17" ht="16.2" customHeight="1" x14ac:dyDescent="0.3">
      <c r="A86" s="54" t="s">
        <v>634</v>
      </c>
      <c r="C86" s="135"/>
      <c r="D86" s="135"/>
      <c r="K86" s="289"/>
      <c r="L86" s="289"/>
      <c r="M86" s="289"/>
      <c r="O86" s="300"/>
      <c r="P86" s="300"/>
      <c r="Q86" s="289"/>
    </row>
    <row r="87" spans="1:17" ht="14.4" x14ac:dyDescent="0.3">
      <c r="C87" s="135"/>
      <c r="D87" s="135"/>
      <c r="K87" s="299"/>
      <c r="L87" s="299"/>
      <c r="M87" s="289"/>
      <c r="O87" s="300"/>
      <c r="P87" s="300"/>
      <c r="Q87" s="300"/>
    </row>
    <row r="88" spans="1:17" x14ac:dyDescent="0.3">
      <c r="O88" s="57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4"/>
  <sheetViews>
    <sheetView zoomScale="80" zoomScaleNormal="80" zoomScaleSheetLayoutView="80" workbookViewId="0">
      <pane xSplit="3" ySplit="5" topLeftCell="L6" activePane="bottomRight" state="frozen"/>
      <selection pane="topRight" activeCell="D1" sqref="D1"/>
      <selection pane="bottomLeft" activeCell="A6" sqref="A6"/>
      <selection pane="bottomRight" activeCell="E15" sqref="E15"/>
    </sheetView>
  </sheetViews>
  <sheetFormatPr defaultColWidth="9.21875" defaultRowHeight="15.6" x14ac:dyDescent="0.3"/>
  <cols>
    <col min="1" max="1" width="8.77734375" style="72" customWidth="1"/>
    <col min="2" max="2" width="7.21875" style="45" customWidth="1"/>
    <col min="3" max="3" width="30.44140625" style="73" customWidth="1"/>
    <col min="4" max="12" width="11.21875" style="74" bestFit="1" customWidth="1"/>
    <col min="13" max="14" width="11.21875" style="75" bestFit="1" customWidth="1"/>
    <col min="15" max="15" width="11.21875" style="17" bestFit="1" customWidth="1"/>
    <col min="16" max="16" width="13.5546875" style="74" bestFit="1" customWidth="1" collapsed="1"/>
    <col min="17" max="17" width="1.21875" style="75" customWidth="1"/>
    <col min="18" max="25" width="11.21875" style="46" bestFit="1" customWidth="1"/>
    <col min="26" max="27" width="11.21875" style="49" bestFit="1" customWidth="1"/>
    <col min="28" max="29" width="11.21875" style="55" bestFit="1" customWidth="1"/>
    <col min="30" max="30" width="12" style="46" bestFit="1" customWidth="1"/>
    <col min="31" max="31" width="0.77734375" style="49" customWidth="1"/>
    <col min="32" max="32" width="13.77734375" style="46" bestFit="1" customWidth="1"/>
    <col min="33" max="16384" width="9.21875" style="46"/>
  </cols>
  <sheetData>
    <row r="1" spans="1:33" ht="18" x14ac:dyDescent="0.35">
      <c r="A1" s="244" t="s">
        <v>267</v>
      </c>
      <c r="R1" s="49"/>
      <c r="AG1" s="49"/>
    </row>
    <row r="2" spans="1:33" ht="20.7" customHeight="1" x14ac:dyDescent="0.4">
      <c r="A2" s="219" t="s">
        <v>610</v>
      </c>
      <c r="B2" s="46"/>
      <c r="C2" s="46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523"/>
      <c r="R2" s="48"/>
      <c r="S2" s="47"/>
      <c r="X2" s="52"/>
      <c r="AB2" s="49"/>
      <c r="AC2" s="49"/>
      <c r="AD2" s="71"/>
      <c r="AE2" s="71"/>
      <c r="AF2" s="71"/>
      <c r="AG2" s="49"/>
    </row>
    <row r="3" spans="1:33" ht="19.2" customHeight="1" x14ac:dyDescent="0.3">
      <c r="A3" s="246" t="s">
        <v>632</v>
      </c>
      <c r="B3" s="46"/>
      <c r="C3" s="46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524"/>
      <c r="R3" s="48"/>
      <c r="S3" s="47"/>
      <c r="X3" s="52"/>
      <c r="AB3" s="49"/>
      <c r="AC3" s="49"/>
      <c r="AD3" s="71"/>
      <c r="AE3" s="71"/>
      <c r="AF3" s="71"/>
      <c r="AG3" s="49"/>
    </row>
    <row r="4" spans="1:33" ht="19.5" customHeight="1" x14ac:dyDescent="0.3">
      <c r="A4" s="29"/>
      <c r="B4" s="46"/>
      <c r="C4" s="46"/>
      <c r="D4" s="1142" t="s">
        <v>632</v>
      </c>
      <c r="E4" s="1143"/>
      <c r="F4" s="1143"/>
      <c r="G4" s="1143"/>
      <c r="H4" s="1143"/>
      <c r="I4" s="1143"/>
      <c r="J4" s="1143"/>
      <c r="K4" s="1143"/>
      <c r="L4" s="1143"/>
      <c r="M4" s="1143"/>
      <c r="N4" s="1143"/>
      <c r="O4" s="1143"/>
      <c r="P4" s="1144"/>
      <c r="R4" s="1142" t="s">
        <v>636</v>
      </c>
      <c r="S4" s="1143"/>
      <c r="T4" s="1143"/>
      <c r="U4" s="1143"/>
      <c r="V4" s="1143"/>
      <c r="W4" s="1143"/>
      <c r="X4" s="1143"/>
      <c r="Y4" s="1143"/>
      <c r="Z4" s="1143"/>
      <c r="AA4" s="1143"/>
      <c r="AB4" s="1143"/>
      <c r="AC4" s="1143"/>
      <c r="AD4" s="1144"/>
      <c r="AF4" s="541"/>
      <c r="AG4" s="49"/>
    </row>
    <row r="5" spans="1:33" ht="27" customHeight="1" x14ac:dyDescent="0.3">
      <c r="A5" s="589" t="s">
        <v>418</v>
      </c>
      <c r="D5" s="529">
        <v>44348</v>
      </c>
      <c r="E5" s="530">
        <v>44378</v>
      </c>
      <c r="F5" s="530">
        <v>44409</v>
      </c>
      <c r="G5" s="530">
        <v>44440</v>
      </c>
      <c r="H5" s="530">
        <v>44470</v>
      </c>
      <c r="I5" s="530">
        <v>44501</v>
      </c>
      <c r="J5" s="530">
        <v>44531</v>
      </c>
      <c r="K5" s="530">
        <v>44562</v>
      </c>
      <c r="L5" s="530">
        <v>44593</v>
      </c>
      <c r="M5" s="530">
        <v>44621</v>
      </c>
      <c r="N5" s="530">
        <v>44652</v>
      </c>
      <c r="O5" s="530">
        <v>44682</v>
      </c>
      <c r="P5" s="533" t="s">
        <v>416</v>
      </c>
      <c r="Q5" s="512"/>
      <c r="R5" s="529">
        <v>44348</v>
      </c>
      <c r="S5" s="530">
        <v>44378</v>
      </c>
      <c r="T5" s="530">
        <v>44409</v>
      </c>
      <c r="U5" s="530">
        <v>44440</v>
      </c>
      <c r="V5" s="530">
        <v>44470</v>
      </c>
      <c r="W5" s="530">
        <v>44501</v>
      </c>
      <c r="X5" s="530">
        <v>44531</v>
      </c>
      <c r="Y5" s="530">
        <v>44562</v>
      </c>
      <c r="Z5" s="530">
        <v>44593</v>
      </c>
      <c r="AA5" s="530">
        <v>44621</v>
      </c>
      <c r="AB5" s="530">
        <v>44652</v>
      </c>
      <c r="AC5" s="530">
        <v>44682</v>
      </c>
      <c r="AD5" s="538" t="s">
        <v>416</v>
      </c>
      <c r="AE5" s="512"/>
      <c r="AF5" s="533" t="s">
        <v>268</v>
      </c>
    </row>
    <row r="6" spans="1:33" ht="13.95" customHeight="1" x14ac:dyDescent="0.3">
      <c r="A6" s="392" t="s">
        <v>255</v>
      </c>
      <c r="B6" s="393" t="s">
        <v>282</v>
      </c>
      <c r="C6" s="569" t="s">
        <v>269</v>
      </c>
      <c r="P6" s="546"/>
      <c r="Q6" s="546"/>
      <c r="R6" s="276"/>
      <c r="AD6" s="276"/>
      <c r="AE6" s="276"/>
      <c r="AF6" s="476"/>
      <c r="AG6" s="276"/>
    </row>
    <row r="7" spans="1:33" s="74" customFormat="1" x14ac:dyDescent="0.3">
      <c r="A7" s="251" t="s">
        <v>8</v>
      </c>
      <c r="B7" s="252" t="s">
        <v>0</v>
      </c>
      <c r="C7" s="327" t="s">
        <v>9</v>
      </c>
      <c r="D7" s="320">
        <v>0</v>
      </c>
      <c r="E7" s="320">
        <v>0</v>
      </c>
      <c r="F7" s="320">
        <v>0</v>
      </c>
      <c r="G7" s="320">
        <v>0</v>
      </c>
      <c r="H7" s="320">
        <v>0</v>
      </c>
      <c r="I7" s="320">
        <v>0</v>
      </c>
      <c r="J7" s="320">
        <v>0</v>
      </c>
      <c r="K7" s="320">
        <v>0</v>
      </c>
      <c r="L7" s="320">
        <v>0</v>
      </c>
      <c r="M7" s="320">
        <v>0</v>
      </c>
      <c r="N7" s="320">
        <v>0</v>
      </c>
      <c r="O7" s="320">
        <v>0</v>
      </c>
      <c r="P7" s="534">
        <v>0</v>
      </c>
      <c r="Q7" s="520"/>
      <c r="R7" s="319">
        <v>0</v>
      </c>
      <c r="S7" s="320">
        <v>0</v>
      </c>
      <c r="T7" s="320">
        <v>0</v>
      </c>
      <c r="U7" s="320">
        <v>0</v>
      </c>
      <c r="V7" s="320">
        <v>0</v>
      </c>
      <c r="W7" s="320">
        <v>0</v>
      </c>
      <c r="X7" s="320">
        <v>0</v>
      </c>
      <c r="Y7" s="320">
        <v>0</v>
      </c>
      <c r="Z7" s="320">
        <v>0</v>
      </c>
      <c r="AA7" s="320">
        <v>0</v>
      </c>
      <c r="AB7" s="320">
        <v>0</v>
      </c>
      <c r="AC7" s="539">
        <v>0</v>
      </c>
      <c r="AD7" s="321">
        <v>0</v>
      </c>
      <c r="AE7" s="520"/>
      <c r="AF7" s="534">
        <v>0</v>
      </c>
    </row>
    <row r="8" spans="1:33" s="74" customFormat="1" x14ac:dyDescent="0.3">
      <c r="A8" s="251" t="s">
        <v>8</v>
      </c>
      <c r="B8" s="252" t="s">
        <v>0</v>
      </c>
      <c r="C8" s="309" t="s">
        <v>10</v>
      </c>
      <c r="D8" s="320">
        <v>0</v>
      </c>
      <c r="E8" s="320">
        <v>0</v>
      </c>
      <c r="F8" s="320">
        <v>0</v>
      </c>
      <c r="G8" s="320">
        <v>0</v>
      </c>
      <c r="H8" s="320">
        <v>0</v>
      </c>
      <c r="I8" s="320">
        <v>0</v>
      </c>
      <c r="J8" s="320">
        <v>0</v>
      </c>
      <c r="K8" s="320">
        <v>0</v>
      </c>
      <c r="L8" s="320">
        <v>0</v>
      </c>
      <c r="M8" s="320">
        <v>0</v>
      </c>
      <c r="N8" s="320">
        <v>0</v>
      </c>
      <c r="O8" s="320">
        <v>0</v>
      </c>
      <c r="P8" s="534">
        <v>0</v>
      </c>
      <c r="Q8" s="520"/>
      <c r="R8" s="319">
        <v>0</v>
      </c>
      <c r="S8" s="320">
        <v>0</v>
      </c>
      <c r="T8" s="320">
        <v>0</v>
      </c>
      <c r="U8" s="320">
        <v>0</v>
      </c>
      <c r="V8" s="320">
        <v>0</v>
      </c>
      <c r="W8" s="320">
        <v>0</v>
      </c>
      <c r="X8" s="320">
        <v>0</v>
      </c>
      <c r="Y8" s="320">
        <v>0</v>
      </c>
      <c r="Z8" s="320">
        <v>0</v>
      </c>
      <c r="AA8" s="320">
        <v>0</v>
      </c>
      <c r="AB8" s="320">
        <v>0</v>
      </c>
      <c r="AC8" s="539">
        <v>0</v>
      </c>
      <c r="AD8" s="321">
        <v>0</v>
      </c>
      <c r="AE8" s="520"/>
      <c r="AF8" s="534">
        <v>0</v>
      </c>
    </row>
    <row r="9" spans="1:33" s="74" customFormat="1" x14ac:dyDescent="0.3">
      <c r="A9" s="251" t="s">
        <v>8</v>
      </c>
      <c r="B9" s="252" t="s">
        <v>0</v>
      </c>
      <c r="C9" s="309" t="s">
        <v>280</v>
      </c>
      <c r="D9" s="320">
        <v>0</v>
      </c>
      <c r="E9" s="320">
        <v>0</v>
      </c>
      <c r="F9" s="320">
        <v>0</v>
      </c>
      <c r="G9" s="320">
        <v>0</v>
      </c>
      <c r="H9" s="320">
        <v>0</v>
      </c>
      <c r="I9" s="320">
        <v>0</v>
      </c>
      <c r="J9" s="320">
        <v>0</v>
      </c>
      <c r="K9" s="320">
        <v>0</v>
      </c>
      <c r="L9" s="320">
        <v>0</v>
      </c>
      <c r="M9" s="320">
        <v>0</v>
      </c>
      <c r="N9" s="320">
        <v>0</v>
      </c>
      <c r="O9" s="320">
        <v>0</v>
      </c>
      <c r="P9" s="534">
        <v>0</v>
      </c>
      <c r="Q9" s="520"/>
      <c r="R9" s="319">
        <v>0</v>
      </c>
      <c r="S9" s="320">
        <v>0</v>
      </c>
      <c r="T9" s="320">
        <v>0</v>
      </c>
      <c r="U9" s="320">
        <v>0</v>
      </c>
      <c r="V9" s="320">
        <v>0</v>
      </c>
      <c r="W9" s="320">
        <v>0</v>
      </c>
      <c r="X9" s="320">
        <v>0</v>
      </c>
      <c r="Y9" s="320">
        <v>0</v>
      </c>
      <c r="Z9" s="320">
        <v>0</v>
      </c>
      <c r="AA9" s="320">
        <v>0</v>
      </c>
      <c r="AB9" s="320">
        <v>0</v>
      </c>
      <c r="AC9" s="539">
        <v>0</v>
      </c>
      <c r="AD9" s="321">
        <v>0</v>
      </c>
      <c r="AE9" s="520"/>
      <c r="AF9" s="534">
        <v>0</v>
      </c>
    </row>
    <row r="10" spans="1:33" s="74" customFormat="1" x14ac:dyDescent="0.3">
      <c r="A10" s="251" t="s">
        <v>8</v>
      </c>
      <c r="B10" s="252" t="s">
        <v>0</v>
      </c>
      <c r="C10" s="309" t="s">
        <v>56</v>
      </c>
      <c r="D10" s="320">
        <v>0</v>
      </c>
      <c r="E10" s="320">
        <v>0</v>
      </c>
      <c r="F10" s="320">
        <v>0</v>
      </c>
      <c r="G10" s="320">
        <v>0</v>
      </c>
      <c r="H10" s="320">
        <v>0</v>
      </c>
      <c r="I10" s="320">
        <v>0</v>
      </c>
      <c r="J10" s="320">
        <v>0</v>
      </c>
      <c r="K10" s="320">
        <v>0</v>
      </c>
      <c r="L10" s="320">
        <v>0</v>
      </c>
      <c r="M10" s="320">
        <v>0</v>
      </c>
      <c r="N10" s="320">
        <v>0</v>
      </c>
      <c r="O10" s="320">
        <v>0</v>
      </c>
      <c r="P10" s="534">
        <v>0</v>
      </c>
      <c r="Q10" s="520"/>
      <c r="R10" s="319">
        <v>0</v>
      </c>
      <c r="S10" s="320">
        <v>0</v>
      </c>
      <c r="T10" s="320">
        <v>0</v>
      </c>
      <c r="U10" s="320">
        <v>0</v>
      </c>
      <c r="V10" s="320">
        <v>0</v>
      </c>
      <c r="W10" s="320">
        <v>0</v>
      </c>
      <c r="X10" s="320">
        <v>0</v>
      </c>
      <c r="Y10" s="320">
        <v>0</v>
      </c>
      <c r="Z10" s="320">
        <v>0</v>
      </c>
      <c r="AA10" s="320">
        <v>0</v>
      </c>
      <c r="AB10" s="320">
        <v>0</v>
      </c>
      <c r="AC10" s="539">
        <v>0</v>
      </c>
      <c r="AD10" s="321">
        <v>0</v>
      </c>
      <c r="AE10" s="520"/>
      <c r="AF10" s="534">
        <v>0</v>
      </c>
    </row>
    <row r="11" spans="1:33" s="74" customFormat="1" x14ac:dyDescent="0.3">
      <c r="A11" s="251" t="s">
        <v>8</v>
      </c>
      <c r="B11" s="252" t="s">
        <v>0</v>
      </c>
      <c r="C11" s="309" t="s">
        <v>130</v>
      </c>
      <c r="D11" s="320">
        <v>0</v>
      </c>
      <c r="E11" s="320">
        <v>0</v>
      </c>
      <c r="F11" s="320">
        <v>0</v>
      </c>
      <c r="G11" s="320">
        <v>0</v>
      </c>
      <c r="H11" s="320">
        <v>0</v>
      </c>
      <c r="I11" s="320">
        <v>0</v>
      </c>
      <c r="J11" s="320">
        <v>0</v>
      </c>
      <c r="K11" s="320">
        <v>0</v>
      </c>
      <c r="L11" s="320">
        <v>0</v>
      </c>
      <c r="M11" s="320">
        <v>0</v>
      </c>
      <c r="N11" s="320">
        <v>0</v>
      </c>
      <c r="O11" s="320">
        <v>0</v>
      </c>
      <c r="P11" s="534">
        <v>0</v>
      </c>
      <c r="Q11" s="520"/>
      <c r="R11" s="319">
        <v>0</v>
      </c>
      <c r="S11" s="320">
        <v>0</v>
      </c>
      <c r="T11" s="320">
        <v>0</v>
      </c>
      <c r="U11" s="320">
        <v>0</v>
      </c>
      <c r="V11" s="320">
        <v>0</v>
      </c>
      <c r="W11" s="320">
        <v>0</v>
      </c>
      <c r="X11" s="320">
        <v>0</v>
      </c>
      <c r="Y11" s="320">
        <v>0</v>
      </c>
      <c r="Z11" s="320">
        <v>0</v>
      </c>
      <c r="AA11" s="320">
        <v>0</v>
      </c>
      <c r="AB11" s="320">
        <v>0</v>
      </c>
      <c r="AC11" s="539">
        <v>0</v>
      </c>
      <c r="AD11" s="321">
        <v>0</v>
      </c>
      <c r="AE11" s="520"/>
      <c r="AF11" s="534">
        <v>0</v>
      </c>
    </row>
    <row r="12" spans="1:33" s="74" customFormat="1" x14ac:dyDescent="0.3">
      <c r="A12" s="251" t="s">
        <v>8</v>
      </c>
      <c r="B12" s="252" t="s">
        <v>0</v>
      </c>
      <c r="C12" s="309" t="s">
        <v>61</v>
      </c>
      <c r="D12" s="320">
        <v>0</v>
      </c>
      <c r="E12" s="320">
        <v>0</v>
      </c>
      <c r="F12" s="320">
        <v>0</v>
      </c>
      <c r="G12" s="320">
        <v>0</v>
      </c>
      <c r="H12" s="320">
        <v>0</v>
      </c>
      <c r="I12" s="320">
        <v>0</v>
      </c>
      <c r="J12" s="320">
        <v>0</v>
      </c>
      <c r="K12" s="320">
        <v>0</v>
      </c>
      <c r="L12" s="320">
        <v>0</v>
      </c>
      <c r="M12" s="320">
        <v>0</v>
      </c>
      <c r="N12" s="320">
        <v>0</v>
      </c>
      <c r="O12" s="320">
        <v>0</v>
      </c>
      <c r="P12" s="534">
        <v>0</v>
      </c>
      <c r="Q12" s="520"/>
      <c r="R12" s="319">
        <v>0</v>
      </c>
      <c r="S12" s="320">
        <v>0</v>
      </c>
      <c r="T12" s="320">
        <v>0</v>
      </c>
      <c r="U12" s="320">
        <v>0</v>
      </c>
      <c r="V12" s="320">
        <v>0</v>
      </c>
      <c r="W12" s="320">
        <v>0</v>
      </c>
      <c r="X12" s="320">
        <v>0</v>
      </c>
      <c r="Y12" s="320">
        <v>0</v>
      </c>
      <c r="Z12" s="320">
        <v>0</v>
      </c>
      <c r="AA12" s="320">
        <v>0</v>
      </c>
      <c r="AB12" s="320">
        <v>0</v>
      </c>
      <c r="AC12" s="539">
        <v>0</v>
      </c>
      <c r="AD12" s="321">
        <v>0</v>
      </c>
      <c r="AE12" s="520"/>
      <c r="AF12" s="534">
        <v>0</v>
      </c>
    </row>
    <row r="13" spans="1:33" s="74" customFormat="1" x14ac:dyDescent="0.3">
      <c r="A13" s="251" t="s">
        <v>8</v>
      </c>
      <c r="B13" s="252" t="s">
        <v>0</v>
      </c>
      <c r="C13" s="309" t="s">
        <v>60</v>
      </c>
      <c r="D13" s="320">
        <v>0</v>
      </c>
      <c r="E13" s="320">
        <v>0</v>
      </c>
      <c r="F13" s="320">
        <v>0</v>
      </c>
      <c r="G13" s="320">
        <v>0</v>
      </c>
      <c r="H13" s="320">
        <v>0</v>
      </c>
      <c r="I13" s="320">
        <v>0</v>
      </c>
      <c r="J13" s="320">
        <v>0</v>
      </c>
      <c r="K13" s="320">
        <v>0</v>
      </c>
      <c r="L13" s="320">
        <v>0</v>
      </c>
      <c r="M13" s="320">
        <v>0</v>
      </c>
      <c r="N13" s="320">
        <v>0</v>
      </c>
      <c r="O13" s="320">
        <v>0</v>
      </c>
      <c r="P13" s="534">
        <v>0</v>
      </c>
      <c r="Q13" s="520"/>
      <c r="R13" s="319">
        <v>0</v>
      </c>
      <c r="S13" s="320">
        <v>0</v>
      </c>
      <c r="T13" s="320">
        <v>0</v>
      </c>
      <c r="U13" s="320">
        <v>0</v>
      </c>
      <c r="V13" s="320">
        <v>0</v>
      </c>
      <c r="W13" s="320">
        <v>0</v>
      </c>
      <c r="X13" s="320">
        <v>0</v>
      </c>
      <c r="Y13" s="320">
        <v>0</v>
      </c>
      <c r="Z13" s="320">
        <v>0</v>
      </c>
      <c r="AA13" s="320">
        <v>0</v>
      </c>
      <c r="AB13" s="320">
        <v>0</v>
      </c>
      <c r="AC13" s="539">
        <v>0</v>
      </c>
      <c r="AD13" s="321">
        <v>0</v>
      </c>
      <c r="AE13" s="520"/>
      <c r="AF13" s="534">
        <v>0</v>
      </c>
    </row>
    <row r="14" spans="1:33" s="74" customFormat="1" ht="16.2" thickBot="1" x14ac:dyDescent="0.35">
      <c r="A14" s="251" t="s">
        <v>8</v>
      </c>
      <c r="B14" s="252" t="s">
        <v>0</v>
      </c>
      <c r="C14" s="309" t="s">
        <v>62</v>
      </c>
      <c r="D14" s="346">
        <v>0</v>
      </c>
      <c r="E14" s="346">
        <v>0</v>
      </c>
      <c r="F14" s="346">
        <v>0</v>
      </c>
      <c r="G14" s="346">
        <v>0</v>
      </c>
      <c r="H14" s="346">
        <v>0</v>
      </c>
      <c r="I14" s="346">
        <v>0</v>
      </c>
      <c r="J14" s="346">
        <v>0</v>
      </c>
      <c r="K14" s="346">
        <v>0</v>
      </c>
      <c r="L14" s="346">
        <v>0</v>
      </c>
      <c r="M14" s="346">
        <v>0</v>
      </c>
      <c r="N14" s="346">
        <v>0</v>
      </c>
      <c r="O14" s="346">
        <v>0</v>
      </c>
      <c r="P14" s="535">
        <v>0</v>
      </c>
      <c r="Q14" s="520"/>
      <c r="R14" s="536">
        <v>0</v>
      </c>
      <c r="S14" s="346">
        <v>0</v>
      </c>
      <c r="T14" s="346">
        <v>0</v>
      </c>
      <c r="U14" s="346">
        <v>0</v>
      </c>
      <c r="V14" s="346">
        <v>0</v>
      </c>
      <c r="W14" s="346">
        <v>0</v>
      </c>
      <c r="X14" s="346">
        <v>0</v>
      </c>
      <c r="Y14" s="346">
        <v>0</v>
      </c>
      <c r="Z14" s="346">
        <v>0</v>
      </c>
      <c r="AA14" s="346">
        <v>0</v>
      </c>
      <c r="AB14" s="346">
        <v>0</v>
      </c>
      <c r="AC14" s="540">
        <v>0</v>
      </c>
      <c r="AD14" s="537">
        <v>0</v>
      </c>
      <c r="AE14" s="520"/>
      <c r="AF14" s="535">
        <v>0</v>
      </c>
    </row>
    <row r="15" spans="1:33" s="74" customFormat="1" ht="16.2" thickTop="1" x14ac:dyDescent="0.3">
      <c r="A15" s="251" t="s">
        <v>8</v>
      </c>
      <c r="B15" s="252">
        <v>501</v>
      </c>
      <c r="C15" s="215" t="s">
        <v>63</v>
      </c>
      <c r="D15" s="336" t="s">
        <v>641</v>
      </c>
      <c r="E15" s="318" t="s">
        <v>641</v>
      </c>
      <c r="F15" s="318" t="s">
        <v>641</v>
      </c>
      <c r="G15" s="318" t="s">
        <v>641</v>
      </c>
      <c r="H15" s="318" t="s">
        <v>641</v>
      </c>
      <c r="I15" s="318" t="s">
        <v>641</v>
      </c>
      <c r="J15" s="318" t="s">
        <v>641</v>
      </c>
      <c r="K15" s="318" t="s">
        <v>641</v>
      </c>
      <c r="L15" s="318" t="s">
        <v>641</v>
      </c>
      <c r="M15" s="318" t="s">
        <v>641</v>
      </c>
      <c r="N15" s="318" t="s">
        <v>641</v>
      </c>
      <c r="O15" s="337" t="s">
        <v>641</v>
      </c>
      <c r="P15" s="344" t="s">
        <v>641</v>
      </c>
      <c r="Q15" s="520"/>
      <c r="R15" s="904" t="s">
        <v>641</v>
      </c>
      <c r="S15" s="905" t="s">
        <v>641</v>
      </c>
      <c r="T15" s="905" t="s">
        <v>641</v>
      </c>
      <c r="U15" s="905" t="s">
        <v>641</v>
      </c>
      <c r="V15" s="905" t="s">
        <v>641</v>
      </c>
      <c r="W15" s="905" t="s">
        <v>641</v>
      </c>
      <c r="X15" s="905" t="s">
        <v>641</v>
      </c>
      <c r="Y15" s="905" t="s">
        <v>641</v>
      </c>
      <c r="Z15" s="905" t="s">
        <v>641</v>
      </c>
      <c r="AA15" s="905" t="s">
        <v>641</v>
      </c>
      <c r="AB15" s="905" t="s">
        <v>641</v>
      </c>
      <c r="AC15" s="906" t="s">
        <v>641</v>
      </c>
      <c r="AD15" s="344" t="s">
        <v>641</v>
      </c>
      <c r="AE15" s="520"/>
      <c r="AF15" s="344" t="s">
        <v>641</v>
      </c>
    </row>
    <row r="16" spans="1:33" s="74" customFormat="1" x14ac:dyDescent="0.3">
      <c r="A16" s="251" t="s">
        <v>8</v>
      </c>
      <c r="B16" s="252">
        <v>547</v>
      </c>
      <c r="C16" s="214" t="s">
        <v>11</v>
      </c>
      <c r="D16" s="336" t="s">
        <v>641</v>
      </c>
      <c r="E16" s="318" t="s">
        <v>641</v>
      </c>
      <c r="F16" s="318" t="s">
        <v>641</v>
      </c>
      <c r="G16" s="318" t="s">
        <v>641</v>
      </c>
      <c r="H16" s="318" t="s">
        <v>641</v>
      </c>
      <c r="I16" s="318" t="s">
        <v>641</v>
      </c>
      <c r="J16" s="318" t="s">
        <v>641</v>
      </c>
      <c r="K16" s="318" t="s">
        <v>641</v>
      </c>
      <c r="L16" s="318" t="s">
        <v>641</v>
      </c>
      <c r="M16" s="318" t="s">
        <v>641</v>
      </c>
      <c r="N16" s="318" t="s">
        <v>641</v>
      </c>
      <c r="O16" s="337" t="s">
        <v>641</v>
      </c>
      <c r="P16" s="344" t="s">
        <v>641</v>
      </c>
      <c r="Q16" s="520"/>
      <c r="R16" s="904" t="s">
        <v>641</v>
      </c>
      <c r="S16" s="905" t="s">
        <v>641</v>
      </c>
      <c r="T16" s="905" t="s">
        <v>641</v>
      </c>
      <c r="U16" s="905" t="s">
        <v>641</v>
      </c>
      <c r="V16" s="905" t="s">
        <v>641</v>
      </c>
      <c r="W16" s="905" t="s">
        <v>641</v>
      </c>
      <c r="X16" s="905" t="s">
        <v>641</v>
      </c>
      <c r="Y16" s="905" t="s">
        <v>641</v>
      </c>
      <c r="Z16" s="905" t="s">
        <v>641</v>
      </c>
      <c r="AA16" s="905" t="s">
        <v>641</v>
      </c>
      <c r="AB16" s="905" t="s">
        <v>641</v>
      </c>
      <c r="AC16" s="906" t="s">
        <v>641</v>
      </c>
      <c r="AD16" s="344" t="s">
        <v>641</v>
      </c>
      <c r="AE16" s="520"/>
      <c r="AF16" s="344" t="s">
        <v>641</v>
      </c>
    </row>
    <row r="17" spans="1:32" s="74" customFormat="1" x14ac:dyDescent="0.3">
      <c r="A17" s="153" t="s">
        <v>8</v>
      </c>
      <c r="B17" s="252">
        <v>547</v>
      </c>
      <c r="C17" s="216" t="s">
        <v>12</v>
      </c>
      <c r="D17" s="336" t="s">
        <v>641</v>
      </c>
      <c r="E17" s="318" t="s">
        <v>641</v>
      </c>
      <c r="F17" s="318" t="s">
        <v>641</v>
      </c>
      <c r="G17" s="318" t="s">
        <v>641</v>
      </c>
      <c r="H17" s="318" t="s">
        <v>641</v>
      </c>
      <c r="I17" s="318" t="s">
        <v>641</v>
      </c>
      <c r="J17" s="318" t="s">
        <v>641</v>
      </c>
      <c r="K17" s="318" t="s">
        <v>641</v>
      </c>
      <c r="L17" s="318" t="s">
        <v>641</v>
      </c>
      <c r="M17" s="318" t="s">
        <v>641</v>
      </c>
      <c r="N17" s="318" t="s">
        <v>641</v>
      </c>
      <c r="O17" s="337" t="s">
        <v>641</v>
      </c>
      <c r="P17" s="344" t="s">
        <v>641</v>
      </c>
      <c r="Q17" s="520"/>
      <c r="R17" s="904" t="s">
        <v>641</v>
      </c>
      <c r="S17" s="905" t="s">
        <v>641</v>
      </c>
      <c r="T17" s="905" t="s">
        <v>641</v>
      </c>
      <c r="U17" s="905" t="s">
        <v>641</v>
      </c>
      <c r="V17" s="905" t="s">
        <v>641</v>
      </c>
      <c r="W17" s="905" t="s">
        <v>641</v>
      </c>
      <c r="X17" s="905" t="s">
        <v>641</v>
      </c>
      <c r="Y17" s="905" t="s">
        <v>641</v>
      </c>
      <c r="Z17" s="905" t="s">
        <v>641</v>
      </c>
      <c r="AA17" s="905" t="s">
        <v>641</v>
      </c>
      <c r="AB17" s="905" t="s">
        <v>641</v>
      </c>
      <c r="AC17" s="906" t="s">
        <v>641</v>
      </c>
      <c r="AD17" s="344" t="s">
        <v>641</v>
      </c>
      <c r="AE17" s="520"/>
      <c r="AF17" s="344" t="s">
        <v>641</v>
      </c>
    </row>
    <row r="18" spans="1:32" s="74" customFormat="1" x14ac:dyDescent="0.3">
      <c r="A18" s="153" t="s">
        <v>8</v>
      </c>
      <c r="B18" s="252">
        <v>547</v>
      </c>
      <c r="C18" s="215" t="s">
        <v>13</v>
      </c>
      <c r="D18" s="336" t="s">
        <v>641</v>
      </c>
      <c r="E18" s="318" t="s">
        <v>641</v>
      </c>
      <c r="F18" s="318" t="s">
        <v>641</v>
      </c>
      <c r="G18" s="318" t="s">
        <v>641</v>
      </c>
      <c r="H18" s="318" t="s">
        <v>641</v>
      </c>
      <c r="I18" s="318" t="s">
        <v>641</v>
      </c>
      <c r="J18" s="318" t="s">
        <v>641</v>
      </c>
      <c r="K18" s="318" t="s">
        <v>641</v>
      </c>
      <c r="L18" s="318" t="s">
        <v>641</v>
      </c>
      <c r="M18" s="318" t="s">
        <v>641</v>
      </c>
      <c r="N18" s="318" t="s">
        <v>641</v>
      </c>
      <c r="O18" s="337" t="s">
        <v>641</v>
      </c>
      <c r="P18" s="344" t="s">
        <v>641</v>
      </c>
      <c r="Q18" s="520"/>
      <c r="R18" s="904" t="s">
        <v>641</v>
      </c>
      <c r="S18" s="905" t="s">
        <v>641</v>
      </c>
      <c r="T18" s="905" t="s">
        <v>641</v>
      </c>
      <c r="U18" s="905" t="s">
        <v>641</v>
      </c>
      <c r="V18" s="905" t="s">
        <v>641</v>
      </c>
      <c r="W18" s="905" t="s">
        <v>641</v>
      </c>
      <c r="X18" s="905" t="s">
        <v>641</v>
      </c>
      <c r="Y18" s="905" t="s">
        <v>641</v>
      </c>
      <c r="Z18" s="905" t="s">
        <v>641</v>
      </c>
      <c r="AA18" s="905" t="s">
        <v>641</v>
      </c>
      <c r="AB18" s="905" t="s">
        <v>641</v>
      </c>
      <c r="AC18" s="906" t="s">
        <v>641</v>
      </c>
      <c r="AD18" s="344" t="s">
        <v>641</v>
      </c>
      <c r="AE18" s="520"/>
      <c r="AF18" s="344" t="s">
        <v>641</v>
      </c>
    </row>
    <row r="19" spans="1:32" s="74" customFormat="1" x14ac:dyDescent="0.3">
      <c r="A19" s="153" t="s">
        <v>8</v>
      </c>
      <c r="B19" s="252">
        <v>547</v>
      </c>
      <c r="C19" s="214" t="s">
        <v>49</v>
      </c>
      <c r="D19" s="336" t="s">
        <v>641</v>
      </c>
      <c r="E19" s="318" t="s">
        <v>641</v>
      </c>
      <c r="F19" s="318" t="s">
        <v>641</v>
      </c>
      <c r="G19" s="318" t="s">
        <v>641</v>
      </c>
      <c r="H19" s="318" t="s">
        <v>641</v>
      </c>
      <c r="I19" s="318" t="s">
        <v>641</v>
      </c>
      <c r="J19" s="318" t="s">
        <v>641</v>
      </c>
      <c r="K19" s="318" t="s">
        <v>641</v>
      </c>
      <c r="L19" s="318" t="s">
        <v>641</v>
      </c>
      <c r="M19" s="318" t="s">
        <v>641</v>
      </c>
      <c r="N19" s="318" t="s">
        <v>641</v>
      </c>
      <c r="O19" s="337" t="s">
        <v>641</v>
      </c>
      <c r="P19" s="344" t="s">
        <v>641</v>
      </c>
      <c r="Q19" s="520"/>
      <c r="R19" s="904" t="s">
        <v>641</v>
      </c>
      <c r="S19" s="905" t="s">
        <v>641</v>
      </c>
      <c r="T19" s="905" t="s">
        <v>641</v>
      </c>
      <c r="U19" s="905" t="s">
        <v>641</v>
      </c>
      <c r="V19" s="905" t="s">
        <v>641</v>
      </c>
      <c r="W19" s="905" t="s">
        <v>641</v>
      </c>
      <c r="X19" s="905" t="s">
        <v>641</v>
      </c>
      <c r="Y19" s="905" t="s">
        <v>641</v>
      </c>
      <c r="Z19" s="905" t="s">
        <v>641</v>
      </c>
      <c r="AA19" s="905" t="s">
        <v>641</v>
      </c>
      <c r="AB19" s="905" t="s">
        <v>641</v>
      </c>
      <c r="AC19" s="906" t="s">
        <v>641</v>
      </c>
      <c r="AD19" s="344" t="s">
        <v>641</v>
      </c>
      <c r="AE19" s="520"/>
      <c r="AF19" s="344" t="s">
        <v>641</v>
      </c>
    </row>
    <row r="20" spans="1:32" s="74" customFormat="1" x14ac:dyDescent="0.3">
      <c r="A20" s="153" t="s">
        <v>8</v>
      </c>
      <c r="B20" s="252">
        <v>547</v>
      </c>
      <c r="C20" s="215" t="s">
        <v>14</v>
      </c>
      <c r="D20" s="336" t="s">
        <v>641</v>
      </c>
      <c r="E20" s="318" t="s">
        <v>641</v>
      </c>
      <c r="F20" s="318" t="s">
        <v>641</v>
      </c>
      <c r="G20" s="318" t="s">
        <v>641</v>
      </c>
      <c r="H20" s="318" t="s">
        <v>641</v>
      </c>
      <c r="I20" s="318" t="s">
        <v>641</v>
      </c>
      <c r="J20" s="318" t="s">
        <v>641</v>
      </c>
      <c r="K20" s="318" t="s">
        <v>641</v>
      </c>
      <c r="L20" s="318" t="s">
        <v>641</v>
      </c>
      <c r="M20" s="318" t="s">
        <v>641</v>
      </c>
      <c r="N20" s="318" t="s">
        <v>641</v>
      </c>
      <c r="O20" s="337" t="s">
        <v>641</v>
      </c>
      <c r="P20" s="344" t="s">
        <v>641</v>
      </c>
      <c r="Q20" s="520"/>
      <c r="R20" s="904" t="s">
        <v>641</v>
      </c>
      <c r="S20" s="905" t="s">
        <v>641</v>
      </c>
      <c r="T20" s="905" t="s">
        <v>641</v>
      </c>
      <c r="U20" s="905" t="s">
        <v>641</v>
      </c>
      <c r="V20" s="905" t="s">
        <v>641</v>
      </c>
      <c r="W20" s="905" t="s">
        <v>641</v>
      </c>
      <c r="X20" s="905" t="s">
        <v>641</v>
      </c>
      <c r="Y20" s="905" t="s">
        <v>641</v>
      </c>
      <c r="Z20" s="905" t="s">
        <v>641</v>
      </c>
      <c r="AA20" s="905" t="s">
        <v>641</v>
      </c>
      <c r="AB20" s="905" t="s">
        <v>641</v>
      </c>
      <c r="AC20" s="906" t="s">
        <v>641</v>
      </c>
      <c r="AD20" s="344" t="s">
        <v>641</v>
      </c>
      <c r="AE20" s="520"/>
      <c r="AF20" s="344" t="s">
        <v>641</v>
      </c>
    </row>
    <row r="21" spans="1:32" s="74" customFormat="1" x14ac:dyDescent="0.3">
      <c r="A21" s="153" t="s">
        <v>8</v>
      </c>
      <c r="B21" s="252">
        <v>547</v>
      </c>
      <c r="C21" s="214" t="s">
        <v>15</v>
      </c>
      <c r="D21" s="336" t="s">
        <v>641</v>
      </c>
      <c r="E21" s="318" t="s">
        <v>641</v>
      </c>
      <c r="F21" s="318" t="s">
        <v>641</v>
      </c>
      <c r="G21" s="318" t="s">
        <v>641</v>
      </c>
      <c r="H21" s="318" t="s">
        <v>641</v>
      </c>
      <c r="I21" s="318" t="s">
        <v>641</v>
      </c>
      <c r="J21" s="318" t="s">
        <v>641</v>
      </c>
      <c r="K21" s="318" t="s">
        <v>641</v>
      </c>
      <c r="L21" s="318" t="s">
        <v>641</v>
      </c>
      <c r="M21" s="318" t="s">
        <v>641</v>
      </c>
      <c r="N21" s="318" t="s">
        <v>641</v>
      </c>
      <c r="O21" s="337" t="s">
        <v>641</v>
      </c>
      <c r="P21" s="344" t="s">
        <v>641</v>
      </c>
      <c r="Q21" s="520"/>
      <c r="R21" s="904" t="s">
        <v>641</v>
      </c>
      <c r="S21" s="905" t="s">
        <v>641</v>
      </c>
      <c r="T21" s="905" t="s">
        <v>641</v>
      </c>
      <c r="U21" s="905" t="s">
        <v>641</v>
      </c>
      <c r="V21" s="905" t="s">
        <v>641</v>
      </c>
      <c r="W21" s="905" t="s">
        <v>641</v>
      </c>
      <c r="X21" s="905" t="s">
        <v>641</v>
      </c>
      <c r="Y21" s="905" t="s">
        <v>641</v>
      </c>
      <c r="Z21" s="905" t="s">
        <v>641</v>
      </c>
      <c r="AA21" s="905" t="s">
        <v>641</v>
      </c>
      <c r="AB21" s="905" t="s">
        <v>641</v>
      </c>
      <c r="AC21" s="906" t="s">
        <v>641</v>
      </c>
      <c r="AD21" s="344" t="s">
        <v>641</v>
      </c>
      <c r="AE21" s="520"/>
      <c r="AF21" s="344" t="s">
        <v>641</v>
      </c>
    </row>
    <row r="22" spans="1:32" s="74" customFormat="1" x14ac:dyDescent="0.3">
      <c r="A22" s="153" t="s">
        <v>8</v>
      </c>
      <c r="B22" s="252">
        <v>547</v>
      </c>
      <c r="C22" s="214" t="s">
        <v>16</v>
      </c>
      <c r="D22" s="336" t="s">
        <v>641</v>
      </c>
      <c r="E22" s="318" t="s">
        <v>641</v>
      </c>
      <c r="F22" s="318" t="s">
        <v>641</v>
      </c>
      <c r="G22" s="318" t="s">
        <v>641</v>
      </c>
      <c r="H22" s="318" t="s">
        <v>641</v>
      </c>
      <c r="I22" s="318" t="s">
        <v>641</v>
      </c>
      <c r="J22" s="318" t="s">
        <v>641</v>
      </c>
      <c r="K22" s="318" t="s">
        <v>641</v>
      </c>
      <c r="L22" s="318" t="s">
        <v>641</v>
      </c>
      <c r="M22" s="318" t="s">
        <v>641</v>
      </c>
      <c r="N22" s="318" t="s">
        <v>641</v>
      </c>
      <c r="O22" s="337" t="s">
        <v>641</v>
      </c>
      <c r="P22" s="344" t="s">
        <v>641</v>
      </c>
      <c r="Q22" s="520"/>
      <c r="R22" s="904" t="s">
        <v>641</v>
      </c>
      <c r="S22" s="905" t="s">
        <v>641</v>
      </c>
      <c r="T22" s="905" t="s">
        <v>641</v>
      </c>
      <c r="U22" s="905" t="s">
        <v>641</v>
      </c>
      <c r="V22" s="905" t="s">
        <v>641</v>
      </c>
      <c r="W22" s="905" t="s">
        <v>641</v>
      </c>
      <c r="X22" s="905" t="s">
        <v>641</v>
      </c>
      <c r="Y22" s="905" t="s">
        <v>641</v>
      </c>
      <c r="Z22" s="905" t="s">
        <v>641</v>
      </c>
      <c r="AA22" s="905" t="s">
        <v>641</v>
      </c>
      <c r="AB22" s="905" t="s">
        <v>641</v>
      </c>
      <c r="AC22" s="906" t="s">
        <v>641</v>
      </c>
      <c r="AD22" s="344" t="s">
        <v>641</v>
      </c>
      <c r="AE22" s="520"/>
      <c r="AF22" s="344" t="s">
        <v>641</v>
      </c>
    </row>
    <row r="23" spans="1:32" s="74" customFormat="1" x14ac:dyDescent="0.3">
      <c r="A23" s="153" t="s">
        <v>8</v>
      </c>
      <c r="B23" s="252">
        <v>547</v>
      </c>
      <c r="C23" s="214" t="s">
        <v>17</v>
      </c>
      <c r="D23" s="336" t="s">
        <v>641</v>
      </c>
      <c r="E23" s="318" t="s">
        <v>641</v>
      </c>
      <c r="F23" s="318" t="s">
        <v>641</v>
      </c>
      <c r="G23" s="318" t="s">
        <v>641</v>
      </c>
      <c r="H23" s="318" t="s">
        <v>641</v>
      </c>
      <c r="I23" s="318" t="s">
        <v>641</v>
      </c>
      <c r="J23" s="318" t="s">
        <v>641</v>
      </c>
      <c r="K23" s="318" t="s">
        <v>641</v>
      </c>
      <c r="L23" s="318" t="s">
        <v>641</v>
      </c>
      <c r="M23" s="318" t="s">
        <v>641</v>
      </c>
      <c r="N23" s="318" t="s">
        <v>641</v>
      </c>
      <c r="O23" s="337" t="s">
        <v>641</v>
      </c>
      <c r="P23" s="344" t="s">
        <v>641</v>
      </c>
      <c r="Q23" s="520"/>
      <c r="R23" s="904" t="s">
        <v>641</v>
      </c>
      <c r="S23" s="905" t="s">
        <v>641</v>
      </c>
      <c r="T23" s="905" t="s">
        <v>641</v>
      </c>
      <c r="U23" s="905" t="s">
        <v>641</v>
      </c>
      <c r="V23" s="905" t="s">
        <v>641</v>
      </c>
      <c r="W23" s="905" t="s">
        <v>641</v>
      </c>
      <c r="X23" s="905" t="s">
        <v>641</v>
      </c>
      <c r="Y23" s="905" t="s">
        <v>641</v>
      </c>
      <c r="Z23" s="905" t="s">
        <v>641</v>
      </c>
      <c r="AA23" s="905" t="s">
        <v>641</v>
      </c>
      <c r="AB23" s="905" t="s">
        <v>641</v>
      </c>
      <c r="AC23" s="906" t="s">
        <v>641</v>
      </c>
      <c r="AD23" s="344" t="s">
        <v>641</v>
      </c>
      <c r="AE23" s="520"/>
      <c r="AF23" s="344" t="s">
        <v>641</v>
      </c>
    </row>
    <row r="24" spans="1:32" s="74" customFormat="1" x14ac:dyDescent="0.3">
      <c r="A24" s="153" t="s">
        <v>8</v>
      </c>
      <c r="B24" s="252">
        <v>547</v>
      </c>
      <c r="C24" s="215" t="s">
        <v>18</v>
      </c>
      <c r="D24" s="336" t="s">
        <v>641</v>
      </c>
      <c r="E24" s="318" t="s">
        <v>641</v>
      </c>
      <c r="F24" s="318" t="s">
        <v>641</v>
      </c>
      <c r="G24" s="318" t="s">
        <v>641</v>
      </c>
      <c r="H24" s="318" t="s">
        <v>641</v>
      </c>
      <c r="I24" s="318" t="s">
        <v>641</v>
      </c>
      <c r="J24" s="318" t="s">
        <v>641</v>
      </c>
      <c r="K24" s="318" t="s">
        <v>641</v>
      </c>
      <c r="L24" s="318" t="s">
        <v>641</v>
      </c>
      <c r="M24" s="318" t="s">
        <v>641</v>
      </c>
      <c r="N24" s="318" t="s">
        <v>641</v>
      </c>
      <c r="O24" s="337" t="s">
        <v>641</v>
      </c>
      <c r="P24" s="344" t="s">
        <v>641</v>
      </c>
      <c r="Q24" s="520"/>
      <c r="R24" s="904" t="s">
        <v>641</v>
      </c>
      <c r="S24" s="905" t="s">
        <v>641</v>
      </c>
      <c r="T24" s="905" t="s">
        <v>641</v>
      </c>
      <c r="U24" s="905" t="s">
        <v>641</v>
      </c>
      <c r="V24" s="905" t="s">
        <v>641</v>
      </c>
      <c r="W24" s="905" t="s">
        <v>641</v>
      </c>
      <c r="X24" s="905" t="s">
        <v>641</v>
      </c>
      <c r="Y24" s="905" t="s">
        <v>641</v>
      </c>
      <c r="Z24" s="905" t="s">
        <v>641</v>
      </c>
      <c r="AA24" s="905" t="s">
        <v>641</v>
      </c>
      <c r="AB24" s="905" t="s">
        <v>641</v>
      </c>
      <c r="AC24" s="906" t="s">
        <v>641</v>
      </c>
      <c r="AD24" s="344" t="s">
        <v>641</v>
      </c>
      <c r="AE24" s="520"/>
      <c r="AF24" s="344" t="s">
        <v>641</v>
      </c>
    </row>
    <row r="25" spans="1:32" s="74" customFormat="1" x14ac:dyDescent="0.3">
      <c r="A25" s="153" t="s">
        <v>8</v>
      </c>
      <c r="B25" s="252">
        <v>547</v>
      </c>
      <c r="C25" s="214" t="s">
        <v>19</v>
      </c>
      <c r="D25" s="336" t="s">
        <v>641</v>
      </c>
      <c r="E25" s="318" t="s">
        <v>641</v>
      </c>
      <c r="F25" s="318" t="s">
        <v>641</v>
      </c>
      <c r="G25" s="318" t="s">
        <v>641</v>
      </c>
      <c r="H25" s="318" t="s">
        <v>641</v>
      </c>
      <c r="I25" s="318" t="s">
        <v>641</v>
      </c>
      <c r="J25" s="318" t="s">
        <v>641</v>
      </c>
      <c r="K25" s="318" t="s">
        <v>641</v>
      </c>
      <c r="L25" s="318" t="s">
        <v>641</v>
      </c>
      <c r="M25" s="318" t="s">
        <v>641</v>
      </c>
      <c r="N25" s="318" t="s">
        <v>641</v>
      </c>
      <c r="O25" s="337" t="s">
        <v>641</v>
      </c>
      <c r="P25" s="344" t="s">
        <v>641</v>
      </c>
      <c r="Q25" s="520"/>
      <c r="R25" s="904" t="s">
        <v>641</v>
      </c>
      <c r="S25" s="905" t="s">
        <v>641</v>
      </c>
      <c r="T25" s="905" t="s">
        <v>641</v>
      </c>
      <c r="U25" s="905" t="s">
        <v>641</v>
      </c>
      <c r="V25" s="905" t="s">
        <v>641</v>
      </c>
      <c r="W25" s="905" t="s">
        <v>641</v>
      </c>
      <c r="X25" s="905" t="s">
        <v>641</v>
      </c>
      <c r="Y25" s="905" t="s">
        <v>641</v>
      </c>
      <c r="Z25" s="905" t="s">
        <v>641</v>
      </c>
      <c r="AA25" s="905" t="s">
        <v>641</v>
      </c>
      <c r="AB25" s="905" t="s">
        <v>641</v>
      </c>
      <c r="AC25" s="906" t="s">
        <v>641</v>
      </c>
      <c r="AD25" s="344" t="s">
        <v>641</v>
      </c>
      <c r="AE25" s="520"/>
      <c r="AF25" s="344" t="s">
        <v>641</v>
      </c>
    </row>
    <row r="26" spans="1:32" s="74" customFormat="1" x14ac:dyDescent="0.3">
      <c r="A26" s="153" t="s">
        <v>8</v>
      </c>
      <c r="B26" s="252">
        <v>548</v>
      </c>
      <c r="C26" s="215" t="s">
        <v>58</v>
      </c>
      <c r="D26" s="336" t="s">
        <v>641</v>
      </c>
      <c r="E26" s="318" t="s">
        <v>641</v>
      </c>
      <c r="F26" s="318" t="s">
        <v>641</v>
      </c>
      <c r="G26" s="318" t="s">
        <v>641</v>
      </c>
      <c r="H26" s="318" t="s">
        <v>641</v>
      </c>
      <c r="I26" s="318" t="s">
        <v>641</v>
      </c>
      <c r="J26" s="318" t="s">
        <v>641</v>
      </c>
      <c r="K26" s="318" t="s">
        <v>641</v>
      </c>
      <c r="L26" s="318" t="s">
        <v>641</v>
      </c>
      <c r="M26" s="318" t="s">
        <v>641</v>
      </c>
      <c r="N26" s="318" t="s">
        <v>641</v>
      </c>
      <c r="O26" s="337" t="s">
        <v>641</v>
      </c>
      <c r="P26" s="344" t="s">
        <v>641</v>
      </c>
      <c r="Q26" s="520"/>
      <c r="R26" s="904" t="s">
        <v>641</v>
      </c>
      <c r="S26" s="905" t="s">
        <v>641</v>
      </c>
      <c r="T26" s="905" t="s">
        <v>641</v>
      </c>
      <c r="U26" s="905" t="s">
        <v>641</v>
      </c>
      <c r="V26" s="905" t="s">
        <v>641</v>
      </c>
      <c r="W26" s="905" t="s">
        <v>641</v>
      </c>
      <c r="X26" s="905" t="s">
        <v>641</v>
      </c>
      <c r="Y26" s="905" t="s">
        <v>641</v>
      </c>
      <c r="Z26" s="905" t="s">
        <v>641</v>
      </c>
      <c r="AA26" s="905" t="s">
        <v>641</v>
      </c>
      <c r="AB26" s="905" t="s">
        <v>641</v>
      </c>
      <c r="AC26" s="906" t="s">
        <v>641</v>
      </c>
      <c r="AD26" s="344" t="s">
        <v>641</v>
      </c>
      <c r="AE26" s="520"/>
      <c r="AF26" s="344" t="s">
        <v>641</v>
      </c>
    </row>
    <row r="27" spans="1:32" s="74" customFormat="1" x14ac:dyDescent="0.3">
      <c r="A27" s="153" t="s">
        <v>8</v>
      </c>
      <c r="B27" s="252">
        <v>555</v>
      </c>
      <c r="C27" s="215" t="s">
        <v>57</v>
      </c>
      <c r="D27" s="336" t="s">
        <v>641</v>
      </c>
      <c r="E27" s="318" t="s">
        <v>641</v>
      </c>
      <c r="F27" s="318" t="s">
        <v>641</v>
      </c>
      <c r="G27" s="318" t="s">
        <v>641</v>
      </c>
      <c r="H27" s="318" t="s">
        <v>641</v>
      </c>
      <c r="I27" s="318" t="s">
        <v>641</v>
      </c>
      <c r="J27" s="318" t="s">
        <v>641</v>
      </c>
      <c r="K27" s="318" t="s">
        <v>641</v>
      </c>
      <c r="L27" s="318" t="s">
        <v>641</v>
      </c>
      <c r="M27" s="318" t="s">
        <v>641</v>
      </c>
      <c r="N27" s="318" t="s">
        <v>641</v>
      </c>
      <c r="O27" s="337" t="s">
        <v>641</v>
      </c>
      <c r="P27" s="344" t="s">
        <v>641</v>
      </c>
      <c r="Q27" s="520"/>
      <c r="R27" s="904" t="s">
        <v>641</v>
      </c>
      <c r="S27" s="905" t="s">
        <v>641</v>
      </c>
      <c r="T27" s="905" t="s">
        <v>641</v>
      </c>
      <c r="U27" s="905" t="s">
        <v>641</v>
      </c>
      <c r="V27" s="905" t="s">
        <v>641</v>
      </c>
      <c r="W27" s="905" t="s">
        <v>641</v>
      </c>
      <c r="X27" s="905" t="s">
        <v>641</v>
      </c>
      <c r="Y27" s="905" t="s">
        <v>641</v>
      </c>
      <c r="Z27" s="905" t="s">
        <v>641</v>
      </c>
      <c r="AA27" s="905" t="s">
        <v>641</v>
      </c>
      <c r="AB27" s="905" t="s">
        <v>641</v>
      </c>
      <c r="AC27" s="906" t="s">
        <v>641</v>
      </c>
      <c r="AD27" s="344" t="s">
        <v>641</v>
      </c>
      <c r="AE27" s="520"/>
      <c r="AF27" s="344" t="s">
        <v>641</v>
      </c>
    </row>
    <row r="28" spans="1:32" s="74" customFormat="1" x14ac:dyDescent="0.3">
      <c r="A28" s="153" t="s">
        <v>8</v>
      </c>
      <c r="B28" s="252">
        <v>555</v>
      </c>
      <c r="C28" s="215" t="s">
        <v>420</v>
      </c>
      <c r="D28" s="336" t="s">
        <v>641</v>
      </c>
      <c r="E28" s="318" t="s">
        <v>641</v>
      </c>
      <c r="F28" s="318" t="s">
        <v>641</v>
      </c>
      <c r="G28" s="318" t="s">
        <v>641</v>
      </c>
      <c r="H28" s="318" t="s">
        <v>641</v>
      </c>
      <c r="I28" s="318" t="s">
        <v>641</v>
      </c>
      <c r="J28" s="318" t="s">
        <v>641</v>
      </c>
      <c r="K28" s="318" t="s">
        <v>641</v>
      </c>
      <c r="L28" s="318" t="s">
        <v>641</v>
      </c>
      <c r="M28" s="318" t="s">
        <v>641</v>
      </c>
      <c r="N28" s="318" t="s">
        <v>641</v>
      </c>
      <c r="O28" s="337" t="s">
        <v>641</v>
      </c>
      <c r="P28" s="344" t="s">
        <v>641</v>
      </c>
      <c r="Q28" s="520"/>
      <c r="R28" s="904" t="s">
        <v>641</v>
      </c>
      <c r="S28" s="905" t="s">
        <v>641</v>
      </c>
      <c r="T28" s="905" t="s">
        <v>641</v>
      </c>
      <c r="U28" s="905" t="s">
        <v>641</v>
      </c>
      <c r="V28" s="905" t="s">
        <v>641</v>
      </c>
      <c r="W28" s="905" t="s">
        <v>641</v>
      </c>
      <c r="X28" s="905" t="s">
        <v>641</v>
      </c>
      <c r="Y28" s="905" t="s">
        <v>641</v>
      </c>
      <c r="Z28" s="905" t="s">
        <v>641</v>
      </c>
      <c r="AA28" s="905" t="s">
        <v>641</v>
      </c>
      <c r="AB28" s="905" t="s">
        <v>641</v>
      </c>
      <c r="AC28" s="906" t="s">
        <v>641</v>
      </c>
      <c r="AD28" s="344" t="s">
        <v>641</v>
      </c>
      <c r="AE28" s="520"/>
      <c r="AF28" s="344" t="s">
        <v>641</v>
      </c>
    </row>
    <row r="29" spans="1:32" s="74" customFormat="1" x14ac:dyDescent="0.3">
      <c r="A29" s="153" t="s">
        <v>8</v>
      </c>
      <c r="B29" s="252" t="s">
        <v>290</v>
      </c>
      <c r="C29" s="215" t="s">
        <v>427</v>
      </c>
      <c r="D29" s="336" t="s">
        <v>641</v>
      </c>
      <c r="E29" s="318" t="s">
        <v>641</v>
      </c>
      <c r="F29" s="318" t="s">
        <v>641</v>
      </c>
      <c r="G29" s="318" t="s">
        <v>641</v>
      </c>
      <c r="H29" s="318" t="s">
        <v>641</v>
      </c>
      <c r="I29" s="318" t="s">
        <v>641</v>
      </c>
      <c r="J29" s="318" t="s">
        <v>641</v>
      </c>
      <c r="K29" s="318" t="s">
        <v>641</v>
      </c>
      <c r="L29" s="318" t="s">
        <v>641</v>
      </c>
      <c r="M29" s="318" t="s">
        <v>641</v>
      </c>
      <c r="N29" s="318" t="s">
        <v>641</v>
      </c>
      <c r="O29" s="337" t="s">
        <v>641</v>
      </c>
      <c r="P29" s="344" t="s">
        <v>641</v>
      </c>
      <c r="Q29" s="520"/>
      <c r="R29" s="904" t="s">
        <v>641</v>
      </c>
      <c r="S29" s="905" t="s">
        <v>641</v>
      </c>
      <c r="T29" s="905" t="s">
        <v>641</v>
      </c>
      <c r="U29" s="905" t="s">
        <v>641</v>
      </c>
      <c r="V29" s="905" t="s">
        <v>641</v>
      </c>
      <c r="W29" s="905" t="s">
        <v>641</v>
      </c>
      <c r="X29" s="905" t="s">
        <v>641</v>
      </c>
      <c r="Y29" s="905" t="s">
        <v>641</v>
      </c>
      <c r="Z29" s="905" t="s">
        <v>641</v>
      </c>
      <c r="AA29" s="905" t="s">
        <v>641</v>
      </c>
      <c r="AB29" s="905" t="s">
        <v>641</v>
      </c>
      <c r="AC29" s="906" t="s">
        <v>641</v>
      </c>
      <c r="AD29" s="344" t="s">
        <v>641</v>
      </c>
      <c r="AE29" s="520"/>
      <c r="AF29" s="344" t="s">
        <v>641</v>
      </c>
    </row>
    <row r="30" spans="1:32" s="74" customFormat="1" x14ac:dyDescent="0.3">
      <c r="A30" s="153" t="s">
        <v>8</v>
      </c>
      <c r="B30" s="252" t="s">
        <v>290</v>
      </c>
      <c r="C30" s="215" t="s">
        <v>431</v>
      </c>
      <c r="D30" s="336" t="s">
        <v>641</v>
      </c>
      <c r="E30" s="318" t="s">
        <v>641</v>
      </c>
      <c r="F30" s="318" t="s">
        <v>641</v>
      </c>
      <c r="G30" s="318" t="s">
        <v>641</v>
      </c>
      <c r="H30" s="318" t="s">
        <v>641</v>
      </c>
      <c r="I30" s="318" t="s">
        <v>641</v>
      </c>
      <c r="J30" s="318" t="s">
        <v>641</v>
      </c>
      <c r="K30" s="318" t="s">
        <v>641</v>
      </c>
      <c r="L30" s="318" t="s">
        <v>641</v>
      </c>
      <c r="M30" s="318" t="s">
        <v>641</v>
      </c>
      <c r="N30" s="318" t="s">
        <v>641</v>
      </c>
      <c r="O30" s="337" t="s">
        <v>641</v>
      </c>
      <c r="P30" s="344" t="s">
        <v>641</v>
      </c>
      <c r="Q30" s="520"/>
      <c r="R30" s="904" t="s">
        <v>641</v>
      </c>
      <c r="S30" s="905" t="s">
        <v>641</v>
      </c>
      <c r="T30" s="905" t="s">
        <v>641</v>
      </c>
      <c r="U30" s="905" t="s">
        <v>641</v>
      </c>
      <c r="V30" s="905" t="s">
        <v>641</v>
      </c>
      <c r="W30" s="905" t="s">
        <v>641</v>
      </c>
      <c r="X30" s="905" t="s">
        <v>641</v>
      </c>
      <c r="Y30" s="905" t="s">
        <v>641</v>
      </c>
      <c r="Z30" s="905" t="s">
        <v>641</v>
      </c>
      <c r="AA30" s="905" t="s">
        <v>641</v>
      </c>
      <c r="AB30" s="905" t="s">
        <v>641</v>
      </c>
      <c r="AC30" s="906" t="s">
        <v>641</v>
      </c>
      <c r="AD30" s="344" t="s">
        <v>641</v>
      </c>
      <c r="AE30" s="520"/>
      <c r="AF30" s="344" t="s">
        <v>641</v>
      </c>
    </row>
    <row r="31" spans="1:32" s="74" customFormat="1" x14ac:dyDescent="0.3">
      <c r="A31" s="153" t="s">
        <v>8</v>
      </c>
      <c r="B31" s="252" t="s">
        <v>290</v>
      </c>
      <c r="C31" s="215" t="s">
        <v>423</v>
      </c>
      <c r="D31" s="336" t="s">
        <v>641</v>
      </c>
      <c r="E31" s="318" t="s">
        <v>641</v>
      </c>
      <c r="F31" s="318" t="s">
        <v>641</v>
      </c>
      <c r="G31" s="318" t="s">
        <v>641</v>
      </c>
      <c r="H31" s="318" t="s">
        <v>641</v>
      </c>
      <c r="I31" s="318" t="s">
        <v>641</v>
      </c>
      <c r="J31" s="318" t="s">
        <v>641</v>
      </c>
      <c r="K31" s="318" t="s">
        <v>641</v>
      </c>
      <c r="L31" s="318" t="s">
        <v>641</v>
      </c>
      <c r="M31" s="318" t="s">
        <v>641</v>
      </c>
      <c r="N31" s="318" t="s">
        <v>641</v>
      </c>
      <c r="O31" s="337" t="s">
        <v>641</v>
      </c>
      <c r="P31" s="344" t="s">
        <v>641</v>
      </c>
      <c r="Q31" s="520"/>
      <c r="R31" s="904" t="s">
        <v>641</v>
      </c>
      <c r="S31" s="905" t="s">
        <v>641</v>
      </c>
      <c r="T31" s="905" t="s">
        <v>641</v>
      </c>
      <c r="U31" s="905" t="s">
        <v>641</v>
      </c>
      <c r="V31" s="905" t="s">
        <v>641</v>
      </c>
      <c r="W31" s="905" t="s">
        <v>641</v>
      </c>
      <c r="X31" s="905" t="s">
        <v>641</v>
      </c>
      <c r="Y31" s="905" t="s">
        <v>641</v>
      </c>
      <c r="Z31" s="905" t="s">
        <v>641</v>
      </c>
      <c r="AA31" s="905" t="s">
        <v>641</v>
      </c>
      <c r="AB31" s="905" t="s">
        <v>641</v>
      </c>
      <c r="AC31" s="906" t="s">
        <v>641</v>
      </c>
      <c r="AD31" s="344" t="s">
        <v>641</v>
      </c>
      <c r="AE31" s="520"/>
      <c r="AF31" s="344" t="s">
        <v>641</v>
      </c>
    </row>
    <row r="32" spans="1:32" s="74" customFormat="1" x14ac:dyDescent="0.3">
      <c r="A32" s="153" t="s">
        <v>8</v>
      </c>
      <c r="B32" s="252" t="s">
        <v>290</v>
      </c>
      <c r="C32" s="215" t="s">
        <v>194</v>
      </c>
      <c r="D32" s="336" t="s">
        <v>641</v>
      </c>
      <c r="E32" s="318" t="s">
        <v>641</v>
      </c>
      <c r="F32" s="318" t="s">
        <v>641</v>
      </c>
      <c r="G32" s="318" t="s">
        <v>641</v>
      </c>
      <c r="H32" s="318" t="s">
        <v>641</v>
      </c>
      <c r="I32" s="318" t="s">
        <v>641</v>
      </c>
      <c r="J32" s="318" t="s">
        <v>641</v>
      </c>
      <c r="K32" s="318" t="s">
        <v>641</v>
      </c>
      <c r="L32" s="318" t="s">
        <v>641</v>
      </c>
      <c r="M32" s="318" t="s">
        <v>641</v>
      </c>
      <c r="N32" s="318" t="s">
        <v>641</v>
      </c>
      <c r="O32" s="337" t="s">
        <v>641</v>
      </c>
      <c r="P32" s="344" t="s">
        <v>641</v>
      </c>
      <c r="Q32" s="520"/>
      <c r="R32" s="904" t="s">
        <v>641</v>
      </c>
      <c r="S32" s="905" t="s">
        <v>641</v>
      </c>
      <c r="T32" s="905" t="s">
        <v>641</v>
      </c>
      <c r="U32" s="905" t="s">
        <v>641</v>
      </c>
      <c r="V32" s="905" t="s">
        <v>641</v>
      </c>
      <c r="W32" s="905" t="s">
        <v>641</v>
      </c>
      <c r="X32" s="905" t="s">
        <v>641</v>
      </c>
      <c r="Y32" s="905" t="s">
        <v>641</v>
      </c>
      <c r="Z32" s="905" t="s">
        <v>641</v>
      </c>
      <c r="AA32" s="905" t="s">
        <v>641</v>
      </c>
      <c r="AB32" s="905" t="s">
        <v>641</v>
      </c>
      <c r="AC32" s="906" t="s">
        <v>641</v>
      </c>
      <c r="AD32" s="344" t="s">
        <v>641</v>
      </c>
      <c r="AE32" s="520"/>
      <c r="AF32" s="344" t="s">
        <v>641</v>
      </c>
    </row>
    <row r="33" spans="1:33" s="74" customFormat="1" ht="16.95" customHeight="1" x14ac:dyDescent="0.3">
      <c r="A33" s="153" t="s">
        <v>8</v>
      </c>
      <c r="B33" s="252" t="s">
        <v>290</v>
      </c>
      <c r="C33" s="215" t="s">
        <v>435</v>
      </c>
      <c r="D33" s="336" t="s">
        <v>641</v>
      </c>
      <c r="E33" s="318" t="s">
        <v>641</v>
      </c>
      <c r="F33" s="318" t="s">
        <v>641</v>
      </c>
      <c r="G33" s="318" t="s">
        <v>641</v>
      </c>
      <c r="H33" s="318" t="s">
        <v>641</v>
      </c>
      <c r="I33" s="318" t="s">
        <v>641</v>
      </c>
      <c r="J33" s="318" t="s">
        <v>641</v>
      </c>
      <c r="K33" s="318" t="s">
        <v>641</v>
      </c>
      <c r="L33" s="318" t="s">
        <v>641</v>
      </c>
      <c r="M33" s="318" t="s">
        <v>641</v>
      </c>
      <c r="N33" s="318" t="s">
        <v>641</v>
      </c>
      <c r="O33" s="337" t="s">
        <v>641</v>
      </c>
      <c r="P33" s="344" t="s">
        <v>641</v>
      </c>
      <c r="Q33" s="520"/>
      <c r="R33" s="904" t="s">
        <v>641</v>
      </c>
      <c r="S33" s="905" t="s">
        <v>641</v>
      </c>
      <c r="T33" s="905" t="s">
        <v>641</v>
      </c>
      <c r="U33" s="905" t="s">
        <v>641</v>
      </c>
      <c r="V33" s="905" t="s">
        <v>641</v>
      </c>
      <c r="W33" s="905" t="s">
        <v>641</v>
      </c>
      <c r="X33" s="905" t="s">
        <v>641</v>
      </c>
      <c r="Y33" s="905" t="s">
        <v>641</v>
      </c>
      <c r="Z33" s="905" t="s">
        <v>641</v>
      </c>
      <c r="AA33" s="905" t="s">
        <v>641</v>
      </c>
      <c r="AB33" s="905" t="s">
        <v>641</v>
      </c>
      <c r="AC33" s="906" t="s">
        <v>641</v>
      </c>
      <c r="AD33" s="344" t="s">
        <v>641</v>
      </c>
      <c r="AE33" s="520"/>
      <c r="AF33" s="344" t="s">
        <v>641</v>
      </c>
    </row>
    <row r="34" spans="1:33" s="74" customFormat="1" x14ac:dyDescent="0.3">
      <c r="A34" s="153" t="s">
        <v>8</v>
      </c>
      <c r="B34" s="252" t="s">
        <v>290</v>
      </c>
      <c r="C34" s="215" t="s">
        <v>428</v>
      </c>
      <c r="D34" s="336" t="s">
        <v>641</v>
      </c>
      <c r="E34" s="318" t="s">
        <v>641</v>
      </c>
      <c r="F34" s="318" t="s">
        <v>641</v>
      </c>
      <c r="G34" s="318" t="s">
        <v>641</v>
      </c>
      <c r="H34" s="318" t="s">
        <v>641</v>
      </c>
      <c r="I34" s="318" t="s">
        <v>641</v>
      </c>
      <c r="J34" s="318" t="s">
        <v>641</v>
      </c>
      <c r="K34" s="318" t="s">
        <v>641</v>
      </c>
      <c r="L34" s="318" t="s">
        <v>641</v>
      </c>
      <c r="M34" s="318" t="s">
        <v>641</v>
      </c>
      <c r="N34" s="318" t="s">
        <v>641</v>
      </c>
      <c r="O34" s="337" t="s">
        <v>641</v>
      </c>
      <c r="P34" s="344" t="s">
        <v>641</v>
      </c>
      <c r="Q34" s="520"/>
      <c r="R34" s="904" t="s">
        <v>641</v>
      </c>
      <c r="S34" s="905" t="s">
        <v>641</v>
      </c>
      <c r="T34" s="905" t="s">
        <v>641</v>
      </c>
      <c r="U34" s="905" t="s">
        <v>641</v>
      </c>
      <c r="V34" s="905" t="s">
        <v>641</v>
      </c>
      <c r="W34" s="905" t="s">
        <v>641</v>
      </c>
      <c r="X34" s="905" t="s">
        <v>641</v>
      </c>
      <c r="Y34" s="905" t="s">
        <v>641</v>
      </c>
      <c r="Z34" s="905" t="s">
        <v>641</v>
      </c>
      <c r="AA34" s="905" t="s">
        <v>641</v>
      </c>
      <c r="AB34" s="905" t="s">
        <v>641</v>
      </c>
      <c r="AC34" s="906" t="s">
        <v>641</v>
      </c>
      <c r="AD34" s="344" t="s">
        <v>641</v>
      </c>
      <c r="AE34" s="520"/>
      <c r="AF34" s="344" t="s">
        <v>641</v>
      </c>
    </row>
    <row r="35" spans="1:33" s="74" customFormat="1" x14ac:dyDescent="0.3">
      <c r="A35" s="153" t="s">
        <v>8</v>
      </c>
      <c r="B35" s="252" t="s">
        <v>290</v>
      </c>
      <c r="C35" s="215" t="s">
        <v>425</v>
      </c>
      <c r="D35" s="336" t="s">
        <v>641</v>
      </c>
      <c r="E35" s="318" t="s">
        <v>641</v>
      </c>
      <c r="F35" s="318" t="s">
        <v>641</v>
      </c>
      <c r="G35" s="318" t="s">
        <v>641</v>
      </c>
      <c r="H35" s="318" t="s">
        <v>641</v>
      </c>
      <c r="I35" s="318" t="s">
        <v>641</v>
      </c>
      <c r="J35" s="318" t="s">
        <v>641</v>
      </c>
      <c r="K35" s="318" t="s">
        <v>641</v>
      </c>
      <c r="L35" s="318" t="s">
        <v>641</v>
      </c>
      <c r="M35" s="318" t="s">
        <v>641</v>
      </c>
      <c r="N35" s="318" t="s">
        <v>641</v>
      </c>
      <c r="O35" s="337" t="s">
        <v>641</v>
      </c>
      <c r="P35" s="344" t="s">
        <v>641</v>
      </c>
      <c r="Q35" s="520"/>
      <c r="R35" s="904" t="s">
        <v>641</v>
      </c>
      <c r="S35" s="905" t="s">
        <v>641</v>
      </c>
      <c r="T35" s="905" t="s">
        <v>641</v>
      </c>
      <c r="U35" s="905" t="s">
        <v>641</v>
      </c>
      <c r="V35" s="905" t="s">
        <v>641</v>
      </c>
      <c r="W35" s="905" t="s">
        <v>641</v>
      </c>
      <c r="X35" s="905" t="s">
        <v>641</v>
      </c>
      <c r="Y35" s="905" t="s">
        <v>641</v>
      </c>
      <c r="Z35" s="905" t="s">
        <v>641</v>
      </c>
      <c r="AA35" s="905" t="s">
        <v>641</v>
      </c>
      <c r="AB35" s="905" t="s">
        <v>641</v>
      </c>
      <c r="AC35" s="906" t="s">
        <v>641</v>
      </c>
      <c r="AD35" s="344" t="s">
        <v>641</v>
      </c>
      <c r="AE35" s="520"/>
      <c r="AF35" s="344" t="s">
        <v>641</v>
      </c>
    </row>
    <row r="36" spans="1:33" s="74" customFormat="1" x14ac:dyDescent="0.3">
      <c r="A36" s="153" t="s">
        <v>8</v>
      </c>
      <c r="B36" s="252" t="s">
        <v>290</v>
      </c>
      <c r="C36" s="215" t="s">
        <v>422</v>
      </c>
      <c r="D36" s="336" t="s">
        <v>641</v>
      </c>
      <c r="E36" s="318" t="s">
        <v>641</v>
      </c>
      <c r="F36" s="318" t="s">
        <v>641</v>
      </c>
      <c r="G36" s="318" t="s">
        <v>641</v>
      </c>
      <c r="H36" s="318" t="s">
        <v>641</v>
      </c>
      <c r="I36" s="318" t="s">
        <v>641</v>
      </c>
      <c r="J36" s="318" t="s">
        <v>641</v>
      </c>
      <c r="K36" s="318" t="s">
        <v>641</v>
      </c>
      <c r="L36" s="318" t="s">
        <v>641</v>
      </c>
      <c r="M36" s="318" t="s">
        <v>641</v>
      </c>
      <c r="N36" s="318" t="s">
        <v>641</v>
      </c>
      <c r="O36" s="337" t="s">
        <v>641</v>
      </c>
      <c r="P36" s="344" t="s">
        <v>641</v>
      </c>
      <c r="Q36" s="520"/>
      <c r="R36" s="904" t="s">
        <v>641</v>
      </c>
      <c r="S36" s="905" t="s">
        <v>641</v>
      </c>
      <c r="T36" s="905" t="s">
        <v>641</v>
      </c>
      <c r="U36" s="905" t="s">
        <v>641</v>
      </c>
      <c r="V36" s="905" t="s">
        <v>641</v>
      </c>
      <c r="W36" s="905" t="s">
        <v>641</v>
      </c>
      <c r="X36" s="905" t="s">
        <v>641</v>
      </c>
      <c r="Y36" s="905" t="s">
        <v>641</v>
      </c>
      <c r="Z36" s="905" t="s">
        <v>641</v>
      </c>
      <c r="AA36" s="905" t="s">
        <v>641</v>
      </c>
      <c r="AB36" s="905" t="s">
        <v>641</v>
      </c>
      <c r="AC36" s="906" t="s">
        <v>641</v>
      </c>
      <c r="AD36" s="344" t="s">
        <v>641</v>
      </c>
      <c r="AE36" s="520"/>
      <c r="AF36" s="344" t="s">
        <v>641</v>
      </c>
    </row>
    <row r="37" spans="1:33" s="74" customFormat="1" x14ac:dyDescent="0.3">
      <c r="A37" s="153" t="s">
        <v>8</v>
      </c>
      <c r="B37" s="252" t="s">
        <v>0</v>
      </c>
      <c r="C37" s="215" t="s">
        <v>424</v>
      </c>
      <c r="D37" s="336" t="s">
        <v>641</v>
      </c>
      <c r="E37" s="318" t="s">
        <v>641</v>
      </c>
      <c r="F37" s="318" t="s">
        <v>641</v>
      </c>
      <c r="G37" s="318" t="s">
        <v>641</v>
      </c>
      <c r="H37" s="318" t="s">
        <v>641</v>
      </c>
      <c r="I37" s="318" t="s">
        <v>641</v>
      </c>
      <c r="J37" s="318" t="s">
        <v>641</v>
      </c>
      <c r="K37" s="318" t="s">
        <v>641</v>
      </c>
      <c r="L37" s="318" t="s">
        <v>641</v>
      </c>
      <c r="M37" s="318" t="s">
        <v>641</v>
      </c>
      <c r="N37" s="318" t="s">
        <v>641</v>
      </c>
      <c r="O37" s="337" t="s">
        <v>641</v>
      </c>
      <c r="P37" s="344" t="s">
        <v>641</v>
      </c>
      <c r="Q37" s="520"/>
      <c r="R37" s="904" t="s">
        <v>641</v>
      </c>
      <c r="S37" s="905" t="s">
        <v>641</v>
      </c>
      <c r="T37" s="905" t="s">
        <v>641</v>
      </c>
      <c r="U37" s="905" t="s">
        <v>641</v>
      </c>
      <c r="V37" s="905" t="s">
        <v>641</v>
      </c>
      <c r="W37" s="905" t="s">
        <v>641</v>
      </c>
      <c r="X37" s="905" t="s">
        <v>641</v>
      </c>
      <c r="Y37" s="905" t="s">
        <v>641</v>
      </c>
      <c r="Z37" s="905" t="s">
        <v>641</v>
      </c>
      <c r="AA37" s="905" t="s">
        <v>641</v>
      </c>
      <c r="AB37" s="905" t="s">
        <v>641</v>
      </c>
      <c r="AC37" s="906" t="s">
        <v>641</v>
      </c>
      <c r="AD37" s="344" t="s">
        <v>641</v>
      </c>
      <c r="AE37" s="520"/>
      <c r="AF37" s="344" t="s">
        <v>641</v>
      </c>
    </row>
    <row r="38" spans="1:33" s="74" customFormat="1" x14ac:dyDescent="0.3">
      <c r="A38" s="153" t="s">
        <v>8</v>
      </c>
      <c r="B38" s="252" t="s">
        <v>0</v>
      </c>
      <c r="C38" s="215" t="s">
        <v>421</v>
      </c>
      <c r="D38" s="336" t="s">
        <v>641</v>
      </c>
      <c r="E38" s="318" t="s">
        <v>641</v>
      </c>
      <c r="F38" s="318" t="s">
        <v>641</v>
      </c>
      <c r="G38" s="318" t="s">
        <v>641</v>
      </c>
      <c r="H38" s="318" t="s">
        <v>641</v>
      </c>
      <c r="I38" s="318" t="s">
        <v>641</v>
      </c>
      <c r="J38" s="318" t="s">
        <v>641</v>
      </c>
      <c r="K38" s="318" t="s">
        <v>641</v>
      </c>
      <c r="L38" s="318" t="s">
        <v>641</v>
      </c>
      <c r="M38" s="318" t="s">
        <v>641</v>
      </c>
      <c r="N38" s="318" t="s">
        <v>641</v>
      </c>
      <c r="O38" s="337" t="s">
        <v>641</v>
      </c>
      <c r="P38" s="344" t="s">
        <v>641</v>
      </c>
      <c r="Q38" s="520"/>
      <c r="R38" s="904" t="s">
        <v>641</v>
      </c>
      <c r="S38" s="905" t="s">
        <v>641</v>
      </c>
      <c r="T38" s="905" t="s">
        <v>641</v>
      </c>
      <c r="U38" s="905" t="s">
        <v>641</v>
      </c>
      <c r="V38" s="905" t="s">
        <v>641</v>
      </c>
      <c r="W38" s="905" t="s">
        <v>641</v>
      </c>
      <c r="X38" s="905" t="s">
        <v>641</v>
      </c>
      <c r="Y38" s="905" t="s">
        <v>641</v>
      </c>
      <c r="Z38" s="905" t="s">
        <v>641</v>
      </c>
      <c r="AA38" s="905" t="s">
        <v>641</v>
      </c>
      <c r="AB38" s="905" t="s">
        <v>641</v>
      </c>
      <c r="AC38" s="906" t="s">
        <v>641</v>
      </c>
      <c r="AD38" s="344" t="s">
        <v>641</v>
      </c>
      <c r="AE38" s="520"/>
      <c r="AF38" s="344" t="s">
        <v>641</v>
      </c>
    </row>
    <row r="39" spans="1:33" s="74" customFormat="1" x14ac:dyDescent="0.3">
      <c r="A39" s="153" t="s">
        <v>8</v>
      </c>
      <c r="B39" s="252">
        <v>555</v>
      </c>
      <c r="C39" s="215" t="s">
        <v>432</v>
      </c>
      <c r="D39" s="336" t="s">
        <v>641</v>
      </c>
      <c r="E39" s="318" t="s">
        <v>641</v>
      </c>
      <c r="F39" s="318" t="s">
        <v>641</v>
      </c>
      <c r="G39" s="318" t="s">
        <v>641</v>
      </c>
      <c r="H39" s="318" t="s">
        <v>641</v>
      </c>
      <c r="I39" s="318" t="s">
        <v>641</v>
      </c>
      <c r="J39" s="318" t="s">
        <v>641</v>
      </c>
      <c r="K39" s="318" t="s">
        <v>641</v>
      </c>
      <c r="L39" s="318" t="s">
        <v>641</v>
      </c>
      <c r="M39" s="318" t="s">
        <v>641</v>
      </c>
      <c r="N39" s="318" t="s">
        <v>641</v>
      </c>
      <c r="O39" s="337" t="s">
        <v>641</v>
      </c>
      <c r="P39" s="344" t="s">
        <v>641</v>
      </c>
      <c r="Q39" s="520"/>
      <c r="R39" s="904" t="s">
        <v>641</v>
      </c>
      <c r="S39" s="905" t="s">
        <v>641</v>
      </c>
      <c r="T39" s="905" t="s">
        <v>641</v>
      </c>
      <c r="U39" s="905" t="s">
        <v>641</v>
      </c>
      <c r="V39" s="905" t="s">
        <v>641</v>
      </c>
      <c r="W39" s="905" t="s">
        <v>641</v>
      </c>
      <c r="X39" s="905" t="s">
        <v>641</v>
      </c>
      <c r="Y39" s="905" t="s">
        <v>641</v>
      </c>
      <c r="Z39" s="905" t="s">
        <v>641</v>
      </c>
      <c r="AA39" s="905" t="s">
        <v>641</v>
      </c>
      <c r="AB39" s="905" t="s">
        <v>641</v>
      </c>
      <c r="AC39" s="906" t="s">
        <v>641</v>
      </c>
      <c r="AD39" s="344" t="s">
        <v>641</v>
      </c>
      <c r="AE39" s="520"/>
      <c r="AF39" s="344" t="s">
        <v>641</v>
      </c>
    </row>
    <row r="40" spans="1:33" s="74" customFormat="1" ht="16.2" thickBot="1" x14ac:dyDescent="0.35">
      <c r="A40" s="153" t="s">
        <v>8</v>
      </c>
      <c r="B40" s="252">
        <v>555</v>
      </c>
      <c r="C40" s="215" t="s">
        <v>419</v>
      </c>
      <c r="D40" s="338" t="s">
        <v>641</v>
      </c>
      <c r="E40" s="332" t="s">
        <v>641</v>
      </c>
      <c r="F40" s="332" t="s">
        <v>641</v>
      </c>
      <c r="G40" s="332" t="s">
        <v>641</v>
      </c>
      <c r="H40" s="332" t="s">
        <v>641</v>
      </c>
      <c r="I40" s="332" t="s">
        <v>641</v>
      </c>
      <c r="J40" s="332" t="s">
        <v>641</v>
      </c>
      <c r="K40" s="332" t="s">
        <v>641</v>
      </c>
      <c r="L40" s="332" t="s">
        <v>641</v>
      </c>
      <c r="M40" s="332" t="s">
        <v>641</v>
      </c>
      <c r="N40" s="332" t="s">
        <v>641</v>
      </c>
      <c r="O40" s="339" t="s">
        <v>641</v>
      </c>
      <c r="P40" s="344" t="s">
        <v>641</v>
      </c>
      <c r="Q40" s="520"/>
      <c r="R40" s="1100" t="s">
        <v>641</v>
      </c>
      <c r="S40" s="1101" t="s">
        <v>641</v>
      </c>
      <c r="T40" s="1101" t="s">
        <v>641</v>
      </c>
      <c r="U40" s="1101" t="s">
        <v>641</v>
      </c>
      <c r="V40" s="1101" t="s">
        <v>641</v>
      </c>
      <c r="W40" s="1101" t="s">
        <v>641</v>
      </c>
      <c r="X40" s="1101" t="s">
        <v>641</v>
      </c>
      <c r="Y40" s="1101" t="s">
        <v>641</v>
      </c>
      <c r="Z40" s="1101" t="s">
        <v>641</v>
      </c>
      <c r="AA40" s="1101" t="s">
        <v>641</v>
      </c>
      <c r="AB40" s="1101" t="s">
        <v>641</v>
      </c>
      <c r="AC40" s="1102" t="s">
        <v>641</v>
      </c>
      <c r="AD40" s="345" t="s">
        <v>641</v>
      </c>
      <c r="AE40" s="520"/>
      <c r="AF40" s="345" t="s">
        <v>641</v>
      </c>
    </row>
    <row r="41" spans="1:33" s="74" customFormat="1" ht="16.8" thickTop="1" thickBot="1" x14ac:dyDescent="0.35">
      <c r="A41" s="153" t="s">
        <v>8</v>
      </c>
      <c r="B41" s="252">
        <v>555</v>
      </c>
      <c r="C41" s="215" t="s">
        <v>20</v>
      </c>
      <c r="D41" s="319">
        <v>0</v>
      </c>
      <c r="E41" s="320">
        <v>0</v>
      </c>
      <c r="F41" s="320">
        <v>0</v>
      </c>
      <c r="G41" s="320">
        <v>0</v>
      </c>
      <c r="H41" s="320">
        <v>0</v>
      </c>
      <c r="I41" s="320">
        <v>0</v>
      </c>
      <c r="J41" s="320">
        <v>0</v>
      </c>
      <c r="K41" s="320">
        <v>0</v>
      </c>
      <c r="L41" s="320">
        <v>0</v>
      </c>
      <c r="M41" s="320">
        <v>0</v>
      </c>
      <c r="N41" s="320">
        <v>0</v>
      </c>
      <c r="O41" s="320">
        <v>0</v>
      </c>
      <c r="P41" s="542">
        <v>0</v>
      </c>
      <c r="Q41" s="544"/>
      <c r="R41" s="536">
        <v>0</v>
      </c>
      <c r="S41" s="320">
        <v>0</v>
      </c>
      <c r="T41" s="320">
        <v>0</v>
      </c>
      <c r="U41" s="320">
        <v>0</v>
      </c>
      <c r="V41" s="320">
        <v>0</v>
      </c>
      <c r="W41" s="320">
        <v>0</v>
      </c>
      <c r="X41" s="320">
        <v>0</v>
      </c>
      <c r="Y41" s="320">
        <v>0</v>
      </c>
      <c r="Z41" s="320">
        <v>0</v>
      </c>
      <c r="AA41" s="320">
        <v>0</v>
      </c>
      <c r="AB41" s="320">
        <v>0</v>
      </c>
      <c r="AC41" s="320">
        <v>0</v>
      </c>
      <c r="AD41" s="532">
        <v>0</v>
      </c>
      <c r="AE41" s="544"/>
      <c r="AF41" s="535">
        <v>0</v>
      </c>
      <c r="AG41" s="546"/>
    </row>
    <row r="42" spans="1:33" s="74" customFormat="1" ht="16.8" thickTop="1" thickBot="1" x14ac:dyDescent="0.35">
      <c r="A42" s="153" t="s">
        <v>8</v>
      </c>
      <c r="B42" s="252">
        <v>555</v>
      </c>
      <c r="C42" s="215" t="s">
        <v>59</v>
      </c>
      <c r="D42" s="340" t="s">
        <v>641</v>
      </c>
      <c r="E42" s="341" t="s">
        <v>641</v>
      </c>
      <c r="F42" s="341" t="s">
        <v>641</v>
      </c>
      <c r="G42" s="341" t="s">
        <v>641</v>
      </c>
      <c r="H42" s="341" t="s">
        <v>641</v>
      </c>
      <c r="I42" s="341" t="s">
        <v>641</v>
      </c>
      <c r="J42" s="341" t="s">
        <v>641</v>
      </c>
      <c r="K42" s="341" t="s">
        <v>641</v>
      </c>
      <c r="L42" s="341" t="s">
        <v>641</v>
      </c>
      <c r="M42" s="341" t="s">
        <v>641</v>
      </c>
      <c r="N42" s="341" t="s">
        <v>641</v>
      </c>
      <c r="O42" s="342" t="s">
        <v>641</v>
      </c>
      <c r="P42" s="347" t="s">
        <v>641</v>
      </c>
      <c r="Q42" s="520"/>
      <c r="R42" s="1097" t="s">
        <v>641</v>
      </c>
      <c r="S42" s="1098" t="s">
        <v>641</v>
      </c>
      <c r="T42" s="1098" t="s">
        <v>641</v>
      </c>
      <c r="U42" s="1098" t="s">
        <v>641</v>
      </c>
      <c r="V42" s="1098" t="s">
        <v>641</v>
      </c>
      <c r="W42" s="1098" t="s">
        <v>641</v>
      </c>
      <c r="X42" s="1098" t="s">
        <v>641</v>
      </c>
      <c r="Y42" s="1098" t="s">
        <v>641</v>
      </c>
      <c r="Z42" s="1098" t="s">
        <v>641</v>
      </c>
      <c r="AA42" s="1098" t="s">
        <v>641</v>
      </c>
      <c r="AB42" s="1098" t="s">
        <v>641</v>
      </c>
      <c r="AC42" s="1099" t="s">
        <v>641</v>
      </c>
      <c r="AD42" s="347" t="s">
        <v>641</v>
      </c>
      <c r="AE42" s="520"/>
      <c r="AF42" s="347" t="s">
        <v>641</v>
      </c>
    </row>
    <row r="43" spans="1:33" s="74" customFormat="1" ht="16.2" thickTop="1" x14ac:dyDescent="0.3">
      <c r="A43" s="153" t="s">
        <v>8</v>
      </c>
      <c r="B43" s="252">
        <v>555</v>
      </c>
      <c r="C43" s="215" t="s">
        <v>5</v>
      </c>
      <c r="D43" s="319">
        <v>0</v>
      </c>
      <c r="E43" s="320">
        <v>0</v>
      </c>
      <c r="F43" s="320">
        <v>0</v>
      </c>
      <c r="G43" s="320">
        <v>0</v>
      </c>
      <c r="H43" s="320">
        <v>0</v>
      </c>
      <c r="I43" s="320">
        <v>0</v>
      </c>
      <c r="J43" s="320">
        <v>0</v>
      </c>
      <c r="K43" s="320">
        <v>0</v>
      </c>
      <c r="L43" s="320">
        <v>0</v>
      </c>
      <c r="M43" s="320">
        <v>0</v>
      </c>
      <c r="N43" s="320">
        <v>0</v>
      </c>
      <c r="O43" s="320">
        <v>0</v>
      </c>
      <c r="P43" s="543">
        <v>0</v>
      </c>
      <c r="Q43" s="550"/>
      <c r="R43" s="545">
        <v>0</v>
      </c>
      <c r="S43" s="320">
        <v>0</v>
      </c>
      <c r="T43" s="320">
        <v>0</v>
      </c>
      <c r="U43" s="320">
        <v>0</v>
      </c>
      <c r="V43" s="320">
        <v>0</v>
      </c>
      <c r="W43" s="320">
        <v>0</v>
      </c>
      <c r="X43" s="320">
        <v>0</v>
      </c>
      <c r="Y43" s="320">
        <v>0</v>
      </c>
      <c r="Z43" s="320">
        <v>0</v>
      </c>
      <c r="AA43" s="320">
        <v>0</v>
      </c>
      <c r="AB43" s="320">
        <v>0</v>
      </c>
      <c r="AC43" s="320">
        <v>0</v>
      </c>
      <c r="AD43" s="543">
        <v>0</v>
      </c>
      <c r="AE43" s="550"/>
      <c r="AF43" s="321">
        <v>0</v>
      </c>
      <c r="AG43" s="546"/>
    </row>
    <row r="44" spans="1:33" s="74" customFormat="1" x14ac:dyDescent="0.3">
      <c r="A44" s="153" t="s">
        <v>8</v>
      </c>
      <c r="B44" s="252">
        <v>555</v>
      </c>
      <c r="C44" s="215" t="s">
        <v>429</v>
      </c>
      <c r="D44" s="319">
        <v>64.208160000000063</v>
      </c>
      <c r="E44" s="320">
        <v>70.718689999999953</v>
      </c>
      <c r="F44" s="320">
        <v>70.321390000000036</v>
      </c>
      <c r="G44" s="320">
        <v>66.130559999999946</v>
      </c>
      <c r="H44" s="320">
        <v>79.061904899999945</v>
      </c>
      <c r="I44" s="320">
        <v>110.34575699999998</v>
      </c>
      <c r="J44" s="320">
        <v>135.87522899999993</v>
      </c>
      <c r="K44" s="320">
        <v>133.49145499999997</v>
      </c>
      <c r="L44" s="320">
        <v>107.29555499999989</v>
      </c>
      <c r="M44" s="320">
        <v>108.46180699999987</v>
      </c>
      <c r="N44" s="320">
        <v>84.585600000000085</v>
      </c>
      <c r="O44" s="320">
        <v>72.307869999999937</v>
      </c>
      <c r="P44" s="531">
        <v>1102.8039778999996</v>
      </c>
      <c r="Q44" s="550"/>
      <c r="R44" s="319">
        <v>64.208160000000063</v>
      </c>
      <c r="S44" s="320">
        <v>70.718689999999953</v>
      </c>
      <c r="T44" s="320">
        <v>70.321390000000036</v>
      </c>
      <c r="U44" s="320">
        <v>66.130559999999946</v>
      </c>
      <c r="V44" s="320">
        <v>79.061904899999945</v>
      </c>
      <c r="W44" s="320">
        <v>110.34575699999998</v>
      </c>
      <c r="X44" s="320">
        <v>135.87522899999993</v>
      </c>
      <c r="Y44" s="320">
        <v>133.49145499999997</v>
      </c>
      <c r="Z44" s="320">
        <v>107.29555499999989</v>
      </c>
      <c r="AA44" s="320">
        <v>108.46180699999987</v>
      </c>
      <c r="AB44" s="320">
        <v>84.585600000000085</v>
      </c>
      <c r="AC44" s="320">
        <v>72.307869999999937</v>
      </c>
      <c r="AD44" s="531">
        <v>1102.8039778999996</v>
      </c>
      <c r="AE44" s="550"/>
      <c r="AF44" s="321">
        <v>0</v>
      </c>
      <c r="AG44" s="546"/>
    </row>
    <row r="45" spans="1:33" s="74" customFormat="1" x14ac:dyDescent="0.3">
      <c r="A45" s="153" t="s">
        <v>8</v>
      </c>
      <c r="B45" s="252" t="s">
        <v>0</v>
      </c>
      <c r="C45" s="215" t="s">
        <v>426</v>
      </c>
      <c r="D45" s="319">
        <v>544.46075399999984</v>
      </c>
      <c r="E45" s="320">
        <v>370.18896500000039</v>
      </c>
      <c r="F45" s="320">
        <v>168.434448</v>
      </c>
      <c r="G45" s="320">
        <v>167.11595200000008</v>
      </c>
      <c r="H45" s="320">
        <v>308.12274199999968</v>
      </c>
      <c r="I45" s="320">
        <v>313.1504209999996</v>
      </c>
      <c r="J45" s="320">
        <v>179.35649100000032</v>
      </c>
      <c r="K45" s="320">
        <v>256.82885700000031</v>
      </c>
      <c r="L45" s="320">
        <v>147.52297999999988</v>
      </c>
      <c r="M45" s="320">
        <v>145.23541300000016</v>
      </c>
      <c r="N45" s="320">
        <v>292.06169999999963</v>
      </c>
      <c r="O45" s="320">
        <v>584.62475599999948</v>
      </c>
      <c r="P45" s="531">
        <v>3477.1034789999994</v>
      </c>
      <c r="Q45" s="550"/>
      <c r="R45" s="319">
        <v>544.46075399999984</v>
      </c>
      <c r="S45" s="320">
        <v>370.18896500000039</v>
      </c>
      <c r="T45" s="320">
        <v>168.434448</v>
      </c>
      <c r="U45" s="320">
        <v>167.11595200000008</v>
      </c>
      <c r="V45" s="320">
        <v>308.12274199999968</v>
      </c>
      <c r="W45" s="320">
        <v>313.1504209999996</v>
      </c>
      <c r="X45" s="320">
        <v>179.35649100000032</v>
      </c>
      <c r="Y45" s="320">
        <v>256.82885700000031</v>
      </c>
      <c r="Z45" s="320">
        <v>147.52297999999988</v>
      </c>
      <c r="AA45" s="320">
        <v>145.23541300000016</v>
      </c>
      <c r="AB45" s="320">
        <v>292.06169999999963</v>
      </c>
      <c r="AC45" s="320">
        <v>584.62475599999948</v>
      </c>
      <c r="AD45" s="531">
        <v>3477.1034789999994</v>
      </c>
      <c r="AE45" s="550"/>
      <c r="AF45" s="321">
        <v>0</v>
      </c>
      <c r="AG45" s="546"/>
    </row>
    <row r="46" spans="1:33" s="74" customFormat="1" x14ac:dyDescent="0.3">
      <c r="A46" s="153" t="s">
        <v>8</v>
      </c>
      <c r="B46" s="252" t="s">
        <v>0</v>
      </c>
      <c r="C46" s="215" t="s">
        <v>433</v>
      </c>
      <c r="D46" s="319">
        <v>530.63640000000044</v>
      </c>
      <c r="E46" s="320">
        <v>154.54368600000029</v>
      </c>
      <c r="F46" s="320">
        <v>6.5509200000000076</v>
      </c>
      <c r="G46" s="320">
        <v>89.575200000000152</v>
      </c>
      <c r="H46" s="320">
        <v>311.53139999999991</v>
      </c>
      <c r="I46" s="320">
        <v>528.20640000000014</v>
      </c>
      <c r="J46" s="320">
        <v>470.56139999999931</v>
      </c>
      <c r="K46" s="320">
        <v>594.72753899999964</v>
      </c>
      <c r="L46" s="320">
        <v>520.20860000000027</v>
      </c>
      <c r="M46" s="320">
        <v>555.47784400000069</v>
      </c>
      <c r="N46" s="320">
        <v>805.52880000000005</v>
      </c>
      <c r="O46" s="320">
        <v>831.77709999999956</v>
      </c>
      <c r="P46" s="531">
        <v>5399.3252890000003</v>
      </c>
      <c r="Q46" s="550"/>
      <c r="R46" s="319">
        <v>530.63640000000044</v>
      </c>
      <c r="S46" s="320">
        <v>154.54368600000029</v>
      </c>
      <c r="T46" s="320">
        <v>6.5509200000000076</v>
      </c>
      <c r="U46" s="320">
        <v>89.575200000000152</v>
      </c>
      <c r="V46" s="320">
        <v>311.53139999999991</v>
      </c>
      <c r="W46" s="320">
        <v>528.20640000000014</v>
      </c>
      <c r="X46" s="320">
        <v>470.56139999999931</v>
      </c>
      <c r="Y46" s="320">
        <v>594.72753899999964</v>
      </c>
      <c r="Z46" s="320">
        <v>520.20860000000027</v>
      </c>
      <c r="AA46" s="320">
        <v>555.47784400000069</v>
      </c>
      <c r="AB46" s="320">
        <v>805.52880000000005</v>
      </c>
      <c r="AC46" s="320">
        <v>831.77709999999956</v>
      </c>
      <c r="AD46" s="531">
        <v>5399.3252890000003</v>
      </c>
      <c r="AE46" s="550"/>
      <c r="AF46" s="321">
        <v>0</v>
      </c>
      <c r="AG46" s="546"/>
    </row>
    <row r="47" spans="1:33" s="74" customFormat="1" x14ac:dyDescent="0.3">
      <c r="A47" s="153" t="s">
        <v>8</v>
      </c>
      <c r="B47" s="252" t="s">
        <v>0</v>
      </c>
      <c r="C47" s="215" t="s">
        <v>434</v>
      </c>
      <c r="D47" s="319">
        <v>101.51114700000011</v>
      </c>
      <c r="E47" s="320">
        <v>29.441196400000042</v>
      </c>
      <c r="F47" s="320">
        <v>0.98051759999999921</v>
      </c>
      <c r="G47" s="320">
        <v>4.4985239999999944</v>
      </c>
      <c r="H47" s="320">
        <v>48.1788367999999</v>
      </c>
      <c r="I47" s="320">
        <v>95.765655500000122</v>
      </c>
      <c r="J47" s="320">
        <v>85.54630999999992</v>
      </c>
      <c r="K47" s="320">
        <v>110.013046</v>
      </c>
      <c r="L47" s="320">
        <v>95.281600000000068</v>
      </c>
      <c r="M47" s="320">
        <v>103.2674939999999</v>
      </c>
      <c r="N47" s="320">
        <v>154.98918199999983</v>
      </c>
      <c r="O47" s="320">
        <v>163.52570000000009</v>
      </c>
      <c r="P47" s="531">
        <v>992.99920930000008</v>
      </c>
      <c r="Q47" s="550"/>
      <c r="R47" s="319">
        <v>101.51114700000011</v>
      </c>
      <c r="S47" s="320">
        <v>29.441196400000042</v>
      </c>
      <c r="T47" s="320">
        <v>0.98051759999999921</v>
      </c>
      <c r="U47" s="320">
        <v>4.4985239999999944</v>
      </c>
      <c r="V47" s="320">
        <v>48.1788367999999</v>
      </c>
      <c r="W47" s="320">
        <v>95.765655500000122</v>
      </c>
      <c r="X47" s="320">
        <v>85.54630999999992</v>
      </c>
      <c r="Y47" s="320">
        <v>110.013046</v>
      </c>
      <c r="Z47" s="320">
        <v>95.281600000000068</v>
      </c>
      <c r="AA47" s="320">
        <v>103.2674939999999</v>
      </c>
      <c r="AB47" s="320">
        <v>154.98918199999983</v>
      </c>
      <c r="AC47" s="320">
        <v>163.52570000000009</v>
      </c>
      <c r="AD47" s="531">
        <v>992.99920930000008</v>
      </c>
      <c r="AE47" s="550"/>
      <c r="AF47" s="321">
        <v>0</v>
      </c>
      <c r="AG47" s="546"/>
    </row>
    <row r="48" spans="1:33" s="74" customFormat="1" ht="16.2" thickBot="1" x14ac:dyDescent="0.35">
      <c r="A48" s="153" t="s">
        <v>8</v>
      </c>
      <c r="B48" s="252">
        <v>555</v>
      </c>
      <c r="C48" s="215" t="s">
        <v>430</v>
      </c>
      <c r="D48" s="319">
        <v>1380.9272499999975</v>
      </c>
      <c r="E48" s="320">
        <v>1440.6932399999973</v>
      </c>
      <c r="F48" s="320">
        <v>1391.2708699999971</v>
      </c>
      <c r="G48" s="320">
        <v>1217.7246100000009</v>
      </c>
      <c r="H48" s="320">
        <v>1146.1112100000014</v>
      </c>
      <c r="I48" s="320">
        <v>1075.3806199999976</v>
      </c>
      <c r="J48" s="320">
        <v>1011.4799199999991</v>
      </c>
      <c r="K48" s="320">
        <v>556.37329999999952</v>
      </c>
      <c r="L48" s="320">
        <v>540.82130000000052</v>
      </c>
      <c r="M48" s="320">
        <v>687.47320000000025</v>
      </c>
      <c r="N48" s="320">
        <v>747.38464399999953</v>
      </c>
      <c r="O48" s="320">
        <v>834.05914299999915</v>
      </c>
      <c r="P48" s="532">
        <v>12029.69930699999</v>
      </c>
      <c r="Q48" s="550"/>
      <c r="R48" s="536">
        <v>1380.9272499999975</v>
      </c>
      <c r="S48" s="320">
        <v>1440.6932399999973</v>
      </c>
      <c r="T48" s="320">
        <v>1391.2708699999971</v>
      </c>
      <c r="U48" s="320">
        <v>1217.7246100000009</v>
      </c>
      <c r="V48" s="320">
        <v>1146.1112100000014</v>
      </c>
      <c r="W48" s="320">
        <v>1075.3806199999976</v>
      </c>
      <c r="X48" s="320">
        <v>1011.4799199999991</v>
      </c>
      <c r="Y48" s="320">
        <v>556.37329999999952</v>
      </c>
      <c r="Z48" s="320">
        <v>540.82130000000052</v>
      </c>
      <c r="AA48" s="320">
        <v>687.47320000000025</v>
      </c>
      <c r="AB48" s="320">
        <v>747.38464399999953</v>
      </c>
      <c r="AC48" s="320">
        <v>834.05914299999915</v>
      </c>
      <c r="AD48" s="532">
        <v>12029.69930699999</v>
      </c>
      <c r="AE48" s="550"/>
      <c r="AF48" s="321">
        <v>0</v>
      </c>
      <c r="AG48" s="546"/>
    </row>
    <row r="49" spans="1:33" s="74" customFormat="1" ht="16.2" thickTop="1" x14ac:dyDescent="0.3">
      <c r="A49" s="153" t="s">
        <v>8</v>
      </c>
      <c r="B49" s="252">
        <v>447</v>
      </c>
      <c r="C49" s="215" t="s">
        <v>283</v>
      </c>
      <c r="D49" s="333" t="s">
        <v>641</v>
      </c>
      <c r="E49" s="334" t="s">
        <v>641</v>
      </c>
      <c r="F49" s="334" t="s">
        <v>641</v>
      </c>
      <c r="G49" s="334" t="s">
        <v>641</v>
      </c>
      <c r="H49" s="334" t="s">
        <v>641</v>
      </c>
      <c r="I49" s="334" t="s">
        <v>641</v>
      </c>
      <c r="J49" s="334" t="s">
        <v>641</v>
      </c>
      <c r="K49" s="334" t="s">
        <v>641</v>
      </c>
      <c r="L49" s="334" t="s">
        <v>641</v>
      </c>
      <c r="M49" s="334" t="s">
        <v>641</v>
      </c>
      <c r="N49" s="334" t="s">
        <v>641</v>
      </c>
      <c r="O49" s="335" t="s">
        <v>641</v>
      </c>
      <c r="P49" s="343" t="s">
        <v>641</v>
      </c>
      <c r="Q49" s="520"/>
      <c r="R49" s="900" t="s">
        <v>641</v>
      </c>
      <c r="S49" s="901" t="s">
        <v>641</v>
      </c>
      <c r="T49" s="901" t="s">
        <v>641</v>
      </c>
      <c r="U49" s="901" t="s">
        <v>641</v>
      </c>
      <c r="V49" s="901" t="s">
        <v>641</v>
      </c>
      <c r="W49" s="901" t="s">
        <v>641</v>
      </c>
      <c r="X49" s="901" t="s">
        <v>641</v>
      </c>
      <c r="Y49" s="901" t="s">
        <v>641</v>
      </c>
      <c r="Z49" s="901" t="s">
        <v>641</v>
      </c>
      <c r="AA49" s="901" t="s">
        <v>641</v>
      </c>
      <c r="AB49" s="901" t="s">
        <v>641</v>
      </c>
      <c r="AC49" s="902" t="s">
        <v>641</v>
      </c>
      <c r="AD49" s="513" t="s">
        <v>641</v>
      </c>
      <c r="AE49" s="520"/>
      <c r="AF49" s="525" t="s">
        <v>641</v>
      </c>
    </row>
    <row r="50" spans="1:33" s="74" customFormat="1" x14ac:dyDescent="0.3">
      <c r="A50" s="153" t="s">
        <v>8</v>
      </c>
      <c r="B50" s="252">
        <v>555</v>
      </c>
      <c r="C50" s="215" t="s">
        <v>284</v>
      </c>
      <c r="D50" s="336" t="s">
        <v>641</v>
      </c>
      <c r="E50" s="318" t="s">
        <v>641</v>
      </c>
      <c r="F50" s="318" t="s">
        <v>641</v>
      </c>
      <c r="G50" s="318" t="s">
        <v>641</v>
      </c>
      <c r="H50" s="318" t="s">
        <v>641</v>
      </c>
      <c r="I50" s="318" t="s">
        <v>641</v>
      </c>
      <c r="J50" s="318" t="s">
        <v>641</v>
      </c>
      <c r="K50" s="318" t="s">
        <v>641</v>
      </c>
      <c r="L50" s="318" t="s">
        <v>641</v>
      </c>
      <c r="M50" s="318" t="s">
        <v>641</v>
      </c>
      <c r="N50" s="318" t="s">
        <v>641</v>
      </c>
      <c r="O50" s="337" t="s">
        <v>641</v>
      </c>
      <c r="P50" s="344" t="s">
        <v>641</v>
      </c>
      <c r="Q50" s="520"/>
      <c r="R50" s="904" t="s">
        <v>641</v>
      </c>
      <c r="S50" s="905" t="s">
        <v>641</v>
      </c>
      <c r="T50" s="905" t="s">
        <v>641</v>
      </c>
      <c r="U50" s="905" t="s">
        <v>641</v>
      </c>
      <c r="V50" s="905" t="s">
        <v>641</v>
      </c>
      <c r="W50" s="905" t="s">
        <v>641</v>
      </c>
      <c r="X50" s="905" t="s">
        <v>641</v>
      </c>
      <c r="Y50" s="905" t="s">
        <v>641</v>
      </c>
      <c r="Z50" s="905" t="s">
        <v>641</v>
      </c>
      <c r="AA50" s="905" t="s">
        <v>641</v>
      </c>
      <c r="AB50" s="905" t="s">
        <v>641</v>
      </c>
      <c r="AC50" s="906" t="s">
        <v>641</v>
      </c>
      <c r="AD50" s="514" t="s">
        <v>641</v>
      </c>
      <c r="AE50" s="520"/>
      <c r="AF50" s="526" t="s">
        <v>641</v>
      </c>
    </row>
    <row r="51" spans="1:33" s="74" customFormat="1" x14ac:dyDescent="0.3">
      <c r="A51" s="153" t="s">
        <v>8</v>
      </c>
      <c r="B51" s="252" t="s">
        <v>2</v>
      </c>
      <c r="C51" s="215" t="s">
        <v>186</v>
      </c>
      <c r="D51" s="336" t="s">
        <v>641</v>
      </c>
      <c r="E51" s="318" t="s">
        <v>641</v>
      </c>
      <c r="F51" s="318" t="s">
        <v>641</v>
      </c>
      <c r="G51" s="318" t="s">
        <v>641</v>
      </c>
      <c r="H51" s="318" t="s">
        <v>641</v>
      </c>
      <c r="I51" s="318" t="s">
        <v>641</v>
      </c>
      <c r="J51" s="318" t="s">
        <v>641</v>
      </c>
      <c r="K51" s="318" t="s">
        <v>641</v>
      </c>
      <c r="L51" s="318" t="s">
        <v>641</v>
      </c>
      <c r="M51" s="318" t="s">
        <v>641</v>
      </c>
      <c r="N51" s="318" t="s">
        <v>641</v>
      </c>
      <c r="O51" s="337" t="s">
        <v>641</v>
      </c>
      <c r="P51" s="344" t="s">
        <v>641</v>
      </c>
      <c r="Q51" s="520"/>
      <c r="R51" s="904" t="s">
        <v>641</v>
      </c>
      <c r="S51" s="905" t="s">
        <v>641</v>
      </c>
      <c r="T51" s="905" t="s">
        <v>641</v>
      </c>
      <c r="U51" s="905" t="s">
        <v>641</v>
      </c>
      <c r="V51" s="905" t="s">
        <v>641</v>
      </c>
      <c r="W51" s="905" t="s">
        <v>641</v>
      </c>
      <c r="X51" s="905" t="s">
        <v>641</v>
      </c>
      <c r="Y51" s="905" t="s">
        <v>641</v>
      </c>
      <c r="Z51" s="905" t="s">
        <v>641</v>
      </c>
      <c r="AA51" s="905" t="s">
        <v>641</v>
      </c>
      <c r="AB51" s="905" t="s">
        <v>641</v>
      </c>
      <c r="AC51" s="906" t="s">
        <v>641</v>
      </c>
      <c r="AD51" s="514" t="s">
        <v>641</v>
      </c>
      <c r="AE51" s="520"/>
      <c r="AF51" s="526" t="s">
        <v>641</v>
      </c>
    </row>
    <row r="52" spans="1:33" s="74" customFormat="1" x14ac:dyDescent="0.3">
      <c r="A52" s="153" t="s">
        <v>8</v>
      </c>
      <c r="B52" s="252">
        <v>447</v>
      </c>
      <c r="C52" s="215" t="s">
        <v>285</v>
      </c>
      <c r="D52" s="336" t="s">
        <v>641</v>
      </c>
      <c r="E52" s="318" t="s">
        <v>641</v>
      </c>
      <c r="F52" s="318" t="s">
        <v>641</v>
      </c>
      <c r="G52" s="318" t="s">
        <v>641</v>
      </c>
      <c r="H52" s="318" t="s">
        <v>641</v>
      </c>
      <c r="I52" s="318" t="s">
        <v>641</v>
      </c>
      <c r="J52" s="318" t="s">
        <v>641</v>
      </c>
      <c r="K52" s="318" t="s">
        <v>641</v>
      </c>
      <c r="L52" s="318" t="s">
        <v>641</v>
      </c>
      <c r="M52" s="318" t="s">
        <v>641</v>
      </c>
      <c r="N52" s="318" t="s">
        <v>641</v>
      </c>
      <c r="O52" s="337" t="s">
        <v>641</v>
      </c>
      <c r="P52" s="344" t="s">
        <v>641</v>
      </c>
      <c r="Q52" s="520"/>
      <c r="R52" s="904" t="s">
        <v>641</v>
      </c>
      <c r="S52" s="905" t="s">
        <v>641</v>
      </c>
      <c r="T52" s="905" t="s">
        <v>641</v>
      </c>
      <c r="U52" s="905" t="s">
        <v>641</v>
      </c>
      <c r="V52" s="905" t="s">
        <v>641</v>
      </c>
      <c r="W52" s="905" t="s">
        <v>641</v>
      </c>
      <c r="X52" s="905" t="s">
        <v>641</v>
      </c>
      <c r="Y52" s="905" t="s">
        <v>641</v>
      </c>
      <c r="Z52" s="905" t="s">
        <v>641</v>
      </c>
      <c r="AA52" s="905" t="s">
        <v>641</v>
      </c>
      <c r="AB52" s="905" t="s">
        <v>641</v>
      </c>
      <c r="AC52" s="906" t="s">
        <v>641</v>
      </c>
      <c r="AD52" s="514" t="s">
        <v>641</v>
      </c>
      <c r="AE52" s="520"/>
      <c r="AF52" s="526" t="s">
        <v>641</v>
      </c>
    </row>
    <row r="53" spans="1:33" s="74" customFormat="1" x14ac:dyDescent="0.3">
      <c r="A53" s="153" t="s">
        <v>8</v>
      </c>
      <c r="B53" s="252" t="s">
        <v>2</v>
      </c>
      <c r="C53" s="215" t="s">
        <v>635</v>
      </c>
      <c r="D53" s="1082">
        <v>-666.66666666666663</v>
      </c>
      <c r="E53" s="320">
        <v>-666.66666666666663</v>
      </c>
      <c r="F53" s="320">
        <v>-666.66666666666663</v>
      </c>
      <c r="G53" s="320">
        <v>-666.66666666666663</v>
      </c>
      <c r="H53" s="320">
        <v>-666.66666666666663</v>
      </c>
      <c r="I53" s="320">
        <v>-666.66666666666663</v>
      </c>
      <c r="J53" s="320">
        <v>-666.66666666666663</v>
      </c>
      <c r="K53" s="320">
        <v>-666.66666666666663</v>
      </c>
      <c r="L53" s="320">
        <v>-666.66666666666663</v>
      </c>
      <c r="M53" s="320">
        <v>-666.66666666666663</v>
      </c>
      <c r="N53" s="320">
        <v>-666.66666666666663</v>
      </c>
      <c r="O53" s="1083">
        <v>-666.66666666666663</v>
      </c>
      <c r="P53" s="1084">
        <v>-8000.0000000000009</v>
      </c>
      <c r="Q53" s="520"/>
      <c r="R53" s="1082">
        <v>-666.66666666666663</v>
      </c>
      <c r="S53" s="320">
        <v>-666.66666666666663</v>
      </c>
      <c r="T53" s="320">
        <v>-666.66666666666663</v>
      </c>
      <c r="U53" s="320">
        <v>-666.66666666666663</v>
      </c>
      <c r="V53" s="320">
        <v>-666.66666666666663</v>
      </c>
      <c r="W53" s="320">
        <v>-666.66666666666663</v>
      </c>
      <c r="X53" s="320">
        <v>-666.66666666666663</v>
      </c>
      <c r="Y53" s="320">
        <v>-666.66666666666663</v>
      </c>
      <c r="Z53" s="320">
        <v>-666.66666666666663</v>
      </c>
      <c r="AA53" s="320">
        <v>-666.66666666666663</v>
      </c>
      <c r="AB53" s="320">
        <v>-666.66666666666663</v>
      </c>
      <c r="AC53" s="1083">
        <v>-666.66666666666663</v>
      </c>
      <c r="AD53" s="1085">
        <v>-8000.0000000000009</v>
      </c>
      <c r="AE53" s="520"/>
      <c r="AF53" s="1086">
        <v>0</v>
      </c>
    </row>
    <row r="54" spans="1:33" s="74" customFormat="1" ht="16.2" thickBot="1" x14ac:dyDescent="0.35">
      <c r="A54" s="153" t="s">
        <v>8</v>
      </c>
      <c r="B54" s="252" t="s">
        <v>2</v>
      </c>
      <c r="C54" s="215" t="s">
        <v>606</v>
      </c>
      <c r="D54" s="390" t="s">
        <v>641</v>
      </c>
      <c r="E54" s="391" t="s">
        <v>641</v>
      </c>
      <c r="F54" s="391" t="s">
        <v>641</v>
      </c>
      <c r="G54" s="391" t="s">
        <v>641</v>
      </c>
      <c r="H54" s="391" t="s">
        <v>641</v>
      </c>
      <c r="I54" s="391" t="s">
        <v>641</v>
      </c>
      <c r="J54" s="391" t="s">
        <v>641</v>
      </c>
      <c r="K54" s="391" t="s">
        <v>641</v>
      </c>
      <c r="L54" s="391" t="s">
        <v>641</v>
      </c>
      <c r="M54" s="391" t="s">
        <v>641</v>
      </c>
      <c r="N54" s="391" t="s">
        <v>641</v>
      </c>
      <c r="O54" s="484" t="s">
        <v>641</v>
      </c>
      <c r="P54" s="345" t="s">
        <v>641</v>
      </c>
      <c r="Q54" s="520"/>
      <c r="R54" s="908" t="s">
        <v>641</v>
      </c>
      <c r="S54" s="909" t="s">
        <v>641</v>
      </c>
      <c r="T54" s="909" t="s">
        <v>641</v>
      </c>
      <c r="U54" s="909" t="s">
        <v>641</v>
      </c>
      <c r="V54" s="909" t="s">
        <v>641</v>
      </c>
      <c r="W54" s="909" t="s">
        <v>641</v>
      </c>
      <c r="X54" s="909" t="s">
        <v>641</v>
      </c>
      <c r="Y54" s="909" t="s">
        <v>641</v>
      </c>
      <c r="Z54" s="909" t="s">
        <v>641</v>
      </c>
      <c r="AA54" s="909" t="s">
        <v>641</v>
      </c>
      <c r="AB54" s="909" t="s">
        <v>641</v>
      </c>
      <c r="AC54" s="910" t="s">
        <v>641</v>
      </c>
      <c r="AD54" s="515" t="s">
        <v>641</v>
      </c>
      <c r="AE54" s="520"/>
      <c r="AF54" s="527" t="s">
        <v>641</v>
      </c>
    </row>
    <row r="55" spans="1:33" s="74" customFormat="1" ht="16.2" thickTop="1" x14ac:dyDescent="0.3">
      <c r="A55" s="253" t="s">
        <v>8</v>
      </c>
      <c r="B55" s="254"/>
      <c r="C55" s="505" t="s">
        <v>6</v>
      </c>
      <c r="D55" s="487" t="s">
        <v>641</v>
      </c>
      <c r="E55" s="487" t="s">
        <v>641</v>
      </c>
      <c r="F55" s="487" t="s">
        <v>641</v>
      </c>
      <c r="G55" s="487" t="s">
        <v>641</v>
      </c>
      <c r="H55" s="487" t="s">
        <v>641</v>
      </c>
      <c r="I55" s="487" t="s">
        <v>641</v>
      </c>
      <c r="J55" s="487" t="s">
        <v>641</v>
      </c>
      <c r="K55" s="487" t="s">
        <v>641</v>
      </c>
      <c r="L55" s="487" t="s">
        <v>641</v>
      </c>
      <c r="M55" s="487" t="s">
        <v>641</v>
      </c>
      <c r="N55" s="487" t="s">
        <v>641</v>
      </c>
      <c r="O55" s="488" t="s">
        <v>641</v>
      </c>
      <c r="P55" s="521">
        <v>493239.67119162338</v>
      </c>
      <c r="Q55" s="547"/>
      <c r="R55" s="1093" t="s">
        <v>641</v>
      </c>
      <c r="S55" s="1093" t="s">
        <v>641</v>
      </c>
      <c r="T55" s="1093" t="s">
        <v>641</v>
      </c>
      <c r="U55" s="1093" t="s">
        <v>641</v>
      </c>
      <c r="V55" s="1093" t="s">
        <v>641</v>
      </c>
      <c r="W55" s="1093" t="s">
        <v>641</v>
      </c>
      <c r="X55" s="1093" t="s">
        <v>641</v>
      </c>
      <c r="Y55" s="1093" t="s">
        <v>641</v>
      </c>
      <c r="Z55" s="1093" t="s">
        <v>641</v>
      </c>
      <c r="AA55" s="1093" t="s">
        <v>641</v>
      </c>
      <c r="AB55" s="1093" t="s">
        <v>641</v>
      </c>
      <c r="AC55" s="1094" t="s">
        <v>641</v>
      </c>
      <c r="AD55" s="521">
        <v>485208.27403856051</v>
      </c>
      <c r="AE55" s="547"/>
      <c r="AF55" s="565">
        <v>8031.3971530628241</v>
      </c>
      <c r="AG55" s="546"/>
    </row>
    <row r="56" spans="1:33" s="74" customFormat="1" ht="16.2" thickBot="1" x14ac:dyDescent="0.35">
      <c r="A56" s="153"/>
      <c r="B56" s="252"/>
      <c r="C56" s="506" t="s">
        <v>183</v>
      </c>
      <c r="D56" s="489" t="s">
        <v>641</v>
      </c>
      <c r="E56" s="490" t="s">
        <v>641</v>
      </c>
      <c r="F56" s="490" t="s">
        <v>641</v>
      </c>
      <c r="G56" s="490" t="s">
        <v>641</v>
      </c>
      <c r="H56" s="490" t="s">
        <v>641</v>
      </c>
      <c r="I56" s="490" t="s">
        <v>641</v>
      </c>
      <c r="J56" s="490" t="s">
        <v>641</v>
      </c>
      <c r="K56" s="490" t="s">
        <v>641</v>
      </c>
      <c r="L56" s="490" t="s">
        <v>641</v>
      </c>
      <c r="M56" s="490" t="s">
        <v>641</v>
      </c>
      <c r="N56" s="490" t="s">
        <v>641</v>
      </c>
      <c r="O56" s="491" t="s">
        <v>641</v>
      </c>
      <c r="P56" s="549">
        <v>493239.67119162338</v>
      </c>
      <c r="Q56" s="544"/>
      <c r="R56" s="1095" t="s">
        <v>641</v>
      </c>
      <c r="S56" s="949" t="s">
        <v>641</v>
      </c>
      <c r="T56" s="949" t="s">
        <v>641</v>
      </c>
      <c r="U56" s="949" t="s">
        <v>641</v>
      </c>
      <c r="V56" s="949" t="s">
        <v>641</v>
      </c>
      <c r="W56" s="949" t="s">
        <v>641</v>
      </c>
      <c r="X56" s="949" t="s">
        <v>641</v>
      </c>
      <c r="Y56" s="949" t="s">
        <v>641</v>
      </c>
      <c r="Z56" s="949" t="s">
        <v>641</v>
      </c>
      <c r="AA56" s="949" t="s">
        <v>641</v>
      </c>
      <c r="AB56" s="949" t="s">
        <v>641</v>
      </c>
      <c r="AC56" s="1096" t="s">
        <v>641</v>
      </c>
      <c r="AD56" s="548">
        <v>485208.27403856051</v>
      </c>
      <c r="AE56" s="544"/>
      <c r="AF56" s="566">
        <v>8031.3971530628623</v>
      </c>
      <c r="AG56" s="546"/>
    </row>
    <row r="57" spans="1:33" s="504" customFormat="1" ht="10.8" thickTop="1" x14ac:dyDescent="0.2">
      <c r="A57" s="500"/>
      <c r="B57" s="501"/>
      <c r="C57" s="494" t="s">
        <v>414</v>
      </c>
      <c r="D57" s="495">
        <v>0</v>
      </c>
      <c r="E57" s="495">
        <v>0</v>
      </c>
      <c r="F57" s="495">
        <v>0</v>
      </c>
      <c r="G57" s="495">
        <v>0</v>
      </c>
      <c r="H57" s="495">
        <v>0</v>
      </c>
      <c r="I57" s="495">
        <v>0</v>
      </c>
      <c r="J57" s="495">
        <v>0</v>
      </c>
      <c r="K57" s="495">
        <v>0</v>
      </c>
      <c r="L57" s="495">
        <v>0</v>
      </c>
      <c r="M57" s="495">
        <v>0</v>
      </c>
      <c r="N57" s="495">
        <v>0</v>
      </c>
      <c r="O57" s="496">
        <v>0</v>
      </c>
      <c r="P57" s="502">
        <v>0</v>
      </c>
      <c r="Q57" s="502"/>
      <c r="R57" s="495">
        <v>-5.6575463531771675E-4</v>
      </c>
      <c r="S57" s="495">
        <v>-1.9239456196373794E-3</v>
      </c>
      <c r="T57" s="495">
        <v>7.5481624298845418E-4</v>
      </c>
      <c r="U57" s="495">
        <v>1.2673751189140603E-4</v>
      </c>
      <c r="V57" s="495">
        <v>-2.0949937461409718E-3</v>
      </c>
      <c r="W57" s="495">
        <v>9.6476236649323255E-5</v>
      </c>
      <c r="X57" s="495">
        <v>-2.5757999901543371E-3</v>
      </c>
      <c r="Y57" s="495">
        <v>-1.1927749583264813E-3</v>
      </c>
      <c r="Z57" s="495">
        <v>-2.7670023700920865E-4</v>
      </c>
      <c r="AA57" s="495">
        <v>4.7980250383261591E-4</v>
      </c>
      <c r="AB57" s="495">
        <v>6.2951700238045305E-4</v>
      </c>
      <c r="AC57" s="496">
        <v>-3.5983362322440371E-3</v>
      </c>
      <c r="AD57" s="502">
        <v>-1.014095592108788E-2</v>
      </c>
      <c r="AE57" s="502"/>
      <c r="AF57" s="502">
        <v>-1.9716157206858043E-2</v>
      </c>
      <c r="AG57" s="503"/>
    </row>
    <row r="58" spans="1:33" ht="14.4" x14ac:dyDescent="0.3">
      <c r="A58" s="153"/>
      <c r="B58" s="255"/>
      <c r="C58" s="507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238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76"/>
      <c r="AE58" s="238"/>
      <c r="AF58" s="76"/>
      <c r="AG58" s="238"/>
    </row>
    <row r="59" spans="1:33" ht="15" thickBot="1" x14ac:dyDescent="0.35">
      <c r="A59" s="392" t="s">
        <v>255</v>
      </c>
      <c r="B59" s="393" t="s">
        <v>282</v>
      </c>
      <c r="C59" s="50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48"/>
      <c r="Q59" s="348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56"/>
      <c r="AE59" s="348"/>
      <c r="AF59" s="256"/>
      <c r="AG59" s="238"/>
    </row>
    <row r="60" spans="1:33" ht="15" thickTop="1" x14ac:dyDescent="0.3">
      <c r="A60" s="153" t="s">
        <v>297</v>
      </c>
      <c r="B60" s="252" t="s">
        <v>0</v>
      </c>
      <c r="C60" s="214" t="s">
        <v>9</v>
      </c>
      <c r="D60" s="944" t="s">
        <v>641</v>
      </c>
      <c r="E60" s="917" t="s">
        <v>641</v>
      </c>
      <c r="F60" s="917" t="s">
        <v>641</v>
      </c>
      <c r="G60" s="917" t="s">
        <v>641</v>
      </c>
      <c r="H60" s="917" t="s">
        <v>641</v>
      </c>
      <c r="I60" s="917" t="s">
        <v>641</v>
      </c>
      <c r="J60" s="917" t="s">
        <v>641</v>
      </c>
      <c r="K60" s="917" t="s">
        <v>641</v>
      </c>
      <c r="L60" s="917" t="s">
        <v>641</v>
      </c>
      <c r="M60" s="917" t="s">
        <v>641</v>
      </c>
      <c r="N60" s="917" t="s">
        <v>641</v>
      </c>
      <c r="O60" s="918" t="s">
        <v>641</v>
      </c>
      <c r="P60" s="352" t="s">
        <v>641</v>
      </c>
      <c r="Q60" s="519"/>
      <c r="R60" s="916" t="s">
        <v>641</v>
      </c>
      <c r="S60" s="917" t="s">
        <v>641</v>
      </c>
      <c r="T60" s="917" t="s">
        <v>641</v>
      </c>
      <c r="U60" s="917" t="s">
        <v>641</v>
      </c>
      <c r="V60" s="917" t="s">
        <v>641</v>
      </c>
      <c r="W60" s="917" t="s">
        <v>641</v>
      </c>
      <c r="X60" s="917" t="s">
        <v>641</v>
      </c>
      <c r="Y60" s="917" t="s">
        <v>641</v>
      </c>
      <c r="Z60" s="917" t="s">
        <v>641</v>
      </c>
      <c r="AA60" s="917" t="s">
        <v>641</v>
      </c>
      <c r="AB60" s="917" t="s">
        <v>641</v>
      </c>
      <c r="AC60" s="918" t="s">
        <v>641</v>
      </c>
      <c r="AD60" s="516" t="s">
        <v>641</v>
      </c>
      <c r="AE60" s="519"/>
      <c r="AF60" s="485" t="s">
        <v>641</v>
      </c>
      <c r="AG60" s="76"/>
    </row>
    <row r="61" spans="1:33" ht="14.4" x14ac:dyDescent="0.3">
      <c r="A61" s="153" t="s">
        <v>297</v>
      </c>
      <c r="B61" s="252" t="s">
        <v>0</v>
      </c>
      <c r="C61" s="215" t="s">
        <v>10</v>
      </c>
      <c r="D61" s="919" t="s">
        <v>641</v>
      </c>
      <c r="E61" s="920" t="s">
        <v>641</v>
      </c>
      <c r="F61" s="920" t="s">
        <v>641</v>
      </c>
      <c r="G61" s="920" t="s">
        <v>641</v>
      </c>
      <c r="H61" s="920" t="s">
        <v>641</v>
      </c>
      <c r="I61" s="920" t="s">
        <v>641</v>
      </c>
      <c r="J61" s="920" t="s">
        <v>641</v>
      </c>
      <c r="K61" s="920" t="s">
        <v>641</v>
      </c>
      <c r="L61" s="920" t="s">
        <v>641</v>
      </c>
      <c r="M61" s="920" t="s">
        <v>641</v>
      </c>
      <c r="N61" s="920" t="s">
        <v>641</v>
      </c>
      <c r="O61" s="921" t="s">
        <v>641</v>
      </c>
      <c r="P61" s="353" t="s">
        <v>641</v>
      </c>
      <c r="Q61" s="519"/>
      <c r="R61" s="919" t="s">
        <v>641</v>
      </c>
      <c r="S61" s="920" t="s">
        <v>641</v>
      </c>
      <c r="T61" s="920" t="s">
        <v>641</v>
      </c>
      <c r="U61" s="920" t="s">
        <v>641</v>
      </c>
      <c r="V61" s="920" t="s">
        <v>641</v>
      </c>
      <c r="W61" s="920" t="s">
        <v>641</v>
      </c>
      <c r="X61" s="920" t="s">
        <v>641</v>
      </c>
      <c r="Y61" s="920" t="s">
        <v>641</v>
      </c>
      <c r="Z61" s="920" t="s">
        <v>641</v>
      </c>
      <c r="AA61" s="920" t="s">
        <v>641</v>
      </c>
      <c r="AB61" s="920" t="s">
        <v>641</v>
      </c>
      <c r="AC61" s="921" t="s">
        <v>641</v>
      </c>
      <c r="AD61" s="517" t="s">
        <v>641</v>
      </c>
      <c r="AE61" s="519"/>
      <c r="AF61" s="486" t="s">
        <v>641</v>
      </c>
      <c r="AG61" s="76"/>
    </row>
    <row r="62" spans="1:33" ht="15" thickBot="1" x14ac:dyDescent="0.35">
      <c r="A62" s="153" t="s">
        <v>297</v>
      </c>
      <c r="B62" s="252" t="s">
        <v>0</v>
      </c>
      <c r="C62" s="215" t="s">
        <v>280</v>
      </c>
      <c r="D62" s="925" t="s">
        <v>641</v>
      </c>
      <c r="E62" s="926" t="s">
        <v>641</v>
      </c>
      <c r="F62" s="926" t="s">
        <v>641</v>
      </c>
      <c r="G62" s="926" t="s">
        <v>641</v>
      </c>
      <c r="H62" s="926" t="s">
        <v>641</v>
      </c>
      <c r="I62" s="926" t="s">
        <v>641</v>
      </c>
      <c r="J62" s="926" t="s">
        <v>641</v>
      </c>
      <c r="K62" s="926" t="s">
        <v>641</v>
      </c>
      <c r="L62" s="926" t="s">
        <v>641</v>
      </c>
      <c r="M62" s="926" t="s">
        <v>641</v>
      </c>
      <c r="N62" s="926" t="s">
        <v>641</v>
      </c>
      <c r="O62" s="927" t="s">
        <v>641</v>
      </c>
      <c r="P62" s="354" t="s">
        <v>641</v>
      </c>
      <c r="Q62" s="519"/>
      <c r="R62" s="925" t="s">
        <v>641</v>
      </c>
      <c r="S62" s="926" t="s">
        <v>641</v>
      </c>
      <c r="T62" s="926" t="s">
        <v>641</v>
      </c>
      <c r="U62" s="926" t="s">
        <v>641</v>
      </c>
      <c r="V62" s="926" t="s">
        <v>641</v>
      </c>
      <c r="W62" s="926" t="s">
        <v>641</v>
      </c>
      <c r="X62" s="926" t="s">
        <v>641</v>
      </c>
      <c r="Y62" s="926" t="s">
        <v>641</v>
      </c>
      <c r="Z62" s="926" t="s">
        <v>641</v>
      </c>
      <c r="AA62" s="926" t="s">
        <v>641</v>
      </c>
      <c r="AB62" s="926" t="s">
        <v>641</v>
      </c>
      <c r="AC62" s="927" t="s">
        <v>641</v>
      </c>
      <c r="AD62" s="518" t="s">
        <v>641</v>
      </c>
      <c r="AE62" s="519"/>
      <c r="AF62" s="528" t="s">
        <v>641</v>
      </c>
    </row>
    <row r="63" spans="1:33" ht="15" thickTop="1" x14ac:dyDescent="0.3">
      <c r="A63" s="153" t="s">
        <v>297</v>
      </c>
      <c r="B63" s="252" t="s">
        <v>0</v>
      </c>
      <c r="C63" s="215" t="s">
        <v>56</v>
      </c>
      <c r="D63" s="55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554">
        <v>-196256.59669999999</v>
      </c>
      <c r="Q63" s="555"/>
      <c r="R63" s="55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563">
        <v>-196256.59669999999</v>
      </c>
      <c r="AE63" s="559"/>
      <c r="AF63" s="563">
        <v>0</v>
      </c>
      <c r="AG63" s="276"/>
    </row>
    <row r="64" spans="1:33" ht="14.4" x14ac:dyDescent="0.3">
      <c r="A64" s="153" t="s">
        <v>297</v>
      </c>
      <c r="B64" s="252" t="s">
        <v>0</v>
      </c>
      <c r="C64" s="215" t="s">
        <v>130</v>
      </c>
      <c r="D64" s="552">
        <v>36168.858887499991</v>
      </c>
      <c r="E64" s="15">
        <v>35342.019263749986</v>
      </c>
      <c r="F64" s="15">
        <v>37825.792181249992</v>
      </c>
      <c r="G64" s="15">
        <v>27928.416626249993</v>
      </c>
      <c r="H64" s="15">
        <v>27812.132131375001</v>
      </c>
      <c r="I64" s="15">
        <v>35335.898144999999</v>
      </c>
      <c r="J64" s="15">
        <v>38036.689092500004</v>
      </c>
      <c r="K64" s="15">
        <v>39588.185878749995</v>
      </c>
      <c r="L64" s="15">
        <v>33790.308620000003</v>
      </c>
      <c r="M64" s="15">
        <v>33514.364632500008</v>
      </c>
      <c r="N64" s="15">
        <v>32558.208282624997</v>
      </c>
      <c r="O64" s="15">
        <v>35909.335544999994</v>
      </c>
      <c r="P64" s="555">
        <v>413810.2092865</v>
      </c>
      <c r="Q64" s="555"/>
      <c r="R64" s="552">
        <v>36476.914479999992</v>
      </c>
      <c r="S64" s="15">
        <v>35485.325823749998</v>
      </c>
      <c r="T64" s="15">
        <v>38133.910686250005</v>
      </c>
      <c r="U64" s="15">
        <v>27986.429921249997</v>
      </c>
      <c r="V64" s="15">
        <v>27911.877746374994</v>
      </c>
      <c r="W64" s="15">
        <v>34738.036594999983</v>
      </c>
      <c r="X64" s="15">
        <v>37627.69412249999</v>
      </c>
      <c r="Y64" s="15">
        <v>38489.159253749996</v>
      </c>
      <c r="Z64" s="15">
        <v>33334.283179999999</v>
      </c>
      <c r="AA64" s="15">
        <v>33219.783323749994</v>
      </c>
      <c r="AB64" s="15">
        <v>32500.770756249989</v>
      </c>
      <c r="AC64" s="15">
        <v>35432.752302499997</v>
      </c>
      <c r="AD64" s="559">
        <v>411336.93819137505</v>
      </c>
      <c r="AE64" s="559"/>
      <c r="AF64" s="559">
        <v>2473.2710951249464</v>
      </c>
      <c r="AG64" s="276"/>
    </row>
    <row r="65" spans="1:33" ht="14.4" x14ac:dyDescent="0.3">
      <c r="A65" s="153" t="s">
        <v>297</v>
      </c>
      <c r="B65" s="252" t="s">
        <v>0</v>
      </c>
      <c r="C65" s="215" t="s">
        <v>61</v>
      </c>
      <c r="D65" s="552">
        <v>51682.939623749982</v>
      </c>
      <c r="E65" s="15">
        <v>51171.307138750009</v>
      </c>
      <c r="F65" s="15">
        <v>53096.138767499979</v>
      </c>
      <c r="G65" s="15">
        <v>40337.140857499988</v>
      </c>
      <c r="H65" s="15">
        <v>40639.079291250004</v>
      </c>
      <c r="I65" s="15">
        <v>50183.065685000016</v>
      </c>
      <c r="J65" s="15">
        <v>54284.092692500002</v>
      </c>
      <c r="K65" s="15">
        <v>59342.747672500016</v>
      </c>
      <c r="L65" s="15">
        <v>51801.614877499982</v>
      </c>
      <c r="M65" s="15">
        <v>48583.680963750012</v>
      </c>
      <c r="N65" s="15">
        <v>47920.999228749992</v>
      </c>
      <c r="O65" s="15">
        <v>54563.947148749998</v>
      </c>
      <c r="P65" s="555">
        <v>603606.75394749991</v>
      </c>
      <c r="Q65" s="555"/>
      <c r="R65" s="552">
        <v>52599.086711249998</v>
      </c>
      <c r="S65" s="15">
        <v>51125.623148750004</v>
      </c>
      <c r="T65" s="15">
        <v>53220.504828749981</v>
      </c>
      <c r="U65" s="15">
        <v>40365.871902499981</v>
      </c>
      <c r="V65" s="15">
        <v>40683.803233750004</v>
      </c>
      <c r="W65" s="15">
        <v>50203.734502499974</v>
      </c>
      <c r="X65" s="15">
        <v>54045.727477500019</v>
      </c>
      <c r="Y65" s="15">
        <v>58652.48302249999</v>
      </c>
      <c r="Z65" s="15">
        <v>51217.230124999995</v>
      </c>
      <c r="AA65" s="15">
        <v>48496.464844999995</v>
      </c>
      <c r="AB65" s="15">
        <v>48402.733747500009</v>
      </c>
      <c r="AC65" s="15">
        <v>54520.907837499966</v>
      </c>
      <c r="AD65" s="559">
        <v>603534.17138249998</v>
      </c>
      <c r="AE65" s="559"/>
      <c r="AF65" s="559">
        <v>72.582564999931492</v>
      </c>
      <c r="AG65" s="276"/>
    </row>
    <row r="66" spans="1:33" ht="14.4" x14ac:dyDescent="0.3">
      <c r="A66" s="153" t="s">
        <v>297</v>
      </c>
      <c r="B66" s="252" t="s">
        <v>0</v>
      </c>
      <c r="C66" s="215" t="s">
        <v>60</v>
      </c>
      <c r="D66" s="552">
        <v>155764.65116249997</v>
      </c>
      <c r="E66" s="15">
        <v>142357.93271250001</v>
      </c>
      <c r="F66" s="15">
        <v>134841.1570375</v>
      </c>
      <c r="G66" s="15">
        <v>88788.724422499974</v>
      </c>
      <c r="H66" s="15">
        <v>89308.017344999986</v>
      </c>
      <c r="I66" s="15">
        <v>115455.13176000005</v>
      </c>
      <c r="J66" s="15">
        <v>126770.33655500002</v>
      </c>
      <c r="K66" s="15">
        <v>146418.58486249999</v>
      </c>
      <c r="L66" s="15">
        <v>125601.69834125</v>
      </c>
      <c r="M66" s="15">
        <v>112488.41141499998</v>
      </c>
      <c r="N66" s="15">
        <v>121713.67270750002</v>
      </c>
      <c r="O66" s="15">
        <v>156350.33734999999</v>
      </c>
      <c r="P66" s="555">
        <v>1515858.6556712498</v>
      </c>
      <c r="Q66" s="555"/>
      <c r="R66" s="552">
        <v>154899.60034999991</v>
      </c>
      <c r="S66" s="15">
        <v>142041.46402499996</v>
      </c>
      <c r="T66" s="15">
        <v>134935.30335000003</v>
      </c>
      <c r="U66" s="15">
        <v>88788.963526249994</v>
      </c>
      <c r="V66" s="15">
        <v>89460.185247499991</v>
      </c>
      <c r="W66" s="15">
        <v>114822.61609749999</v>
      </c>
      <c r="X66" s="15">
        <v>126686.64826249995</v>
      </c>
      <c r="Y66" s="15">
        <v>145425.43760499996</v>
      </c>
      <c r="Z66" s="15">
        <v>125026.76318999994</v>
      </c>
      <c r="AA66" s="15">
        <v>112610.45223374999</v>
      </c>
      <c r="AB66" s="15">
        <v>121825.50411374999</v>
      </c>
      <c r="AC66" s="15">
        <v>157848.32632499994</v>
      </c>
      <c r="AD66" s="559">
        <v>1514371.2643262497</v>
      </c>
      <c r="AE66" s="559"/>
      <c r="AF66" s="559">
        <v>1487.3913450001273</v>
      </c>
      <c r="AG66" s="276"/>
    </row>
    <row r="67" spans="1:33" ht="15" thickBot="1" x14ac:dyDescent="0.35">
      <c r="A67" s="153" t="s">
        <v>297</v>
      </c>
      <c r="B67" s="252" t="s">
        <v>0</v>
      </c>
      <c r="C67" s="215" t="s">
        <v>62</v>
      </c>
      <c r="D67" s="552">
        <v>135054.50232500001</v>
      </c>
      <c r="E67" s="15">
        <v>130946.91800499998</v>
      </c>
      <c r="F67" s="15">
        <v>123987.62774999999</v>
      </c>
      <c r="G67" s="15">
        <v>72471.923768750014</v>
      </c>
      <c r="H67" s="15">
        <v>58233.993393750003</v>
      </c>
      <c r="I67" s="15">
        <v>72749.349016250024</v>
      </c>
      <c r="J67" s="15">
        <v>63614.484962500006</v>
      </c>
      <c r="K67" s="15">
        <v>70226.291662500022</v>
      </c>
      <c r="L67" s="15">
        <v>60926.965784999986</v>
      </c>
      <c r="M67" s="15">
        <v>68735.049172499988</v>
      </c>
      <c r="N67" s="15">
        <v>86010.657193750041</v>
      </c>
      <c r="O67" s="15">
        <v>105609.01570375</v>
      </c>
      <c r="P67" s="556">
        <v>1048566.7787387501</v>
      </c>
      <c r="Q67" s="555"/>
      <c r="R67" s="552">
        <v>136081.54842500007</v>
      </c>
      <c r="S67" s="15">
        <v>132053.27593000003</v>
      </c>
      <c r="T67" s="15">
        <v>124190.42806249997</v>
      </c>
      <c r="U67" s="15">
        <v>72548.338537500007</v>
      </c>
      <c r="V67" s="15">
        <v>58282.651872499977</v>
      </c>
      <c r="W67" s="15">
        <v>72328.192933750004</v>
      </c>
      <c r="X67" s="15">
        <v>63064.046316250016</v>
      </c>
      <c r="Y67" s="15">
        <v>69368.202252499977</v>
      </c>
      <c r="Z67" s="15">
        <v>60526.114247500009</v>
      </c>
      <c r="AA67" s="15">
        <v>68636.732102500027</v>
      </c>
      <c r="AB67" s="15">
        <v>86517.053638749989</v>
      </c>
      <c r="AC67" s="15">
        <v>104887.19337124997</v>
      </c>
      <c r="AD67" s="564">
        <v>1048483.77769</v>
      </c>
      <c r="AE67" s="559"/>
      <c r="AF67" s="564">
        <v>83.001048750127666</v>
      </c>
      <c r="AG67" s="276"/>
    </row>
    <row r="68" spans="1:33" ht="15" thickTop="1" x14ac:dyDescent="0.3">
      <c r="A68" s="153" t="s">
        <v>297</v>
      </c>
      <c r="B68" s="252">
        <v>501</v>
      </c>
      <c r="C68" s="215" t="s">
        <v>63</v>
      </c>
      <c r="D68" s="916" t="s">
        <v>641</v>
      </c>
      <c r="E68" s="917" t="s">
        <v>641</v>
      </c>
      <c r="F68" s="917" t="s">
        <v>641</v>
      </c>
      <c r="G68" s="917" t="s">
        <v>641</v>
      </c>
      <c r="H68" s="917" t="s">
        <v>641</v>
      </c>
      <c r="I68" s="917" t="s">
        <v>641</v>
      </c>
      <c r="J68" s="917" t="s">
        <v>641</v>
      </c>
      <c r="K68" s="917" t="s">
        <v>641</v>
      </c>
      <c r="L68" s="917" t="s">
        <v>641</v>
      </c>
      <c r="M68" s="917" t="s">
        <v>641</v>
      </c>
      <c r="N68" s="917" t="s">
        <v>641</v>
      </c>
      <c r="O68" s="918" t="s">
        <v>641</v>
      </c>
      <c r="P68" s="353" t="s">
        <v>641</v>
      </c>
      <c r="Q68" s="519"/>
      <c r="R68" s="916" t="s">
        <v>641</v>
      </c>
      <c r="S68" s="917" t="s">
        <v>641</v>
      </c>
      <c r="T68" s="917" t="s">
        <v>641</v>
      </c>
      <c r="U68" s="917" t="s">
        <v>641</v>
      </c>
      <c r="V68" s="917" t="s">
        <v>641</v>
      </c>
      <c r="W68" s="917" t="s">
        <v>641</v>
      </c>
      <c r="X68" s="917" t="s">
        <v>641</v>
      </c>
      <c r="Y68" s="917" t="s">
        <v>641</v>
      </c>
      <c r="Z68" s="917" t="s">
        <v>641</v>
      </c>
      <c r="AA68" s="917" t="s">
        <v>641</v>
      </c>
      <c r="AB68" s="917" t="s">
        <v>641</v>
      </c>
      <c r="AC68" s="918" t="s">
        <v>641</v>
      </c>
      <c r="AD68" s="353" t="s">
        <v>641</v>
      </c>
      <c r="AE68" s="519"/>
      <c r="AF68" s="353" t="s">
        <v>641</v>
      </c>
    </row>
    <row r="69" spans="1:33" ht="14.4" x14ac:dyDescent="0.3">
      <c r="A69" s="153" t="s">
        <v>297</v>
      </c>
      <c r="B69" s="252">
        <v>547</v>
      </c>
      <c r="C69" s="214" t="s">
        <v>11</v>
      </c>
      <c r="D69" s="919" t="s">
        <v>641</v>
      </c>
      <c r="E69" s="920" t="s">
        <v>641</v>
      </c>
      <c r="F69" s="920" t="s">
        <v>641</v>
      </c>
      <c r="G69" s="920" t="s">
        <v>641</v>
      </c>
      <c r="H69" s="920" t="s">
        <v>641</v>
      </c>
      <c r="I69" s="920" t="s">
        <v>641</v>
      </c>
      <c r="J69" s="920" t="s">
        <v>641</v>
      </c>
      <c r="K69" s="920" t="s">
        <v>641</v>
      </c>
      <c r="L69" s="920" t="s">
        <v>641</v>
      </c>
      <c r="M69" s="920" t="s">
        <v>641</v>
      </c>
      <c r="N69" s="920" t="s">
        <v>641</v>
      </c>
      <c r="O69" s="921" t="s">
        <v>641</v>
      </c>
      <c r="P69" s="353" t="s">
        <v>641</v>
      </c>
      <c r="Q69" s="519"/>
      <c r="R69" s="919" t="s">
        <v>641</v>
      </c>
      <c r="S69" s="920" t="s">
        <v>641</v>
      </c>
      <c r="T69" s="920" t="s">
        <v>641</v>
      </c>
      <c r="U69" s="920" t="s">
        <v>641</v>
      </c>
      <c r="V69" s="920" t="s">
        <v>641</v>
      </c>
      <c r="W69" s="920" t="s">
        <v>641</v>
      </c>
      <c r="X69" s="920" t="s">
        <v>641</v>
      </c>
      <c r="Y69" s="920" t="s">
        <v>641</v>
      </c>
      <c r="Z69" s="920" t="s">
        <v>641</v>
      </c>
      <c r="AA69" s="920" t="s">
        <v>641</v>
      </c>
      <c r="AB69" s="920" t="s">
        <v>641</v>
      </c>
      <c r="AC69" s="921" t="s">
        <v>641</v>
      </c>
      <c r="AD69" s="353" t="s">
        <v>641</v>
      </c>
      <c r="AE69" s="519"/>
      <c r="AF69" s="353" t="s">
        <v>641</v>
      </c>
    </row>
    <row r="70" spans="1:33" ht="14.4" x14ac:dyDescent="0.3">
      <c r="A70" s="153" t="s">
        <v>297</v>
      </c>
      <c r="B70" s="252">
        <v>547</v>
      </c>
      <c r="C70" s="216" t="s">
        <v>12</v>
      </c>
      <c r="D70" s="919" t="s">
        <v>641</v>
      </c>
      <c r="E70" s="920" t="s">
        <v>641</v>
      </c>
      <c r="F70" s="920" t="s">
        <v>641</v>
      </c>
      <c r="G70" s="920" t="s">
        <v>641</v>
      </c>
      <c r="H70" s="920" t="s">
        <v>641</v>
      </c>
      <c r="I70" s="920" t="s">
        <v>641</v>
      </c>
      <c r="J70" s="920" t="s">
        <v>641</v>
      </c>
      <c r="K70" s="920" t="s">
        <v>641</v>
      </c>
      <c r="L70" s="920" t="s">
        <v>641</v>
      </c>
      <c r="M70" s="920" t="s">
        <v>641</v>
      </c>
      <c r="N70" s="920" t="s">
        <v>641</v>
      </c>
      <c r="O70" s="921" t="s">
        <v>641</v>
      </c>
      <c r="P70" s="353" t="s">
        <v>641</v>
      </c>
      <c r="Q70" s="519"/>
      <c r="R70" s="919" t="s">
        <v>641</v>
      </c>
      <c r="S70" s="920" t="s">
        <v>641</v>
      </c>
      <c r="T70" s="920" t="s">
        <v>641</v>
      </c>
      <c r="U70" s="920" t="s">
        <v>641</v>
      </c>
      <c r="V70" s="920" t="s">
        <v>641</v>
      </c>
      <c r="W70" s="920" t="s">
        <v>641</v>
      </c>
      <c r="X70" s="920" t="s">
        <v>641</v>
      </c>
      <c r="Y70" s="920" t="s">
        <v>641</v>
      </c>
      <c r="Z70" s="920" t="s">
        <v>641</v>
      </c>
      <c r="AA70" s="920" t="s">
        <v>641</v>
      </c>
      <c r="AB70" s="920" t="s">
        <v>641</v>
      </c>
      <c r="AC70" s="921" t="s">
        <v>641</v>
      </c>
      <c r="AD70" s="353" t="s">
        <v>641</v>
      </c>
      <c r="AE70" s="519"/>
      <c r="AF70" s="353" t="s">
        <v>641</v>
      </c>
    </row>
    <row r="71" spans="1:33" ht="14.4" x14ac:dyDescent="0.3">
      <c r="A71" s="153" t="s">
        <v>297</v>
      </c>
      <c r="B71" s="252">
        <v>547</v>
      </c>
      <c r="C71" s="215" t="s">
        <v>13</v>
      </c>
      <c r="D71" s="919" t="s">
        <v>641</v>
      </c>
      <c r="E71" s="920" t="s">
        <v>641</v>
      </c>
      <c r="F71" s="920" t="s">
        <v>641</v>
      </c>
      <c r="G71" s="920" t="s">
        <v>641</v>
      </c>
      <c r="H71" s="920" t="s">
        <v>641</v>
      </c>
      <c r="I71" s="920" t="s">
        <v>641</v>
      </c>
      <c r="J71" s="920" t="s">
        <v>641</v>
      </c>
      <c r="K71" s="920" t="s">
        <v>641</v>
      </c>
      <c r="L71" s="920" t="s">
        <v>641</v>
      </c>
      <c r="M71" s="920" t="s">
        <v>641</v>
      </c>
      <c r="N71" s="920" t="s">
        <v>641</v>
      </c>
      <c r="O71" s="921" t="s">
        <v>641</v>
      </c>
      <c r="P71" s="353" t="s">
        <v>641</v>
      </c>
      <c r="Q71" s="519"/>
      <c r="R71" s="919" t="s">
        <v>641</v>
      </c>
      <c r="S71" s="920" t="s">
        <v>641</v>
      </c>
      <c r="T71" s="920" t="s">
        <v>641</v>
      </c>
      <c r="U71" s="920" t="s">
        <v>641</v>
      </c>
      <c r="V71" s="920" t="s">
        <v>641</v>
      </c>
      <c r="W71" s="920" t="s">
        <v>641</v>
      </c>
      <c r="X71" s="920" t="s">
        <v>641</v>
      </c>
      <c r="Y71" s="920" t="s">
        <v>641</v>
      </c>
      <c r="Z71" s="920" t="s">
        <v>641</v>
      </c>
      <c r="AA71" s="920" t="s">
        <v>641</v>
      </c>
      <c r="AB71" s="920" t="s">
        <v>641</v>
      </c>
      <c r="AC71" s="921" t="s">
        <v>641</v>
      </c>
      <c r="AD71" s="353" t="s">
        <v>641</v>
      </c>
      <c r="AE71" s="519"/>
      <c r="AF71" s="353" t="s">
        <v>641</v>
      </c>
    </row>
    <row r="72" spans="1:33" ht="14.4" x14ac:dyDescent="0.3">
      <c r="A72" s="153" t="s">
        <v>297</v>
      </c>
      <c r="B72" s="252">
        <v>547</v>
      </c>
      <c r="C72" s="214" t="s">
        <v>49</v>
      </c>
      <c r="D72" s="919" t="s">
        <v>641</v>
      </c>
      <c r="E72" s="920" t="s">
        <v>641</v>
      </c>
      <c r="F72" s="920" t="s">
        <v>641</v>
      </c>
      <c r="G72" s="920" t="s">
        <v>641</v>
      </c>
      <c r="H72" s="920" t="s">
        <v>641</v>
      </c>
      <c r="I72" s="920" t="s">
        <v>641</v>
      </c>
      <c r="J72" s="920" t="s">
        <v>641</v>
      </c>
      <c r="K72" s="920" t="s">
        <v>641</v>
      </c>
      <c r="L72" s="920" t="s">
        <v>641</v>
      </c>
      <c r="M72" s="920" t="s">
        <v>641</v>
      </c>
      <c r="N72" s="920" t="s">
        <v>641</v>
      </c>
      <c r="O72" s="921" t="s">
        <v>641</v>
      </c>
      <c r="P72" s="353" t="s">
        <v>641</v>
      </c>
      <c r="Q72" s="519"/>
      <c r="R72" s="919" t="s">
        <v>641</v>
      </c>
      <c r="S72" s="920" t="s">
        <v>641</v>
      </c>
      <c r="T72" s="920" t="s">
        <v>641</v>
      </c>
      <c r="U72" s="920" t="s">
        <v>641</v>
      </c>
      <c r="V72" s="920" t="s">
        <v>641</v>
      </c>
      <c r="W72" s="920" t="s">
        <v>641</v>
      </c>
      <c r="X72" s="920" t="s">
        <v>641</v>
      </c>
      <c r="Y72" s="920" t="s">
        <v>641</v>
      </c>
      <c r="Z72" s="920" t="s">
        <v>641</v>
      </c>
      <c r="AA72" s="920" t="s">
        <v>641</v>
      </c>
      <c r="AB72" s="920" t="s">
        <v>641</v>
      </c>
      <c r="AC72" s="921" t="s">
        <v>641</v>
      </c>
      <c r="AD72" s="353" t="s">
        <v>641</v>
      </c>
      <c r="AE72" s="519"/>
      <c r="AF72" s="353" t="s">
        <v>641</v>
      </c>
    </row>
    <row r="73" spans="1:33" ht="14.4" x14ac:dyDescent="0.3">
      <c r="A73" s="153" t="s">
        <v>297</v>
      </c>
      <c r="B73" s="252">
        <v>547</v>
      </c>
      <c r="C73" s="215" t="s">
        <v>14</v>
      </c>
      <c r="D73" s="919" t="s">
        <v>641</v>
      </c>
      <c r="E73" s="920" t="s">
        <v>641</v>
      </c>
      <c r="F73" s="920" t="s">
        <v>641</v>
      </c>
      <c r="G73" s="920" t="s">
        <v>641</v>
      </c>
      <c r="H73" s="920" t="s">
        <v>641</v>
      </c>
      <c r="I73" s="920" t="s">
        <v>641</v>
      </c>
      <c r="J73" s="920" t="s">
        <v>641</v>
      </c>
      <c r="K73" s="920" t="s">
        <v>641</v>
      </c>
      <c r="L73" s="920" t="s">
        <v>641</v>
      </c>
      <c r="M73" s="920" t="s">
        <v>641</v>
      </c>
      <c r="N73" s="920" t="s">
        <v>641</v>
      </c>
      <c r="O73" s="921" t="s">
        <v>641</v>
      </c>
      <c r="P73" s="353" t="s">
        <v>641</v>
      </c>
      <c r="Q73" s="519"/>
      <c r="R73" s="919" t="s">
        <v>641</v>
      </c>
      <c r="S73" s="920" t="s">
        <v>641</v>
      </c>
      <c r="T73" s="920" t="s">
        <v>641</v>
      </c>
      <c r="U73" s="920" t="s">
        <v>641</v>
      </c>
      <c r="V73" s="920" t="s">
        <v>641</v>
      </c>
      <c r="W73" s="920" t="s">
        <v>641</v>
      </c>
      <c r="X73" s="920" t="s">
        <v>641</v>
      </c>
      <c r="Y73" s="920" t="s">
        <v>641</v>
      </c>
      <c r="Z73" s="920" t="s">
        <v>641</v>
      </c>
      <c r="AA73" s="920" t="s">
        <v>641</v>
      </c>
      <c r="AB73" s="920" t="s">
        <v>641</v>
      </c>
      <c r="AC73" s="921" t="s">
        <v>641</v>
      </c>
      <c r="AD73" s="353" t="s">
        <v>641</v>
      </c>
      <c r="AE73" s="519"/>
      <c r="AF73" s="353" t="s">
        <v>641</v>
      </c>
    </row>
    <row r="74" spans="1:33" ht="14.4" x14ac:dyDescent="0.3">
      <c r="A74" s="153" t="s">
        <v>297</v>
      </c>
      <c r="B74" s="252">
        <v>547</v>
      </c>
      <c r="C74" s="214" t="s">
        <v>15</v>
      </c>
      <c r="D74" s="919" t="s">
        <v>641</v>
      </c>
      <c r="E74" s="920" t="s">
        <v>641</v>
      </c>
      <c r="F74" s="920" t="s">
        <v>641</v>
      </c>
      <c r="G74" s="920" t="s">
        <v>641</v>
      </c>
      <c r="H74" s="920" t="s">
        <v>641</v>
      </c>
      <c r="I74" s="920" t="s">
        <v>641</v>
      </c>
      <c r="J74" s="920" t="s">
        <v>641</v>
      </c>
      <c r="K74" s="920" t="s">
        <v>641</v>
      </c>
      <c r="L74" s="920" t="s">
        <v>641</v>
      </c>
      <c r="M74" s="920" t="s">
        <v>641</v>
      </c>
      <c r="N74" s="920" t="s">
        <v>641</v>
      </c>
      <c r="O74" s="921" t="s">
        <v>641</v>
      </c>
      <c r="P74" s="353" t="s">
        <v>641</v>
      </c>
      <c r="Q74" s="519"/>
      <c r="R74" s="919" t="s">
        <v>641</v>
      </c>
      <c r="S74" s="920" t="s">
        <v>641</v>
      </c>
      <c r="T74" s="920" t="s">
        <v>641</v>
      </c>
      <c r="U74" s="920" t="s">
        <v>641</v>
      </c>
      <c r="V74" s="920" t="s">
        <v>641</v>
      </c>
      <c r="W74" s="920" t="s">
        <v>641</v>
      </c>
      <c r="X74" s="920" t="s">
        <v>641</v>
      </c>
      <c r="Y74" s="920" t="s">
        <v>641</v>
      </c>
      <c r="Z74" s="920" t="s">
        <v>641</v>
      </c>
      <c r="AA74" s="920" t="s">
        <v>641</v>
      </c>
      <c r="AB74" s="920" t="s">
        <v>641</v>
      </c>
      <c r="AC74" s="921" t="s">
        <v>641</v>
      </c>
      <c r="AD74" s="353" t="s">
        <v>641</v>
      </c>
      <c r="AE74" s="519"/>
      <c r="AF74" s="353" t="s">
        <v>641</v>
      </c>
    </row>
    <row r="75" spans="1:33" ht="14.4" x14ac:dyDescent="0.3">
      <c r="A75" s="153" t="s">
        <v>297</v>
      </c>
      <c r="B75" s="252">
        <v>547</v>
      </c>
      <c r="C75" s="214" t="s">
        <v>16</v>
      </c>
      <c r="D75" s="919" t="s">
        <v>641</v>
      </c>
      <c r="E75" s="920" t="s">
        <v>641</v>
      </c>
      <c r="F75" s="920" t="s">
        <v>641</v>
      </c>
      <c r="G75" s="920" t="s">
        <v>641</v>
      </c>
      <c r="H75" s="920" t="s">
        <v>641</v>
      </c>
      <c r="I75" s="920" t="s">
        <v>641</v>
      </c>
      <c r="J75" s="920" t="s">
        <v>641</v>
      </c>
      <c r="K75" s="920" t="s">
        <v>641</v>
      </c>
      <c r="L75" s="920" t="s">
        <v>641</v>
      </c>
      <c r="M75" s="920" t="s">
        <v>641</v>
      </c>
      <c r="N75" s="920" t="s">
        <v>641</v>
      </c>
      <c r="O75" s="921" t="s">
        <v>641</v>
      </c>
      <c r="P75" s="353" t="s">
        <v>641</v>
      </c>
      <c r="Q75" s="519"/>
      <c r="R75" s="919" t="s">
        <v>641</v>
      </c>
      <c r="S75" s="920" t="s">
        <v>641</v>
      </c>
      <c r="T75" s="920" t="s">
        <v>641</v>
      </c>
      <c r="U75" s="920" t="s">
        <v>641</v>
      </c>
      <c r="V75" s="920" t="s">
        <v>641</v>
      </c>
      <c r="W75" s="920" t="s">
        <v>641</v>
      </c>
      <c r="X75" s="920" t="s">
        <v>641</v>
      </c>
      <c r="Y75" s="920" t="s">
        <v>641</v>
      </c>
      <c r="Z75" s="920" t="s">
        <v>641</v>
      </c>
      <c r="AA75" s="920" t="s">
        <v>641</v>
      </c>
      <c r="AB75" s="920" t="s">
        <v>641</v>
      </c>
      <c r="AC75" s="921" t="s">
        <v>641</v>
      </c>
      <c r="AD75" s="353" t="s">
        <v>641</v>
      </c>
      <c r="AE75" s="519"/>
      <c r="AF75" s="353" t="s">
        <v>641</v>
      </c>
    </row>
    <row r="76" spans="1:33" ht="14.4" x14ac:dyDescent="0.3">
      <c r="A76" s="153" t="s">
        <v>297</v>
      </c>
      <c r="B76" s="252">
        <v>547</v>
      </c>
      <c r="C76" s="214" t="s">
        <v>17</v>
      </c>
      <c r="D76" s="919" t="s">
        <v>641</v>
      </c>
      <c r="E76" s="920" t="s">
        <v>641</v>
      </c>
      <c r="F76" s="920" t="s">
        <v>641</v>
      </c>
      <c r="G76" s="920" t="s">
        <v>641</v>
      </c>
      <c r="H76" s="920" t="s">
        <v>641</v>
      </c>
      <c r="I76" s="920" t="s">
        <v>641</v>
      </c>
      <c r="J76" s="920" t="s">
        <v>641</v>
      </c>
      <c r="K76" s="920" t="s">
        <v>641</v>
      </c>
      <c r="L76" s="920" t="s">
        <v>641</v>
      </c>
      <c r="M76" s="920" t="s">
        <v>641</v>
      </c>
      <c r="N76" s="920" t="s">
        <v>641</v>
      </c>
      <c r="O76" s="921" t="s">
        <v>641</v>
      </c>
      <c r="P76" s="353" t="s">
        <v>641</v>
      </c>
      <c r="Q76" s="519"/>
      <c r="R76" s="919" t="s">
        <v>641</v>
      </c>
      <c r="S76" s="920" t="s">
        <v>641</v>
      </c>
      <c r="T76" s="920" t="s">
        <v>641</v>
      </c>
      <c r="U76" s="920" t="s">
        <v>641</v>
      </c>
      <c r="V76" s="920" t="s">
        <v>641</v>
      </c>
      <c r="W76" s="920" t="s">
        <v>641</v>
      </c>
      <c r="X76" s="920" t="s">
        <v>641</v>
      </c>
      <c r="Y76" s="920" t="s">
        <v>641</v>
      </c>
      <c r="Z76" s="920" t="s">
        <v>641</v>
      </c>
      <c r="AA76" s="920" t="s">
        <v>641</v>
      </c>
      <c r="AB76" s="920" t="s">
        <v>641</v>
      </c>
      <c r="AC76" s="921" t="s">
        <v>641</v>
      </c>
      <c r="AD76" s="353" t="s">
        <v>641</v>
      </c>
      <c r="AE76" s="519"/>
      <c r="AF76" s="353" t="s">
        <v>641</v>
      </c>
    </row>
    <row r="77" spans="1:33" ht="14.4" x14ac:dyDescent="0.3">
      <c r="A77" s="153" t="s">
        <v>297</v>
      </c>
      <c r="B77" s="252">
        <v>547</v>
      </c>
      <c r="C77" s="215" t="s">
        <v>18</v>
      </c>
      <c r="D77" s="919" t="s">
        <v>641</v>
      </c>
      <c r="E77" s="920" t="s">
        <v>641</v>
      </c>
      <c r="F77" s="920" t="s">
        <v>641</v>
      </c>
      <c r="G77" s="920" t="s">
        <v>641</v>
      </c>
      <c r="H77" s="920" t="s">
        <v>641</v>
      </c>
      <c r="I77" s="920" t="s">
        <v>641</v>
      </c>
      <c r="J77" s="920" t="s">
        <v>641</v>
      </c>
      <c r="K77" s="920" t="s">
        <v>641</v>
      </c>
      <c r="L77" s="920" t="s">
        <v>641</v>
      </c>
      <c r="M77" s="920" t="s">
        <v>641</v>
      </c>
      <c r="N77" s="920" t="s">
        <v>641</v>
      </c>
      <c r="O77" s="921" t="s">
        <v>641</v>
      </c>
      <c r="P77" s="353" t="s">
        <v>641</v>
      </c>
      <c r="Q77" s="519"/>
      <c r="R77" s="919" t="s">
        <v>641</v>
      </c>
      <c r="S77" s="920" t="s">
        <v>641</v>
      </c>
      <c r="T77" s="920" t="s">
        <v>641</v>
      </c>
      <c r="U77" s="920" t="s">
        <v>641</v>
      </c>
      <c r="V77" s="920" t="s">
        <v>641</v>
      </c>
      <c r="W77" s="920" t="s">
        <v>641</v>
      </c>
      <c r="X77" s="920" t="s">
        <v>641</v>
      </c>
      <c r="Y77" s="920" t="s">
        <v>641</v>
      </c>
      <c r="Z77" s="920" t="s">
        <v>641</v>
      </c>
      <c r="AA77" s="920" t="s">
        <v>641</v>
      </c>
      <c r="AB77" s="920" t="s">
        <v>641</v>
      </c>
      <c r="AC77" s="921" t="s">
        <v>641</v>
      </c>
      <c r="AD77" s="353" t="s">
        <v>641</v>
      </c>
      <c r="AE77" s="519"/>
      <c r="AF77" s="353" t="s">
        <v>641</v>
      </c>
    </row>
    <row r="78" spans="1:33" ht="14.4" x14ac:dyDescent="0.3">
      <c r="A78" s="153" t="s">
        <v>297</v>
      </c>
      <c r="B78" s="252">
        <v>547</v>
      </c>
      <c r="C78" s="214" t="s">
        <v>19</v>
      </c>
      <c r="D78" s="919" t="s">
        <v>641</v>
      </c>
      <c r="E78" s="920" t="s">
        <v>641</v>
      </c>
      <c r="F78" s="920" t="s">
        <v>641</v>
      </c>
      <c r="G78" s="920" t="s">
        <v>641</v>
      </c>
      <c r="H78" s="920" t="s">
        <v>641</v>
      </c>
      <c r="I78" s="920" t="s">
        <v>641</v>
      </c>
      <c r="J78" s="920" t="s">
        <v>641</v>
      </c>
      <c r="K78" s="920" t="s">
        <v>641</v>
      </c>
      <c r="L78" s="920" t="s">
        <v>641</v>
      </c>
      <c r="M78" s="920" t="s">
        <v>641</v>
      </c>
      <c r="N78" s="920" t="s">
        <v>641</v>
      </c>
      <c r="O78" s="921" t="s">
        <v>641</v>
      </c>
      <c r="P78" s="353" t="s">
        <v>641</v>
      </c>
      <c r="Q78" s="519"/>
      <c r="R78" s="919" t="s">
        <v>641</v>
      </c>
      <c r="S78" s="920" t="s">
        <v>641</v>
      </c>
      <c r="T78" s="920" t="s">
        <v>641</v>
      </c>
      <c r="U78" s="920" t="s">
        <v>641</v>
      </c>
      <c r="V78" s="920" t="s">
        <v>641</v>
      </c>
      <c r="W78" s="920" t="s">
        <v>641</v>
      </c>
      <c r="X78" s="920" t="s">
        <v>641</v>
      </c>
      <c r="Y78" s="920" t="s">
        <v>641</v>
      </c>
      <c r="Z78" s="920" t="s">
        <v>641</v>
      </c>
      <c r="AA78" s="920" t="s">
        <v>641</v>
      </c>
      <c r="AB78" s="920" t="s">
        <v>641</v>
      </c>
      <c r="AC78" s="921" t="s">
        <v>641</v>
      </c>
      <c r="AD78" s="353" t="s">
        <v>641</v>
      </c>
      <c r="AE78" s="519"/>
      <c r="AF78" s="353" t="s">
        <v>641</v>
      </c>
    </row>
    <row r="79" spans="1:33" ht="14.4" x14ac:dyDescent="0.3">
      <c r="A79" s="153" t="s">
        <v>297</v>
      </c>
      <c r="B79" s="252">
        <v>548</v>
      </c>
      <c r="C79" s="215" t="s">
        <v>58</v>
      </c>
      <c r="D79" s="919" t="s">
        <v>641</v>
      </c>
      <c r="E79" s="920" t="s">
        <v>641</v>
      </c>
      <c r="F79" s="920" t="s">
        <v>641</v>
      </c>
      <c r="G79" s="920" t="s">
        <v>641</v>
      </c>
      <c r="H79" s="920" t="s">
        <v>641</v>
      </c>
      <c r="I79" s="920" t="s">
        <v>641</v>
      </c>
      <c r="J79" s="920" t="s">
        <v>641</v>
      </c>
      <c r="K79" s="920" t="s">
        <v>641</v>
      </c>
      <c r="L79" s="920" t="s">
        <v>641</v>
      </c>
      <c r="M79" s="920" t="s">
        <v>641</v>
      </c>
      <c r="N79" s="920" t="s">
        <v>641</v>
      </c>
      <c r="O79" s="921" t="s">
        <v>641</v>
      </c>
      <c r="P79" s="353" t="s">
        <v>641</v>
      </c>
      <c r="Q79" s="519"/>
      <c r="R79" s="919" t="s">
        <v>641</v>
      </c>
      <c r="S79" s="920" t="s">
        <v>641</v>
      </c>
      <c r="T79" s="920" t="s">
        <v>641</v>
      </c>
      <c r="U79" s="920" t="s">
        <v>641</v>
      </c>
      <c r="V79" s="920" t="s">
        <v>641</v>
      </c>
      <c r="W79" s="920" t="s">
        <v>641</v>
      </c>
      <c r="X79" s="920" t="s">
        <v>641</v>
      </c>
      <c r="Y79" s="920" t="s">
        <v>641</v>
      </c>
      <c r="Z79" s="920" t="s">
        <v>641</v>
      </c>
      <c r="AA79" s="920" t="s">
        <v>641</v>
      </c>
      <c r="AB79" s="920" t="s">
        <v>641</v>
      </c>
      <c r="AC79" s="921" t="s">
        <v>641</v>
      </c>
      <c r="AD79" s="353" t="s">
        <v>641</v>
      </c>
      <c r="AE79" s="519"/>
      <c r="AF79" s="353" t="s">
        <v>641</v>
      </c>
    </row>
    <row r="80" spans="1:33" ht="14.4" x14ac:dyDescent="0.3">
      <c r="A80" s="153" t="s">
        <v>297</v>
      </c>
      <c r="B80" s="252">
        <v>555</v>
      </c>
      <c r="C80" s="215" t="s">
        <v>57</v>
      </c>
      <c r="D80" s="919" t="s">
        <v>641</v>
      </c>
      <c r="E80" s="920" t="s">
        <v>641</v>
      </c>
      <c r="F80" s="920" t="s">
        <v>641</v>
      </c>
      <c r="G80" s="920" t="s">
        <v>641</v>
      </c>
      <c r="H80" s="920" t="s">
        <v>641</v>
      </c>
      <c r="I80" s="920" t="s">
        <v>641</v>
      </c>
      <c r="J80" s="920" t="s">
        <v>641</v>
      </c>
      <c r="K80" s="920" t="s">
        <v>641</v>
      </c>
      <c r="L80" s="920" t="s">
        <v>641</v>
      </c>
      <c r="M80" s="920" t="s">
        <v>641</v>
      </c>
      <c r="N80" s="920" t="s">
        <v>641</v>
      </c>
      <c r="O80" s="921" t="s">
        <v>641</v>
      </c>
      <c r="P80" s="353" t="s">
        <v>641</v>
      </c>
      <c r="Q80" s="519"/>
      <c r="R80" s="919" t="s">
        <v>641</v>
      </c>
      <c r="S80" s="920" t="s">
        <v>641</v>
      </c>
      <c r="T80" s="920" t="s">
        <v>641</v>
      </c>
      <c r="U80" s="920" t="s">
        <v>641</v>
      </c>
      <c r="V80" s="920" t="s">
        <v>641</v>
      </c>
      <c r="W80" s="920" t="s">
        <v>641</v>
      </c>
      <c r="X80" s="920" t="s">
        <v>641</v>
      </c>
      <c r="Y80" s="920" t="s">
        <v>641</v>
      </c>
      <c r="Z80" s="920" t="s">
        <v>641</v>
      </c>
      <c r="AA80" s="920" t="s">
        <v>641</v>
      </c>
      <c r="AB80" s="920" t="s">
        <v>641</v>
      </c>
      <c r="AC80" s="921" t="s">
        <v>641</v>
      </c>
      <c r="AD80" s="353" t="s">
        <v>641</v>
      </c>
      <c r="AE80" s="519"/>
      <c r="AF80" s="353" t="s">
        <v>641</v>
      </c>
    </row>
    <row r="81" spans="1:33" ht="14.4" x14ac:dyDescent="0.3">
      <c r="A81" s="153" t="s">
        <v>297</v>
      </c>
      <c r="B81" s="252">
        <v>555</v>
      </c>
      <c r="C81" s="215" t="s">
        <v>420</v>
      </c>
      <c r="D81" s="919" t="s">
        <v>641</v>
      </c>
      <c r="E81" s="920" t="s">
        <v>641</v>
      </c>
      <c r="F81" s="920" t="s">
        <v>641</v>
      </c>
      <c r="G81" s="920" t="s">
        <v>641</v>
      </c>
      <c r="H81" s="920" t="s">
        <v>641</v>
      </c>
      <c r="I81" s="920" t="s">
        <v>641</v>
      </c>
      <c r="J81" s="920" t="s">
        <v>641</v>
      </c>
      <c r="K81" s="920" t="s">
        <v>641</v>
      </c>
      <c r="L81" s="920" t="s">
        <v>641</v>
      </c>
      <c r="M81" s="920" t="s">
        <v>641</v>
      </c>
      <c r="N81" s="920" t="s">
        <v>641</v>
      </c>
      <c r="O81" s="921" t="s">
        <v>641</v>
      </c>
      <c r="P81" s="353" t="s">
        <v>641</v>
      </c>
      <c r="Q81" s="519"/>
      <c r="R81" s="919" t="s">
        <v>641</v>
      </c>
      <c r="S81" s="920" t="s">
        <v>641</v>
      </c>
      <c r="T81" s="920" t="s">
        <v>641</v>
      </c>
      <c r="U81" s="920" t="s">
        <v>641</v>
      </c>
      <c r="V81" s="920" t="s">
        <v>641</v>
      </c>
      <c r="W81" s="920" t="s">
        <v>641</v>
      </c>
      <c r="X81" s="920" t="s">
        <v>641</v>
      </c>
      <c r="Y81" s="920" t="s">
        <v>641</v>
      </c>
      <c r="Z81" s="920" t="s">
        <v>641</v>
      </c>
      <c r="AA81" s="920" t="s">
        <v>641</v>
      </c>
      <c r="AB81" s="920" t="s">
        <v>641</v>
      </c>
      <c r="AC81" s="921" t="s">
        <v>641</v>
      </c>
      <c r="AD81" s="353" t="s">
        <v>641</v>
      </c>
      <c r="AE81" s="519"/>
      <c r="AF81" s="353" t="s">
        <v>641</v>
      </c>
    </row>
    <row r="82" spans="1:33" ht="14.4" x14ac:dyDescent="0.3">
      <c r="A82" s="153" t="s">
        <v>297</v>
      </c>
      <c r="B82" s="252" t="s">
        <v>290</v>
      </c>
      <c r="C82" s="215" t="s">
        <v>427</v>
      </c>
      <c r="D82" s="919" t="s">
        <v>641</v>
      </c>
      <c r="E82" s="920" t="s">
        <v>641</v>
      </c>
      <c r="F82" s="920" t="s">
        <v>641</v>
      </c>
      <c r="G82" s="920" t="s">
        <v>641</v>
      </c>
      <c r="H82" s="920" t="s">
        <v>641</v>
      </c>
      <c r="I82" s="920" t="s">
        <v>641</v>
      </c>
      <c r="J82" s="920" t="s">
        <v>641</v>
      </c>
      <c r="K82" s="920" t="s">
        <v>641</v>
      </c>
      <c r="L82" s="920" t="s">
        <v>641</v>
      </c>
      <c r="M82" s="920" t="s">
        <v>641</v>
      </c>
      <c r="N82" s="920" t="s">
        <v>641</v>
      </c>
      <c r="O82" s="921" t="s">
        <v>641</v>
      </c>
      <c r="P82" s="353" t="s">
        <v>641</v>
      </c>
      <c r="Q82" s="519"/>
      <c r="R82" s="919" t="s">
        <v>641</v>
      </c>
      <c r="S82" s="920" t="s">
        <v>641</v>
      </c>
      <c r="T82" s="920" t="s">
        <v>641</v>
      </c>
      <c r="U82" s="920" t="s">
        <v>641</v>
      </c>
      <c r="V82" s="920" t="s">
        <v>641</v>
      </c>
      <c r="W82" s="920" t="s">
        <v>641</v>
      </c>
      <c r="X82" s="920" t="s">
        <v>641</v>
      </c>
      <c r="Y82" s="920" t="s">
        <v>641</v>
      </c>
      <c r="Z82" s="920" t="s">
        <v>641</v>
      </c>
      <c r="AA82" s="920" t="s">
        <v>641</v>
      </c>
      <c r="AB82" s="920" t="s">
        <v>641</v>
      </c>
      <c r="AC82" s="921" t="s">
        <v>641</v>
      </c>
      <c r="AD82" s="353" t="s">
        <v>641</v>
      </c>
      <c r="AE82" s="519"/>
      <c r="AF82" s="353" t="s">
        <v>641</v>
      </c>
    </row>
    <row r="83" spans="1:33" ht="14.4" x14ac:dyDescent="0.3">
      <c r="A83" s="153" t="s">
        <v>297</v>
      </c>
      <c r="B83" s="252" t="s">
        <v>290</v>
      </c>
      <c r="C83" s="215" t="s">
        <v>431</v>
      </c>
      <c r="D83" s="919" t="s">
        <v>641</v>
      </c>
      <c r="E83" s="920" t="s">
        <v>641</v>
      </c>
      <c r="F83" s="920" t="s">
        <v>641</v>
      </c>
      <c r="G83" s="920" t="s">
        <v>641</v>
      </c>
      <c r="H83" s="920" t="s">
        <v>641</v>
      </c>
      <c r="I83" s="920" t="s">
        <v>641</v>
      </c>
      <c r="J83" s="920" t="s">
        <v>641</v>
      </c>
      <c r="K83" s="920" t="s">
        <v>641</v>
      </c>
      <c r="L83" s="920" t="s">
        <v>641</v>
      </c>
      <c r="M83" s="920" t="s">
        <v>641</v>
      </c>
      <c r="N83" s="920" t="s">
        <v>641</v>
      </c>
      <c r="O83" s="921" t="s">
        <v>641</v>
      </c>
      <c r="P83" s="353" t="s">
        <v>641</v>
      </c>
      <c r="Q83" s="519"/>
      <c r="R83" s="919" t="s">
        <v>641</v>
      </c>
      <c r="S83" s="920" t="s">
        <v>641</v>
      </c>
      <c r="T83" s="920" t="s">
        <v>641</v>
      </c>
      <c r="U83" s="920" t="s">
        <v>641</v>
      </c>
      <c r="V83" s="920" t="s">
        <v>641</v>
      </c>
      <c r="W83" s="920" t="s">
        <v>641</v>
      </c>
      <c r="X83" s="920" t="s">
        <v>641</v>
      </c>
      <c r="Y83" s="920" t="s">
        <v>641</v>
      </c>
      <c r="Z83" s="920" t="s">
        <v>641</v>
      </c>
      <c r="AA83" s="920" t="s">
        <v>641</v>
      </c>
      <c r="AB83" s="920" t="s">
        <v>641</v>
      </c>
      <c r="AC83" s="921" t="s">
        <v>641</v>
      </c>
      <c r="AD83" s="353" t="s">
        <v>641</v>
      </c>
      <c r="AE83" s="519"/>
      <c r="AF83" s="353" t="s">
        <v>641</v>
      </c>
    </row>
    <row r="84" spans="1:33" ht="14.4" x14ac:dyDescent="0.3">
      <c r="A84" s="153" t="s">
        <v>297</v>
      </c>
      <c r="B84" s="252" t="s">
        <v>290</v>
      </c>
      <c r="C84" s="215" t="s">
        <v>423</v>
      </c>
      <c r="D84" s="919" t="s">
        <v>641</v>
      </c>
      <c r="E84" s="920" t="s">
        <v>641</v>
      </c>
      <c r="F84" s="920" t="s">
        <v>641</v>
      </c>
      <c r="G84" s="920" t="s">
        <v>641</v>
      </c>
      <c r="H84" s="920" t="s">
        <v>641</v>
      </c>
      <c r="I84" s="920" t="s">
        <v>641</v>
      </c>
      <c r="J84" s="920" t="s">
        <v>641</v>
      </c>
      <c r="K84" s="920" t="s">
        <v>641</v>
      </c>
      <c r="L84" s="920" t="s">
        <v>641</v>
      </c>
      <c r="M84" s="920" t="s">
        <v>641</v>
      </c>
      <c r="N84" s="920" t="s">
        <v>641</v>
      </c>
      <c r="O84" s="921" t="s">
        <v>641</v>
      </c>
      <c r="P84" s="353" t="s">
        <v>641</v>
      </c>
      <c r="Q84" s="519"/>
      <c r="R84" s="919" t="s">
        <v>641</v>
      </c>
      <c r="S84" s="920" t="s">
        <v>641</v>
      </c>
      <c r="T84" s="920" t="s">
        <v>641</v>
      </c>
      <c r="U84" s="920" t="s">
        <v>641</v>
      </c>
      <c r="V84" s="920" t="s">
        <v>641</v>
      </c>
      <c r="W84" s="920" t="s">
        <v>641</v>
      </c>
      <c r="X84" s="920" t="s">
        <v>641</v>
      </c>
      <c r="Y84" s="920" t="s">
        <v>641</v>
      </c>
      <c r="Z84" s="920" t="s">
        <v>641</v>
      </c>
      <c r="AA84" s="920" t="s">
        <v>641</v>
      </c>
      <c r="AB84" s="920" t="s">
        <v>641</v>
      </c>
      <c r="AC84" s="921" t="s">
        <v>641</v>
      </c>
      <c r="AD84" s="353" t="s">
        <v>641</v>
      </c>
      <c r="AE84" s="519"/>
      <c r="AF84" s="353" t="s">
        <v>641</v>
      </c>
    </row>
    <row r="85" spans="1:33" ht="14.4" x14ac:dyDescent="0.3">
      <c r="A85" s="153" t="s">
        <v>297</v>
      </c>
      <c r="B85" s="252" t="s">
        <v>290</v>
      </c>
      <c r="C85" s="215" t="s">
        <v>194</v>
      </c>
      <c r="D85" s="919" t="s">
        <v>641</v>
      </c>
      <c r="E85" s="920" t="s">
        <v>641</v>
      </c>
      <c r="F85" s="920" t="s">
        <v>641</v>
      </c>
      <c r="G85" s="920" t="s">
        <v>641</v>
      </c>
      <c r="H85" s="920" t="s">
        <v>641</v>
      </c>
      <c r="I85" s="920" t="s">
        <v>641</v>
      </c>
      <c r="J85" s="920" t="s">
        <v>641</v>
      </c>
      <c r="K85" s="920" t="s">
        <v>641</v>
      </c>
      <c r="L85" s="920" t="s">
        <v>641</v>
      </c>
      <c r="M85" s="920" t="s">
        <v>641</v>
      </c>
      <c r="N85" s="920" t="s">
        <v>641</v>
      </c>
      <c r="O85" s="921" t="s">
        <v>641</v>
      </c>
      <c r="P85" s="353" t="s">
        <v>641</v>
      </c>
      <c r="Q85" s="519"/>
      <c r="R85" s="919" t="s">
        <v>641</v>
      </c>
      <c r="S85" s="920" t="s">
        <v>641</v>
      </c>
      <c r="T85" s="920" t="s">
        <v>641</v>
      </c>
      <c r="U85" s="920" t="s">
        <v>641</v>
      </c>
      <c r="V85" s="920" t="s">
        <v>641</v>
      </c>
      <c r="W85" s="920" t="s">
        <v>641</v>
      </c>
      <c r="X85" s="920" t="s">
        <v>641</v>
      </c>
      <c r="Y85" s="920" t="s">
        <v>641</v>
      </c>
      <c r="Z85" s="920" t="s">
        <v>641</v>
      </c>
      <c r="AA85" s="920" t="s">
        <v>641</v>
      </c>
      <c r="AB85" s="920" t="s">
        <v>641</v>
      </c>
      <c r="AC85" s="921" t="s">
        <v>641</v>
      </c>
      <c r="AD85" s="353" t="s">
        <v>641</v>
      </c>
      <c r="AE85" s="519"/>
      <c r="AF85" s="353" t="s">
        <v>641</v>
      </c>
    </row>
    <row r="86" spans="1:33" ht="14.7" customHeight="1" x14ac:dyDescent="0.3">
      <c r="A86" s="153" t="s">
        <v>297</v>
      </c>
      <c r="B86" s="252" t="s">
        <v>290</v>
      </c>
      <c r="C86" s="215" t="s">
        <v>435</v>
      </c>
      <c r="D86" s="919" t="s">
        <v>641</v>
      </c>
      <c r="E86" s="920" t="s">
        <v>641</v>
      </c>
      <c r="F86" s="920" t="s">
        <v>641</v>
      </c>
      <c r="G86" s="920" t="s">
        <v>641</v>
      </c>
      <c r="H86" s="920" t="s">
        <v>641</v>
      </c>
      <c r="I86" s="920" t="s">
        <v>641</v>
      </c>
      <c r="J86" s="920" t="s">
        <v>641</v>
      </c>
      <c r="K86" s="920" t="s">
        <v>641</v>
      </c>
      <c r="L86" s="920" t="s">
        <v>641</v>
      </c>
      <c r="M86" s="920" t="s">
        <v>641</v>
      </c>
      <c r="N86" s="920" t="s">
        <v>641</v>
      </c>
      <c r="O86" s="921" t="s">
        <v>641</v>
      </c>
      <c r="P86" s="353" t="s">
        <v>641</v>
      </c>
      <c r="Q86" s="519"/>
      <c r="R86" s="919" t="s">
        <v>641</v>
      </c>
      <c r="S86" s="920" t="s">
        <v>641</v>
      </c>
      <c r="T86" s="920" t="s">
        <v>641</v>
      </c>
      <c r="U86" s="920" t="s">
        <v>641</v>
      </c>
      <c r="V86" s="920" t="s">
        <v>641</v>
      </c>
      <c r="W86" s="920" t="s">
        <v>641</v>
      </c>
      <c r="X86" s="920" t="s">
        <v>641</v>
      </c>
      <c r="Y86" s="920" t="s">
        <v>641</v>
      </c>
      <c r="Z86" s="920" t="s">
        <v>641</v>
      </c>
      <c r="AA86" s="920" t="s">
        <v>641</v>
      </c>
      <c r="AB86" s="920" t="s">
        <v>641</v>
      </c>
      <c r="AC86" s="921" t="s">
        <v>641</v>
      </c>
      <c r="AD86" s="353" t="s">
        <v>641</v>
      </c>
      <c r="AE86" s="519"/>
      <c r="AF86" s="353" t="s">
        <v>641</v>
      </c>
    </row>
    <row r="87" spans="1:33" ht="14.4" x14ac:dyDescent="0.3">
      <c r="A87" s="153" t="s">
        <v>297</v>
      </c>
      <c r="B87" s="252" t="s">
        <v>290</v>
      </c>
      <c r="C87" s="215" t="s">
        <v>428</v>
      </c>
      <c r="D87" s="919" t="s">
        <v>641</v>
      </c>
      <c r="E87" s="920" t="s">
        <v>641</v>
      </c>
      <c r="F87" s="920" t="s">
        <v>641</v>
      </c>
      <c r="G87" s="920" t="s">
        <v>641</v>
      </c>
      <c r="H87" s="920" t="s">
        <v>641</v>
      </c>
      <c r="I87" s="920" t="s">
        <v>641</v>
      </c>
      <c r="J87" s="920" t="s">
        <v>641</v>
      </c>
      <c r="K87" s="920" t="s">
        <v>641</v>
      </c>
      <c r="L87" s="920" t="s">
        <v>641</v>
      </c>
      <c r="M87" s="920" t="s">
        <v>641</v>
      </c>
      <c r="N87" s="920" t="s">
        <v>641</v>
      </c>
      <c r="O87" s="921" t="s">
        <v>641</v>
      </c>
      <c r="P87" s="353" t="s">
        <v>641</v>
      </c>
      <c r="Q87" s="519"/>
      <c r="R87" s="919" t="s">
        <v>641</v>
      </c>
      <c r="S87" s="920" t="s">
        <v>641</v>
      </c>
      <c r="T87" s="920" t="s">
        <v>641</v>
      </c>
      <c r="U87" s="920" t="s">
        <v>641</v>
      </c>
      <c r="V87" s="920" t="s">
        <v>641</v>
      </c>
      <c r="W87" s="920" t="s">
        <v>641</v>
      </c>
      <c r="X87" s="920" t="s">
        <v>641</v>
      </c>
      <c r="Y87" s="920" t="s">
        <v>641</v>
      </c>
      <c r="Z87" s="920" t="s">
        <v>641</v>
      </c>
      <c r="AA87" s="920" t="s">
        <v>641</v>
      </c>
      <c r="AB87" s="920" t="s">
        <v>641</v>
      </c>
      <c r="AC87" s="921" t="s">
        <v>641</v>
      </c>
      <c r="AD87" s="353" t="s">
        <v>641</v>
      </c>
      <c r="AE87" s="519"/>
      <c r="AF87" s="353" t="s">
        <v>641</v>
      </c>
    </row>
    <row r="88" spans="1:33" ht="14.4" x14ac:dyDescent="0.3">
      <c r="A88" s="153" t="s">
        <v>297</v>
      </c>
      <c r="B88" s="252" t="s">
        <v>290</v>
      </c>
      <c r="C88" s="215" t="s">
        <v>425</v>
      </c>
      <c r="D88" s="919" t="s">
        <v>641</v>
      </c>
      <c r="E88" s="920" t="s">
        <v>641</v>
      </c>
      <c r="F88" s="920" t="s">
        <v>641</v>
      </c>
      <c r="G88" s="920" t="s">
        <v>641</v>
      </c>
      <c r="H88" s="920" t="s">
        <v>641</v>
      </c>
      <c r="I88" s="920" t="s">
        <v>641</v>
      </c>
      <c r="J88" s="920" t="s">
        <v>641</v>
      </c>
      <c r="K88" s="920" t="s">
        <v>641</v>
      </c>
      <c r="L88" s="920" t="s">
        <v>641</v>
      </c>
      <c r="M88" s="920" t="s">
        <v>641</v>
      </c>
      <c r="N88" s="920" t="s">
        <v>641</v>
      </c>
      <c r="O88" s="921" t="s">
        <v>641</v>
      </c>
      <c r="P88" s="353" t="s">
        <v>641</v>
      </c>
      <c r="Q88" s="519"/>
      <c r="R88" s="919" t="s">
        <v>641</v>
      </c>
      <c r="S88" s="920" t="s">
        <v>641</v>
      </c>
      <c r="T88" s="920" t="s">
        <v>641</v>
      </c>
      <c r="U88" s="920" t="s">
        <v>641</v>
      </c>
      <c r="V88" s="920" t="s">
        <v>641</v>
      </c>
      <c r="W88" s="920" t="s">
        <v>641</v>
      </c>
      <c r="X88" s="920" t="s">
        <v>641</v>
      </c>
      <c r="Y88" s="920" t="s">
        <v>641</v>
      </c>
      <c r="Z88" s="920" t="s">
        <v>641</v>
      </c>
      <c r="AA88" s="920" t="s">
        <v>641</v>
      </c>
      <c r="AB88" s="920" t="s">
        <v>641</v>
      </c>
      <c r="AC88" s="921" t="s">
        <v>641</v>
      </c>
      <c r="AD88" s="353" t="s">
        <v>641</v>
      </c>
      <c r="AE88" s="519"/>
      <c r="AF88" s="353" t="s">
        <v>641</v>
      </c>
    </row>
    <row r="89" spans="1:33" ht="14.4" x14ac:dyDescent="0.3">
      <c r="A89" s="153" t="s">
        <v>297</v>
      </c>
      <c r="B89" s="252" t="s">
        <v>290</v>
      </c>
      <c r="C89" s="215" t="s">
        <v>422</v>
      </c>
      <c r="D89" s="919" t="s">
        <v>641</v>
      </c>
      <c r="E89" s="920" t="s">
        <v>641</v>
      </c>
      <c r="F89" s="920" t="s">
        <v>641</v>
      </c>
      <c r="G89" s="920" t="s">
        <v>641</v>
      </c>
      <c r="H89" s="920" t="s">
        <v>641</v>
      </c>
      <c r="I89" s="920" t="s">
        <v>641</v>
      </c>
      <c r="J89" s="920" t="s">
        <v>641</v>
      </c>
      <c r="K89" s="920" t="s">
        <v>641</v>
      </c>
      <c r="L89" s="920" t="s">
        <v>641</v>
      </c>
      <c r="M89" s="920" t="s">
        <v>641</v>
      </c>
      <c r="N89" s="920" t="s">
        <v>641</v>
      </c>
      <c r="O89" s="921" t="s">
        <v>641</v>
      </c>
      <c r="P89" s="353" t="s">
        <v>641</v>
      </c>
      <c r="Q89" s="519"/>
      <c r="R89" s="919" t="s">
        <v>641</v>
      </c>
      <c r="S89" s="920" t="s">
        <v>641</v>
      </c>
      <c r="T89" s="920" t="s">
        <v>641</v>
      </c>
      <c r="U89" s="920" t="s">
        <v>641</v>
      </c>
      <c r="V89" s="920" t="s">
        <v>641</v>
      </c>
      <c r="W89" s="920" t="s">
        <v>641</v>
      </c>
      <c r="X89" s="920" t="s">
        <v>641</v>
      </c>
      <c r="Y89" s="920" t="s">
        <v>641</v>
      </c>
      <c r="Z89" s="920" t="s">
        <v>641</v>
      </c>
      <c r="AA89" s="920" t="s">
        <v>641</v>
      </c>
      <c r="AB89" s="920" t="s">
        <v>641</v>
      </c>
      <c r="AC89" s="921" t="s">
        <v>641</v>
      </c>
      <c r="AD89" s="353" t="s">
        <v>641</v>
      </c>
      <c r="AE89" s="519"/>
      <c r="AF89" s="353" t="s">
        <v>641</v>
      </c>
    </row>
    <row r="90" spans="1:33" ht="14.4" x14ac:dyDescent="0.3">
      <c r="A90" s="153" t="s">
        <v>297</v>
      </c>
      <c r="B90" s="252" t="s">
        <v>0</v>
      </c>
      <c r="C90" s="215" t="s">
        <v>424</v>
      </c>
      <c r="D90" s="919" t="s">
        <v>641</v>
      </c>
      <c r="E90" s="920" t="s">
        <v>641</v>
      </c>
      <c r="F90" s="920" t="s">
        <v>641</v>
      </c>
      <c r="G90" s="920" t="s">
        <v>641</v>
      </c>
      <c r="H90" s="920" t="s">
        <v>641</v>
      </c>
      <c r="I90" s="920" t="s">
        <v>641</v>
      </c>
      <c r="J90" s="920" t="s">
        <v>641</v>
      </c>
      <c r="K90" s="920" t="s">
        <v>641</v>
      </c>
      <c r="L90" s="920" t="s">
        <v>641</v>
      </c>
      <c r="M90" s="920" t="s">
        <v>641</v>
      </c>
      <c r="N90" s="920" t="s">
        <v>641</v>
      </c>
      <c r="O90" s="921" t="s">
        <v>641</v>
      </c>
      <c r="P90" s="353" t="s">
        <v>641</v>
      </c>
      <c r="Q90" s="519"/>
      <c r="R90" s="919" t="s">
        <v>641</v>
      </c>
      <c r="S90" s="920" t="s">
        <v>641</v>
      </c>
      <c r="T90" s="920" t="s">
        <v>641</v>
      </c>
      <c r="U90" s="920" t="s">
        <v>641</v>
      </c>
      <c r="V90" s="920" t="s">
        <v>641</v>
      </c>
      <c r="W90" s="920" t="s">
        <v>641</v>
      </c>
      <c r="X90" s="920" t="s">
        <v>641</v>
      </c>
      <c r="Y90" s="920" t="s">
        <v>641</v>
      </c>
      <c r="Z90" s="920" t="s">
        <v>641</v>
      </c>
      <c r="AA90" s="920" t="s">
        <v>641</v>
      </c>
      <c r="AB90" s="920" t="s">
        <v>641</v>
      </c>
      <c r="AC90" s="921" t="s">
        <v>641</v>
      </c>
      <c r="AD90" s="353" t="s">
        <v>641</v>
      </c>
      <c r="AE90" s="519"/>
      <c r="AF90" s="353" t="s">
        <v>641</v>
      </c>
    </row>
    <row r="91" spans="1:33" ht="14.4" x14ac:dyDescent="0.3">
      <c r="A91" s="153" t="s">
        <v>297</v>
      </c>
      <c r="B91" s="252">
        <v>555</v>
      </c>
      <c r="C91" s="215" t="s">
        <v>421</v>
      </c>
      <c r="D91" s="919" t="s">
        <v>641</v>
      </c>
      <c r="E91" s="920" t="s">
        <v>641</v>
      </c>
      <c r="F91" s="920" t="s">
        <v>641</v>
      </c>
      <c r="G91" s="920" t="s">
        <v>641</v>
      </c>
      <c r="H91" s="920" t="s">
        <v>641</v>
      </c>
      <c r="I91" s="920" t="s">
        <v>641</v>
      </c>
      <c r="J91" s="920" t="s">
        <v>641</v>
      </c>
      <c r="K91" s="920" t="s">
        <v>641</v>
      </c>
      <c r="L91" s="920" t="s">
        <v>641</v>
      </c>
      <c r="M91" s="920" t="s">
        <v>641</v>
      </c>
      <c r="N91" s="920" t="s">
        <v>641</v>
      </c>
      <c r="O91" s="921" t="s">
        <v>641</v>
      </c>
      <c r="P91" s="353" t="s">
        <v>641</v>
      </c>
      <c r="Q91" s="519"/>
      <c r="R91" s="919" t="s">
        <v>641</v>
      </c>
      <c r="S91" s="920" t="s">
        <v>641</v>
      </c>
      <c r="T91" s="920" t="s">
        <v>641</v>
      </c>
      <c r="U91" s="920" t="s">
        <v>641</v>
      </c>
      <c r="V91" s="920" t="s">
        <v>641</v>
      </c>
      <c r="W91" s="920" t="s">
        <v>641</v>
      </c>
      <c r="X91" s="920" t="s">
        <v>641</v>
      </c>
      <c r="Y91" s="920" t="s">
        <v>641</v>
      </c>
      <c r="Z91" s="920" t="s">
        <v>641</v>
      </c>
      <c r="AA91" s="920" t="s">
        <v>641</v>
      </c>
      <c r="AB91" s="920" t="s">
        <v>641</v>
      </c>
      <c r="AC91" s="921" t="s">
        <v>641</v>
      </c>
      <c r="AD91" s="353" t="s">
        <v>641</v>
      </c>
      <c r="AE91" s="519"/>
      <c r="AF91" s="353" t="s">
        <v>641</v>
      </c>
    </row>
    <row r="92" spans="1:33" ht="14.4" x14ac:dyDescent="0.3">
      <c r="A92" s="153" t="s">
        <v>297</v>
      </c>
      <c r="B92" s="252">
        <v>555</v>
      </c>
      <c r="C92" s="215" t="s">
        <v>432</v>
      </c>
      <c r="D92" s="919" t="s">
        <v>641</v>
      </c>
      <c r="E92" s="920" t="s">
        <v>641</v>
      </c>
      <c r="F92" s="920" t="s">
        <v>641</v>
      </c>
      <c r="G92" s="920" t="s">
        <v>641</v>
      </c>
      <c r="H92" s="920" t="s">
        <v>641</v>
      </c>
      <c r="I92" s="920" t="s">
        <v>641</v>
      </c>
      <c r="J92" s="920" t="s">
        <v>641</v>
      </c>
      <c r="K92" s="920" t="s">
        <v>641</v>
      </c>
      <c r="L92" s="920" t="s">
        <v>641</v>
      </c>
      <c r="M92" s="920" t="s">
        <v>641</v>
      </c>
      <c r="N92" s="920" t="s">
        <v>641</v>
      </c>
      <c r="O92" s="921" t="s">
        <v>641</v>
      </c>
      <c r="P92" s="353" t="s">
        <v>641</v>
      </c>
      <c r="Q92" s="519"/>
      <c r="R92" s="919" t="s">
        <v>641</v>
      </c>
      <c r="S92" s="920" t="s">
        <v>641</v>
      </c>
      <c r="T92" s="920" t="s">
        <v>641</v>
      </c>
      <c r="U92" s="920" t="s">
        <v>641</v>
      </c>
      <c r="V92" s="920" t="s">
        <v>641</v>
      </c>
      <c r="W92" s="920" t="s">
        <v>641</v>
      </c>
      <c r="X92" s="920" t="s">
        <v>641</v>
      </c>
      <c r="Y92" s="920" t="s">
        <v>641</v>
      </c>
      <c r="Z92" s="920" t="s">
        <v>641</v>
      </c>
      <c r="AA92" s="920" t="s">
        <v>641</v>
      </c>
      <c r="AB92" s="920" t="s">
        <v>641</v>
      </c>
      <c r="AC92" s="921" t="s">
        <v>641</v>
      </c>
      <c r="AD92" s="353" t="s">
        <v>641</v>
      </c>
      <c r="AE92" s="519"/>
      <c r="AF92" s="353" t="s">
        <v>641</v>
      </c>
    </row>
    <row r="93" spans="1:33" ht="15" thickBot="1" x14ac:dyDescent="0.35">
      <c r="A93" s="153" t="s">
        <v>297</v>
      </c>
      <c r="B93" s="252">
        <v>555</v>
      </c>
      <c r="C93" s="215" t="s">
        <v>419</v>
      </c>
      <c r="D93" s="919" t="s">
        <v>641</v>
      </c>
      <c r="E93" s="920" t="s">
        <v>641</v>
      </c>
      <c r="F93" s="920" t="s">
        <v>641</v>
      </c>
      <c r="G93" s="920" t="s">
        <v>641</v>
      </c>
      <c r="H93" s="920" t="s">
        <v>641</v>
      </c>
      <c r="I93" s="920" t="s">
        <v>641</v>
      </c>
      <c r="J93" s="920" t="s">
        <v>641</v>
      </c>
      <c r="K93" s="920" t="s">
        <v>641</v>
      </c>
      <c r="L93" s="920" t="s">
        <v>641</v>
      </c>
      <c r="M93" s="920" t="s">
        <v>641</v>
      </c>
      <c r="N93" s="920" t="s">
        <v>641</v>
      </c>
      <c r="O93" s="921" t="s">
        <v>641</v>
      </c>
      <c r="P93" s="353" t="s">
        <v>641</v>
      </c>
      <c r="Q93" s="519"/>
      <c r="R93" s="925" t="s">
        <v>641</v>
      </c>
      <c r="S93" s="926" t="s">
        <v>641</v>
      </c>
      <c r="T93" s="926" t="s">
        <v>641</v>
      </c>
      <c r="U93" s="926" t="s">
        <v>641</v>
      </c>
      <c r="V93" s="926" t="s">
        <v>641</v>
      </c>
      <c r="W93" s="926" t="s">
        <v>641</v>
      </c>
      <c r="X93" s="926" t="s">
        <v>641</v>
      </c>
      <c r="Y93" s="926" t="s">
        <v>641</v>
      </c>
      <c r="Z93" s="926" t="s">
        <v>641</v>
      </c>
      <c r="AA93" s="926" t="s">
        <v>641</v>
      </c>
      <c r="AB93" s="926" t="s">
        <v>641</v>
      </c>
      <c r="AC93" s="927" t="s">
        <v>641</v>
      </c>
      <c r="AD93" s="354" t="s">
        <v>641</v>
      </c>
      <c r="AE93" s="519"/>
      <c r="AF93" s="354" t="s">
        <v>641</v>
      </c>
    </row>
    <row r="94" spans="1:33" thickTop="1" thickBot="1" x14ac:dyDescent="0.35">
      <c r="A94" s="153" t="s">
        <v>297</v>
      </c>
      <c r="B94" s="252">
        <v>555</v>
      </c>
      <c r="C94" s="215" t="s">
        <v>20</v>
      </c>
      <c r="D94" s="55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558">
        <v>7000</v>
      </c>
      <c r="Q94" s="559"/>
      <c r="R94" s="55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556">
        <v>7000</v>
      </c>
      <c r="AE94" s="555"/>
      <c r="AF94" s="564">
        <v>0</v>
      </c>
      <c r="AG94" s="276"/>
    </row>
    <row r="95" spans="1:33" thickTop="1" thickBot="1" x14ac:dyDescent="0.35">
      <c r="A95" s="153" t="s">
        <v>297</v>
      </c>
      <c r="B95" s="252">
        <v>555</v>
      </c>
      <c r="C95" s="215" t="s">
        <v>59</v>
      </c>
      <c r="D95" s="1087" t="s">
        <v>641</v>
      </c>
      <c r="E95" s="1088" t="s">
        <v>641</v>
      </c>
      <c r="F95" s="1088" t="s">
        <v>641</v>
      </c>
      <c r="G95" s="1088" t="s">
        <v>641</v>
      </c>
      <c r="H95" s="1088" t="s">
        <v>641</v>
      </c>
      <c r="I95" s="1088" t="s">
        <v>641</v>
      </c>
      <c r="J95" s="1088" t="s">
        <v>641</v>
      </c>
      <c r="K95" s="1088" t="s">
        <v>641</v>
      </c>
      <c r="L95" s="1088" t="s">
        <v>641</v>
      </c>
      <c r="M95" s="1088" t="s">
        <v>641</v>
      </c>
      <c r="N95" s="1088" t="s">
        <v>641</v>
      </c>
      <c r="O95" s="1089" t="s">
        <v>641</v>
      </c>
      <c r="P95" s="355" t="s">
        <v>641</v>
      </c>
      <c r="Q95" s="519"/>
      <c r="R95" s="1087" t="s">
        <v>641</v>
      </c>
      <c r="S95" s="1088" t="s">
        <v>641</v>
      </c>
      <c r="T95" s="1088" t="s">
        <v>641</v>
      </c>
      <c r="U95" s="1088" t="s">
        <v>641</v>
      </c>
      <c r="V95" s="1088" t="s">
        <v>641</v>
      </c>
      <c r="W95" s="1088" t="s">
        <v>641</v>
      </c>
      <c r="X95" s="1088" t="s">
        <v>641</v>
      </c>
      <c r="Y95" s="1088" t="s">
        <v>641</v>
      </c>
      <c r="Z95" s="1088" t="s">
        <v>641</v>
      </c>
      <c r="AA95" s="1088" t="s">
        <v>641</v>
      </c>
      <c r="AB95" s="1088" t="s">
        <v>641</v>
      </c>
      <c r="AC95" s="1089" t="s">
        <v>641</v>
      </c>
      <c r="AD95" s="355" t="s">
        <v>641</v>
      </c>
      <c r="AE95" s="519"/>
      <c r="AF95" s="355" t="s">
        <v>641</v>
      </c>
    </row>
    <row r="96" spans="1:33" ht="15" thickTop="1" x14ac:dyDescent="0.3">
      <c r="A96" s="153" t="s">
        <v>297</v>
      </c>
      <c r="B96" s="252">
        <v>555</v>
      </c>
      <c r="C96" s="215" t="s">
        <v>5</v>
      </c>
      <c r="D96" s="55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563">
        <v>-3.300000200397335E-3</v>
      </c>
      <c r="Q96" s="555"/>
      <c r="R96" s="55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554">
        <v>-3.300000200397335E-3</v>
      </c>
      <c r="AE96" s="555"/>
      <c r="AF96" s="563">
        <v>0</v>
      </c>
      <c r="AG96" s="276"/>
    </row>
    <row r="97" spans="1:33" ht="14.4" x14ac:dyDescent="0.3">
      <c r="A97" s="153" t="s">
        <v>297</v>
      </c>
      <c r="B97" s="252">
        <v>555</v>
      </c>
      <c r="C97" s="215" t="s">
        <v>429</v>
      </c>
      <c r="D97" s="55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559">
        <v>20651.759999999998</v>
      </c>
      <c r="Q97" s="555"/>
      <c r="R97" s="55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555">
        <v>20651.759999999998</v>
      </c>
      <c r="AE97" s="555"/>
      <c r="AF97" s="559">
        <v>0</v>
      </c>
      <c r="AG97" s="276"/>
    </row>
    <row r="98" spans="1:33" ht="14.4" x14ac:dyDescent="0.3">
      <c r="A98" s="153" t="s">
        <v>297</v>
      </c>
      <c r="B98" s="252" t="s">
        <v>0</v>
      </c>
      <c r="C98" s="215" t="s">
        <v>426</v>
      </c>
      <c r="D98" s="55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559">
        <v>41164.097150000009</v>
      </c>
      <c r="Q98" s="555"/>
      <c r="R98" s="55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555">
        <v>41164.097150000009</v>
      </c>
      <c r="AE98" s="555"/>
      <c r="AF98" s="559">
        <v>0</v>
      </c>
      <c r="AG98" s="276"/>
    </row>
    <row r="99" spans="1:33" ht="14.4" x14ac:dyDescent="0.3">
      <c r="A99" s="153" t="s">
        <v>297</v>
      </c>
      <c r="B99" s="252" t="s">
        <v>0</v>
      </c>
      <c r="C99" s="215" t="s">
        <v>433</v>
      </c>
      <c r="D99" s="55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559">
        <v>71991.003899999967</v>
      </c>
      <c r="Q99" s="555"/>
      <c r="R99" s="55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555">
        <v>71991.003899999967</v>
      </c>
      <c r="AE99" s="555"/>
      <c r="AF99" s="559">
        <v>0</v>
      </c>
      <c r="AG99" s="276"/>
    </row>
    <row r="100" spans="1:33" ht="14.4" x14ac:dyDescent="0.3">
      <c r="A100" s="153" t="s">
        <v>297</v>
      </c>
      <c r="B100" s="252" t="s">
        <v>0</v>
      </c>
      <c r="C100" s="215" t="s">
        <v>434</v>
      </c>
      <c r="D100" s="55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559">
        <v>13239.989458300002</v>
      </c>
      <c r="Q100" s="555"/>
      <c r="R100" s="55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555">
        <v>13239.989458300002</v>
      </c>
      <c r="AE100" s="555"/>
      <c r="AF100" s="559">
        <v>0</v>
      </c>
      <c r="AG100" s="276"/>
    </row>
    <row r="101" spans="1:33" ht="15" thickBot="1" x14ac:dyDescent="0.35">
      <c r="A101" s="153" t="s">
        <v>297</v>
      </c>
      <c r="B101" s="252">
        <v>555</v>
      </c>
      <c r="C101" s="215" t="s">
        <v>430</v>
      </c>
      <c r="D101" s="55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564">
        <v>154461.83999999994</v>
      </c>
      <c r="Q101" s="555"/>
      <c r="R101" s="55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556">
        <v>154461.83999999994</v>
      </c>
      <c r="AE101" s="555"/>
      <c r="AF101" s="564">
        <v>0</v>
      </c>
      <c r="AG101" s="276"/>
    </row>
    <row r="102" spans="1:33" ht="15" thickTop="1" x14ac:dyDescent="0.3">
      <c r="A102" s="153" t="s">
        <v>297</v>
      </c>
      <c r="B102" s="252">
        <v>447</v>
      </c>
      <c r="C102" s="215" t="s">
        <v>64</v>
      </c>
      <c r="D102" s="916" t="s">
        <v>641</v>
      </c>
      <c r="E102" s="917" t="s">
        <v>641</v>
      </c>
      <c r="F102" s="917" t="s">
        <v>641</v>
      </c>
      <c r="G102" s="917" t="s">
        <v>641</v>
      </c>
      <c r="H102" s="917" t="s">
        <v>641</v>
      </c>
      <c r="I102" s="917" t="s">
        <v>641</v>
      </c>
      <c r="J102" s="917" t="s">
        <v>641</v>
      </c>
      <c r="K102" s="917" t="s">
        <v>641</v>
      </c>
      <c r="L102" s="917" t="s">
        <v>641</v>
      </c>
      <c r="M102" s="917" t="s">
        <v>641</v>
      </c>
      <c r="N102" s="917" t="s">
        <v>641</v>
      </c>
      <c r="O102" s="918" t="s">
        <v>641</v>
      </c>
      <c r="P102" s="352" t="s">
        <v>641</v>
      </c>
      <c r="Q102" s="519"/>
      <c r="R102" s="916" t="s">
        <v>641</v>
      </c>
      <c r="S102" s="917" t="s">
        <v>641</v>
      </c>
      <c r="T102" s="917" t="s">
        <v>641</v>
      </c>
      <c r="U102" s="917" t="s">
        <v>641</v>
      </c>
      <c r="V102" s="917" t="s">
        <v>641</v>
      </c>
      <c r="W102" s="917" t="s">
        <v>641</v>
      </c>
      <c r="X102" s="917" t="s">
        <v>641</v>
      </c>
      <c r="Y102" s="917" t="s">
        <v>641</v>
      </c>
      <c r="Z102" s="917" t="s">
        <v>641</v>
      </c>
      <c r="AA102" s="917" t="s">
        <v>641</v>
      </c>
      <c r="AB102" s="917" t="s">
        <v>641</v>
      </c>
      <c r="AC102" s="918" t="s">
        <v>641</v>
      </c>
      <c r="AD102" s="352" t="s">
        <v>641</v>
      </c>
      <c r="AE102" s="519"/>
      <c r="AF102" s="352" t="s">
        <v>641</v>
      </c>
    </row>
    <row r="103" spans="1:33" ht="14.4" x14ac:dyDescent="0.3">
      <c r="A103" s="153" t="s">
        <v>297</v>
      </c>
      <c r="B103" s="252">
        <v>555</v>
      </c>
      <c r="C103" s="215" t="s">
        <v>65</v>
      </c>
      <c r="D103" s="919" t="s">
        <v>641</v>
      </c>
      <c r="E103" s="920" t="s">
        <v>641</v>
      </c>
      <c r="F103" s="920" t="s">
        <v>641</v>
      </c>
      <c r="G103" s="920" t="s">
        <v>641</v>
      </c>
      <c r="H103" s="920" t="s">
        <v>641</v>
      </c>
      <c r="I103" s="920" t="s">
        <v>641</v>
      </c>
      <c r="J103" s="920" t="s">
        <v>641</v>
      </c>
      <c r="K103" s="920" t="s">
        <v>641</v>
      </c>
      <c r="L103" s="920" t="s">
        <v>641</v>
      </c>
      <c r="M103" s="920" t="s">
        <v>641</v>
      </c>
      <c r="N103" s="920" t="s">
        <v>641</v>
      </c>
      <c r="O103" s="921" t="s">
        <v>641</v>
      </c>
      <c r="P103" s="353" t="s">
        <v>641</v>
      </c>
      <c r="Q103" s="519"/>
      <c r="R103" s="919" t="s">
        <v>641</v>
      </c>
      <c r="S103" s="920" t="s">
        <v>641</v>
      </c>
      <c r="T103" s="920" t="s">
        <v>641</v>
      </c>
      <c r="U103" s="920" t="s">
        <v>641</v>
      </c>
      <c r="V103" s="920" t="s">
        <v>641</v>
      </c>
      <c r="W103" s="920" t="s">
        <v>641</v>
      </c>
      <c r="X103" s="920" t="s">
        <v>641</v>
      </c>
      <c r="Y103" s="920" t="s">
        <v>641</v>
      </c>
      <c r="Z103" s="920" t="s">
        <v>641</v>
      </c>
      <c r="AA103" s="920" t="s">
        <v>641</v>
      </c>
      <c r="AB103" s="920" t="s">
        <v>641</v>
      </c>
      <c r="AC103" s="921" t="s">
        <v>641</v>
      </c>
      <c r="AD103" s="353" t="s">
        <v>641</v>
      </c>
      <c r="AE103" s="519"/>
      <c r="AF103" s="353" t="s">
        <v>641</v>
      </c>
    </row>
    <row r="104" spans="1:33" ht="14.4" x14ac:dyDescent="0.3">
      <c r="A104" s="153" t="s">
        <v>297</v>
      </c>
      <c r="B104" s="252" t="s">
        <v>2</v>
      </c>
      <c r="C104" s="215" t="s">
        <v>3</v>
      </c>
      <c r="D104" s="919" t="s">
        <v>641</v>
      </c>
      <c r="E104" s="920" t="s">
        <v>641</v>
      </c>
      <c r="F104" s="920" t="s">
        <v>641</v>
      </c>
      <c r="G104" s="920" t="s">
        <v>641</v>
      </c>
      <c r="H104" s="920" t="s">
        <v>641</v>
      </c>
      <c r="I104" s="920" t="s">
        <v>641</v>
      </c>
      <c r="J104" s="920" t="s">
        <v>641</v>
      </c>
      <c r="K104" s="920" t="s">
        <v>641</v>
      </c>
      <c r="L104" s="920" t="s">
        <v>641</v>
      </c>
      <c r="M104" s="920" t="s">
        <v>641</v>
      </c>
      <c r="N104" s="920" t="s">
        <v>641</v>
      </c>
      <c r="O104" s="921" t="s">
        <v>641</v>
      </c>
      <c r="P104" s="353" t="s">
        <v>641</v>
      </c>
      <c r="Q104" s="519"/>
      <c r="R104" s="919" t="s">
        <v>641</v>
      </c>
      <c r="S104" s="920" t="s">
        <v>641</v>
      </c>
      <c r="T104" s="920" t="s">
        <v>641</v>
      </c>
      <c r="U104" s="920" t="s">
        <v>641</v>
      </c>
      <c r="V104" s="920" t="s">
        <v>641</v>
      </c>
      <c r="W104" s="920" t="s">
        <v>641</v>
      </c>
      <c r="X104" s="920" t="s">
        <v>641</v>
      </c>
      <c r="Y104" s="920" t="s">
        <v>641</v>
      </c>
      <c r="Z104" s="920" t="s">
        <v>641</v>
      </c>
      <c r="AA104" s="920" t="s">
        <v>641</v>
      </c>
      <c r="AB104" s="920" t="s">
        <v>641</v>
      </c>
      <c r="AC104" s="921" t="s">
        <v>641</v>
      </c>
      <c r="AD104" s="353" t="s">
        <v>641</v>
      </c>
      <c r="AE104" s="519"/>
      <c r="AF104" s="353" t="s">
        <v>641</v>
      </c>
    </row>
    <row r="105" spans="1:33" s="49" customFormat="1" ht="14.4" x14ac:dyDescent="0.3">
      <c r="A105" s="251" t="s">
        <v>297</v>
      </c>
      <c r="B105" s="404">
        <v>447</v>
      </c>
      <c r="C105" s="215" t="s">
        <v>22</v>
      </c>
      <c r="D105" s="919" t="s">
        <v>641</v>
      </c>
      <c r="E105" s="920" t="s">
        <v>641</v>
      </c>
      <c r="F105" s="920" t="s">
        <v>641</v>
      </c>
      <c r="G105" s="920" t="s">
        <v>641</v>
      </c>
      <c r="H105" s="920" t="s">
        <v>641</v>
      </c>
      <c r="I105" s="920" t="s">
        <v>641</v>
      </c>
      <c r="J105" s="920" t="s">
        <v>641</v>
      </c>
      <c r="K105" s="920" t="s">
        <v>641</v>
      </c>
      <c r="L105" s="920" t="s">
        <v>641</v>
      </c>
      <c r="M105" s="920" t="s">
        <v>641</v>
      </c>
      <c r="N105" s="920" t="s">
        <v>641</v>
      </c>
      <c r="O105" s="921" t="s">
        <v>641</v>
      </c>
      <c r="P105" s="353" t="s">
        <v>641</v>
      </c>
      <c r="Q105" s="519"/>
      <c r="R105" s="919" t="s">
        <v>641</v>
      </c>
      <c r="S105" s="920" t="s">
        <v>641</v>
      </c>
      <c r="T105" s="920" t="s">
        <v>641</v>
      </c>
      <c r="U105" s="920" t="s">
        <v>641</v>
      </c>
      <c r="V105" s="920" t="s">
        <v>641</v>
      </c>
      <c r="W105" s="920" t="s">
        <v>641</v>
      </c>
      <c r="X105" s="920" t="s">
        <v>641</v>
      </c>
      <c r="Y105" s="920" t="s">
        <v>641</v>
      </c>
      <c r="Z105" s="920" t="s">
        <v>641</v>
      </c>
      <c r="AA105" s="920" t="s">
        <v>641</v>
      </c>
      <c r="AB105" s="920" t="s">
        <v>641</v>
      </c>
      <c r="AC105" s="921" t="s">
        <v>641</v>
      </c>
      <c r="AD105" s="353" t="s">
        <v>641</v>
      </c>
      <c r="AE105" s="519"/>
      <c r="AF105" s="353" t="s">
        <v>641</v>
      </c>
    </row>
    <row r="106" spans="1:33" s="49" customFormat="1" ht="14.4" x14ac:dyDescent="0.3">
      <c r="A106" s="251" t="s">
        <v>256</v>
      </c>
      <c r="B106" s="404" t="s">
        <v>2</v>
      </c>
      <c r="C106" s="215" t="s">
        <v>635</v>
      </c>
      <c r="D106" s="919" t="s">
        <v>641</v>
      </c>
      <c r="E106" s="920" t="s">
        <v>641</v>
      </c>
      <c r="F106" s="920" t="s">
        <v>641</v>
      </c>
      <c r="G106" s="920" t="s">
        <v>641</v>
      </c>
      <c r="H106" s="920" t="s">
        <v>641</v>
      </c>
      <c r="I106" s="920" t="s">
        <v>641</v>
      </c>
      <c r="J106" s="920" t="s">
        <v>641</v>
      </c>
      <c r="K106" s="920" t="s">
        <v>641</v>
      </c>
      <c r="L106" s="920" t="s">
        <v>641</v>
      </c>
      <c r="M106" s="920" t="s">
        <v>641</v>
      </c>
      <c r="N106" s="920" t="s">
        <v>641</v>
      </c>
      <c r="O106" s="921" t="s">
        <v>641</v>
      </c>
      <c r="P106" s="517"/>
      <c r="Q106" s="519"/>
      <c r="R106" s="349"/>
      <c r="S106" s="350"/>
      <c r="T106" s="350"/>
      <c r="U106" s="350"/>
      <c r="V106" s="350"/>
      <c r="W106" s="350"/>
      <c r="X106" s="350"/>
      <c r="Y106" s="350"/>
      <c r="Z106" s="350"/>
      <c r="AA106" s="350"/>
      <c r="AB106" s="350"/>
      <c r="AC106" s="351"/>
      <c r="AD106" s="353">
        <v>0</v>
      </c>
      <c r="AE106" s="519"/>
      <c r="AF106" s="353">
        <v>0</v>
      </c>
    </row>
    <row r="107" spans="1:33" ht="15" thickBot="1" x14ac:dyDescent="0.35">
      <c r="A107" s="251" t="s">
        <v>297</v>
      </c>
      <c r="B107" s="258" t="s">
        <v>2</v>
      </c>
      <c r="C107" s="509" t="s">
        <v>606</v>
      </c>
      <c r="D107" s="922" t="s">
        <v>641</v>
      </c>
      <c r="E107" s="923" t="s">
        <v>641</v>
      </c>
      <c r="F107" s="923" t="s">
        <v>641</v>
      </c>
      <c r="G107" s="923" t="s">
        <v>641</v>
      </c>
      <c r="H107" s="923" t="s">
        <v>641</v>
      </c>
      <c r="I107" s="923" t="s">
        <v>641</v>
      </c>
      <c r="J107" s="923" t="s">
        <v>641</v>
      </c>
      <c r="K107" s="923" t="s">
        <v>641</v>
      </c>
      <c r="L107" s="923" t="s">
        <v>641</v>
      </c>
      <c r="M107" s="923" t="s">
        <v>641</v>
      </c>
      <c r="N107" s="923" t="s">
        <v>641</v>
      </c>
      <c r="O107" s="924" t="s">
        <v>641</v>
      </c>
      <c r="P107" s="517"/>
      <c r="Q107" s="519"/>
      <c r="R107" s="481"/>
      <c r="S107" s="482"/>
      <c r="T107" s="482"/>
      <c r="U107" s="482"/>
      <c r="V107" s="482"/>
      <c r="W107" s="482"/>
      <c r="X107" s="482"/>
      <c r="Y107" s="482"/>
      <c r="Z107" s="482"/>
      <c r="AA107" s="482"/>
      <c r="AB107" s="482"/>
      <c r="AC107" s="483"/>
      <c r="AD107" s="517">
        <v>0</v>
      </c>
      <c r="AE107" s="519"/>
      <c r="AF107" s="517">
        <v>0</v>
      </c>
    </row>
    <row r="108" spans="1:33" ht="15" thickTop="1" x14ac:dyDescent="0.3">
      <c r="A108" s="253" t="s">
        <v>415</v>
      </c>
      <c r="B108" s="254"/>
      <c r="C108" s="510" t="s">
        <v>6</v>
      </c>
      <c r="D108" s="1090" t="s">
        <v>641</v>
      </c>
      <c r="E108" s="1091" t="s">
        <v>641</v>
      </c>
      <c r="F108" s="1091" t="s">
        <v>641</v>
      </c>
      <c r="G108" s="1091" t="s">
        <v>641</v>
      </c>
      <c r="H108" s="1091" t="s">
        <v>641</v>
      </c>
      <c r="I108" s="1091" t="s">
        <v>641</v>
      </c>
      <c r="J108" s="1091" t="s">
        <v>641</v>
      </c>
      <c r="K108" s="1091" t="s">
        <v>641</v>
      </c>
      <c r="L108" s="1091" t="s">
        <v>641</v>
      </c>
      <c r="M108" s="1091" t="s">
        <v>641</v>
      </c>
      <c r="N108" s="1091" t="s">
        <v>641</v>
      </c>
      <c r="O108" s="1092" t="s">
        <v>641</v>
      </c>
      <c r="P108" s="522">
        <v>20803205.018951166</v>
      </c>
      <c r="Q108" s="560"/>
      <c r="R108" s="1090" t="s">
        <v>641</v>
      </c>
      <c r="S108" s="1091" t="s">
        <v>641</v>
      </c>
      <c r="T108" s="1091" t="s">
        <v>641</v>
      </c>
      <c r="U108" s="1091" t="s">
        <v>641</v>
      </c>
      <c r="V108" s="1091" t="s">
        <v>641</v>
      </c>
      <c r="W108" s="1091" t="s">
        <v>641</v>
      </c>
      <c r="X108" s="1091" t="s">
        <v>641</v>
      </c>
      <c r="Y108" s="1091" t="s">
        <v>641</v>
      </c>
      <c r="Z108" s="1091" t="s">
        <v>641</v>
      </c>
      <c r="AA108" s="1091" t="s">
        <v>641</v>
      </c>
      <c r="AB108" s="1091" t="s">
        <v>641</v>
      </c>
      <c r="AC108" s="1092" t="s">
        <v>641</v>
      </c>
      <c r="AD108" s="522" t="s">
        <v>641</v>
      </c>
      <c r="AE108" s="560"/>
      <c r="AF108" s="568">
        <v>1.253550624824129E-2</v>
      </c>
      <c r="AG108" s="276"/>
    </row>
    <row r="109" spans="1:33" ht="15" thickBot="1" x14ac:dyDescent="0.35">
      <c r="A109" s="153"/>
      <c r="B109" s="252"/>
      <c r="C109" s="506" t="s">
        <v>21</v>
      </c>
      <c r="D109" s="925" t="s">
        <v>641</v>
      </c>
      <c r="E109" s="926" t="s">
        <v>641</v>
      </c>
      <c r="F109" s="926" t="s">
        <v>641</v>
      </c>
      <c r="G109" s="926" t="s">
        <v>641</v>
      </c>
      <c r="H109" s="926" t="s">
        <v>641</v>
      </c>
      <c r="I109" s="926" t="s">
        <v>641</v>
      </c>
      <c r="J109" s="926" t="s">
        <v>641</v>
      </c>
      <c r="K109" s="926" t="s">
        <v>641</v>
      </c>
      <c r="L109" s="926" t="s">
        <v>641</v>
      </c>
      <c r="M109" s="926" t="s">
        <v>641</v>
      </c>
      <c r="N109" s="926" t="s">
        <v>641</v>
      </c>
      <c r="O109" s="927" t="s">
        <v>641</v>
      </c>
      <c r="P109" s="562">
        <v>20803205.018951166</v>
      </c>
      <c r="Q109" s="561"/>
      <c r="R109" s="925" t="s">
        <v>641</v>
      </c>
      <c r="S109" s="926" t="s">
        <v>641</v>
      </c>
      <c r="T109" s="926" t="s">
        <v>641</v>
      </c>
      <c r="U109" s="926" t="s">
        <v>641</v>
      </c>
      <c r="V109" s="926" t="s">
        <v>641</v>
      </c>
      <c r="W109" s="926" t="s">
        <v>641</v>
      </c>
      <c r="X109" s="926" t="s">
        <v>641</v>
      </c>
      <c r="Y109" s="926" t="s">
        <v>641</v>
      </c>
      <c r="Z109" s="926" t="s">
        <v>641</v>
      </c>
      <c r="AA109" s="926" t="s">
        <v>641</v>
      </c>
      <c r="AB109" s="926" t="s">
        <v>641</v>
      </c>
      <c r="AC109" s="927" t="s">
        <v>641</v>
      </c>
      <c r="AD109" s="562" t="s">
        <v>641</v>
      </c>
      <c r="AE109" s="561"/>
      <c r="AF109" s="567">
        <v>1.2535504996776581E-2</v>
      </c>
      <c r="AG109" s="276"/>
    </row>
    <row r="110" spans="1:33" s="499" customFormat="1" ht="10.8" thickTop="1" x14ac:dyDescent="0.2">
      <c r="A110" s="492"/>
      <c r="B110" s="493" t="s">
        <v>7</v>
      </c>
      <c r="C110" s="494" t="s">
        <v>414</v>
      </c>
      <c r="D110" s="495">
        <v>-0.19036153797060251</v>
      </c>
      <c r="E110" s="495">
        <v>-9.3715262599289417E-2</v>
      </c>
      <c r="F110" s="495">
        <v>-0.33577487501315773</v>
      </c>
      <c r="G110" s="495">
        <v>-0.11441249959170818</v>
      </c>
      <c r="H110" s="495">
        <v>0.31313401227816939</v>
      </c>
      <c r="I110" s="495">
        <v>0.14267849596217275</v>
      </c>
      <c r="J110" s="495">
        <v>0.35469012544490397</v>
      </c>
      <c r="K110" s="495">
        <v>6.5998087637126446E-2</v>
      </c>
      <c r="L110" s="495">
        <v>0.20168716320767999</v>
      </c>
      <c r="M110" s="495">
        <v>7.0065837120637298E-2</v>
      </c>
      <c r="N110" s="495">
        <v>-0.14593823719769716</v>
      </c>
      <c r="O110" s="496">
        <v>9.5496288035064936E-2</v>
      </c>
      <c r="P110" s="497">
        <v>0.36354759731329978</v>
      </c>
      <c r="Q110" s="497"/>
      <c r="R110" s="495">
        <v>-0.19036153797060251</v>
      </c>
      <c r="S110" s="495">
        <v>-9.3715262599289417E-2</v>
      </c>
      <c r="T110" s="495">
        <v>-0.33577487501315773</v>
      </c>
      <c r="U110" s="495">
        <v>-0.11441249959170818</v>
      </c>
      <c r="V110" s="495">
        <v>0.31313401227816939</v>
      </c>
      <c r="W110" s="495">
        <v>0.14267849596217275</v>
      </c>
      <c r="X110" s="495">
        <v>0.35469012544490397</v>
      </c>
      <c r="Y110" s="495">
        <v>6.5998087637126446E-2</v>
      </c>
      <c r="Z110" s="495">
        <v>0.20168716320767999</v>
      </c>
      <c r="AA110" s="495">
        <v>7.0065837120637298E-2</v>
      </c>
      <c r="AB110" s="495">
        <v>-0.14593823719769716</v>
      </c>
      <c r="AC110" s="496">
        <v>9.5496288035064936E-2</v>
      </c>
      <c r="AD110" s="497">
        <v>0.36354759731329978</v>
      </c>
      <c r="AE110" s="497"/>
      <c r="AF110" s="497">
        <v>-0.36354759731329978</v>
      </c>
      <c r="AG110" s="498"/>
    </row>
    <row r="111" spans="1:33" x14ac:dyDescent="0.3">
      <c r="C111" s="511"/>
      <c r="H111" s="77"/>
      <c r="I111" s="77"/>
      <c r="J111" s="77"/>
      <c r="K111" s="77"/>
      <c r="L111" s="77"/>
      <c r="M111" s="78"/>
      <c r="N111" s="78"/>
      <c r="O111" s="79"/>
      <c r="P111" s="80"/>
      <c r="Q111" s="80"/>
      <c r="R111" s="47"/>
      <c r="S111" s="47"/>
      <c r="T111" s="48"/>
      <c r="U111" s="48"/>
      <c r="W111" s="68"/>
      <c r="Z111" s="46"/>
      <c r="AA111" s="47"/>
      <c r="AB111" s="81"/>
      <c r="AC111" s="81"/>
      <c r="AD111" s="82"/>
      <c r="AE111" s="466"/>
      <c r="AF111" s="82"/>
    </row>
    <row r="112" spans="1:33" x14ac:dyDescent="0.3">
      <c r="A112" s="49" t="s">
        <v>437</v>
      </c>
      <c r="C112" s="511"/>
      <c r="D112" s="83"/>
      <c r="E112" s="83"/>
      <c r="F112" s="83"/>
      <c r="G112" s="83"/>
      <c r="H112" s="83"/>
      <c r="I112" s="83"/>
      <c r="J112" s="83"/>
      <c r="K112" s="83"/>
      <c r="L112" s="83"/>
      <c r="M112" s="84"/>
      <c r="N112" s="84"/>
      <c r="O112" s="18"/>
      <c r="P112" s="84"/>
      <c r="Q112" s="84"/>
      <c r="R112" s="68"/>
      <c r="S112" s="68"/>
      <c r="T112" s="49"/>
      <c r="U112" s="49"/>
      <c r="V112" s="60"/>
      <c r="W112" s="68"/>
      <c r="Z112" s="46"/>
      <c r="AA112" s="68"/>
      <c r="AB112" s="68"/>
      <c r="AC112" s="68"/>
      <c r="AD112" s="85"/>
      <c r="AE112" s="85"/>
      <c r="AF112" s="85"/>
    </row>
    <row r="113" spans="1:30" x14ac:dyDescent="0.3">
      <c r="A113" s="54" t="s">
        <v>634</v>
      </c>
      <c r="C113" s="511"/>
      <c r="P113" s="791"/>
      <c r="R113" s="53"/>
      <c r="S113" s="53"/>
      <c r="T113" s="49"/>
      <c r="U113" s="49"/>
      <c r="V113" s="442"/>
      <c r="W113" s="53"/>
      <c r="Z113" s="46"/>
      <c r="AA113" s="53"/>
      <c r="AB113" s="53"/>
      <c r="AC113" s="53"/>
      <c r="AD113" s="791"/>
    </row>
    <row r="114" spans="1:30" x14ac:dyDescent="0.3">
      <c r="C114" s="511"/>
      <c r="P114" s="791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791"/>
    </row>
    <row r="115" spans="1:30" x14ac:dyDescent="0.3">
      <c r="C115" s="511"/>
      <c r="Q115" s="74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</row>
    <row r="116" spans="1:30" x14ac:dyDescent="0.3">
      <c r="C116" s="511"/>
      <c r="Q116" s="74"/>
      <c r="R116" s="754"/>
      <c r="S116" s="754"/>
      <c r="T116" s="754"/>
      <c r="U116" s="754"/>
      <c r="V116" s="754"/>
      <c r="W116" s="754"/>
      <c r="X116" s="754"/>
      <c r="Y116" s="754"/>
      <c r="Z116" s="754"/>
      <c r="AA116" s="754"/>
      <c r="AB116" s="754"/>
      <c r="AC116" s="754"/>
      <c r="AD116" s="820"/>
    </row>
    <row r="117" spans="1:30" x14ac:dyDescent="0.3">
      <c r="C117" s="511"/>
      <c r="R117" s="754"/>
      <c r="S117" s="754"/>
      <c r="T117" s="754"/>
      <c r="U117" s="754"/>
      <c r="V117" s="754"/>
      <c r="W117" s="754"/>
      <c r="X117" s="754"/>
      <c r="Y117" s="754"/>
      <c r="Z117" s="754"/>
      <c r="AA117" s="754"/>
      <c r="AB117" s="754"/>
      <c r="AC117" s="754"/>
    </row>
    <row r="118" spans="1:30" x14ac:dyDescent="0.3">
      <c r="C118" s="511"/>
      <c r="R118" s="754"/>
      <c r="S118" s="754"/>
      <c r="T118" s="754"/>
      <c r="U118" s="754"/>
      <c r="V118" s="754"/>
      <c r="W118" s="754"/>
      <c r="X118" s="754"/>
      <c r="Y118" s="754"/>
      <c r="Z118" s="754"/>
      <c r="AA118" s="754"/>
      <c r="AB118" s="754"/>
      <c r="AC118" s="754"/>
    </row>
    <row r="119" spans="1:30" x14ac:dyDescent="0.3">
      <c r="C119" s="511"/>
      <c r="R119" s="754"/>
      <c r="S119" s="754"/>
      <c r="T119" s="754"/>
      <c r="U119" s="754"/>
      <c r="V119" s="754"/>
      <c r="W119" s="754"/>
      <c r="X119" s="754"/>
      <c r="Y119" s="754"/>
      <c r="Z119" s="754"/>
      <c r="AA119" s="754"/>
      <c r="AB119" s="754"/>
      <c r="AC119" s="754"/>
    </row>
    <row r="120" spans="1:30" x14ac:dyDescent="0.3">
      <c r="C120" s="511"/>
      <c r="R120" s="754"/>
      <c r="S120" s="754"/>
      <c r="T120" s="754"/>
      <c r="U120" s="754"/>
      <c r="V120" s="754"/>
      <c r="W120" s="754"/>
      <c r="X120" s="754"/>
      <c r="Y120" s="754"/>
      <c r="Z120" s="754"/>
      <c r="AA120" s="754"/>
      <c r="AB120" s="754"/>
      <c r="AC120" s="754"/>
    </row>
    <row r="121" spans="1:30" x14ac:dyDescent="0.3">
      <c r="C121" s="511"/>
      <c r="R121" s="754"/>
      <c r="S121" s="754"/>
      <c r="T121" s="754"/>
      <c r="U121" s="754"/>
      <c r="V121" s="754"/>
      <c r="W121" s="754"/>
      <c r="X121" s="754"/>
      <c r="Y121" s="754"/>
      <c r="Z121" s="754"/>
      <c r="AA121" s="754"/>
      <c r="AB121" s="754"/>
      <c r="AC121" s="754"/>
    </row>
    <row r="122" spans="1:30" x14ac:dyDescent="0.3">
      <c r="C122" s="511"/>
      <c r="R122" s="754"/>
      <c r="S122" s="754"/>
      <c r="T122" s="754"/>
      <c r="U122" s="754"/>
      <c r="V122" s="754"/>
      <c r="W122" s="754"/>
      <c r="X122" s="754"/>
      <c r="Y122" s="754"/>
      <c r="Z122" s="754"/>
      <c r="AA122" s="754"/>
      <c r="AB122" s="754"/>
      <c r="AC122" s="754"/>
    </row>
    <row r="123" spans="1:30" x14ac:dyDescent="0.3">
      <c r="C123" s="511"/>
      <c r="R123" s="754"/>
      <c r="S123" s="754"/>
      <c r="T123" s="754"/>
      <c r="U123" s="754"/>
      <c r="V123" s="754"/>
      <c r="W123" s="754"/>
      <c r="X123" s="754"/>
      <c r="Y123" s="754"/>
      <c r="Z123" s="754"/>
      <c r="AA123" s="754"/>
      <c r="AB123" s="754"/>
      <c r="AC123" s="754"/>
    </row>
    <row r="124" spans="1:30" x14ac:dyDescent="0.3">
      <c r="C124" s="511"/>
      <c r="R124" s="754"/>
      <c r="S124" s="754"/>
      <c r="T124" s="754"/>
      <c r="U124" s="754"/>
      <c r="V124" s="754"/>
      <c r="W124" s="754"/>
      <c r="X124" s="754"/>
      <c r="Y124" s="754"/>
      <c r="Z124" s="754"/>
      <c r="AA124" s="754"/>
      <c r="AB124" s="754"/>
      <c r="AC124" s="754"/>
    </row>
    <row r="125" spans="1:30" x14ac:dyDescent="0.3">
      <c r="C125" s="511"/>
      <c r="R125" s="754"/>
      <c r="S125" s="754"/>
      <c r="T125" s="754"/>
      <c r="U125" s="754"/>
      <c r="V125" s="754"/>
      <c r="W125" s="754"/>
      <c r="X125" s="754"/>
      <c r="Y125" s="754"/>
      <c r="Z125" s="754"/>
      <c r="AA125" s="754"/>
      <c r="AB125" s="754"/>
      <c r="AC125" s="754"/>
    </row>
    <row r="126" spans="1:30" x14ac:dyDescent="0.3">
      <c r="C126" s="511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</row>
    <row r="127" spans="1:30" x14ac:dyDescent="0.3">
      <c r="C127" s="511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</row>
    <row r="128" spans="1:30" x14ac:dyDescent="0.3">
      <c r="C128" s="511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</row>
    <row r="129" spans="3:29" x14ac:dyDescent="0.3">
      <c r="C129" s="511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</row>
    <row r="130" spans="3:29" x14ac:dyDescent="0.3">
      <c r="C130" s="511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</row>
    <row r="131" spans="3:29" x14ac:dyDescent="0.3">
      <c r="C131" s="511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</row>
    <row r="132" spans="3:29" x14ac:dyDescent="0.3">
      <c r="C132" s="511"/>
      <c r="T132" s="49"/>
      <c r="U132" s="49"/>
      <c r="V132" s="60"/>
      <c r="W132" s="68"/>
      <c r="Z132" s="46"/>
      <c r="AA132" s="46"/>
      <c r="AB132" s="46"/>
      <c r="AC132" s="46"/>
    </row>
    <row r="133" spans="3:29" x14ac:dyDescent="0.3">
      <c r="C133" s="511"/>
      <c r="T133" s="49"/>
      <c r="U133" s="49"/>
      <c r="V133" s="60"/>
      <c r="W133" s="68"/>
      <c r="Z133" s="46"/>
      <c r="AA133" s="46"/>
      <c r="AB133" s="46"/>
      <c r="AC133" s="46"/>
    </row>
    <row r="134" spans="3:29" x14ac:dyDescent="0.3">
      <c r="C134" s="511"/>
      <c r="T134" s="49"/>
      <c r="U134" s="49"/>
      <c r="V134" s="60"/>
      <c r="W134" s="68"/>
      <c r="Z134" s="46"/>
      <c r="AA134" s="46"/>
      <c r="AB134" s="46"/>
      <c r="AC134" s="46"/>
    </row>
    <row r="135" spans="3:29" x14ac:dyDescent="0.3">
      <c r="C135" s="511"/>
      <c r="T135" s="49"/>
      <c r="U135" s="49"/>
      <c r="V135" s="60"/>
      <c r="W135" s="68"/>
      <c r="Z135" s="46"/>
      <c r="AA135" s="46"/>
      <c r="AB135" s="46"/>
      <c r="AC135" s="46"/>
    </row>
    <row r="136" spans="3:29" x14ac:dyDescent="0.3">
      <c r="C136" s="511"/>
      <c r="T136" s="49"/>
      <c r="U136" s="49"/>
      <c r="V136" s="60"/>
      <c r="W136" s="68"/>
      <c r="Z136" s="46"/>
      <c r="AA136" s="46"/>
      <c r="AB136" s="46"/>
      <c r="AC136" s="46"/>
    </row>
    <row r="137" spans="3:29" x14ac:dyDescent="0.3">
      <c r="C137" s="511"/>
      <c r="T137" s="49"/>
      <c r="U137" s="49"/>
      <c r="V137" s="60"/>
      <c r="W137" s="68"/>
      <c r="Z137" s="46"/>
      <c r="AA137" s="46"/>
      <c r="AB137" s="46"/>
      <c r="AC137" s="46"/>
    </row>
    <row r="138" spans="3:29" x14ac:dyDescent="0.3">
      <c r="C138" s="511"/>
      <c r="T138" s="49"/>
      <c r="U138" s="49"/>
      <c r="V138" s="60"/>
      <c r="W138" s="68"/>
      <c r="Z138" s="46"/>
      <c r="AA138" s="46"/>
      <c r="AB138" s="46"/>
      <c r="AC138" s="46"/>
    </row>
    <row r="139" spans="3:29" x14ac:dyDescent="0.3">
      <c r="C139" s="511"/>
      <c r="T139" s="49"/>
      <c r="U139" s="49"/>
      <c r="V139" s="60"/>
      <c r="W139" s="68"/>
      <c r="Z139" s="46"/>
      <c r="AA139" s="46"/>
      <c r="AB139" s="46"/>
      <c r="AC139" s="46"/>
    </row>
    <row r="140" spans="3:29" x14ac:dyDescent="0.3">
      <c r="C140" s="511"/>
      <c r="T140" s="49"/>
      <c r="U140" s="49"/>
      <c r="V140" s="60"/>
      <c r="W140" s="68"/>
      <c r="Z140" s="46"/>
      <c r="AA140" s="46"/>
      <c r="AB140" s="46"/>
      <c r="AC140" s="46"/>
    </row>
    <row r="141" spans="3:29" x14ac:dyDescent="0.3">
      <c r="C141" s="511"/>
      <c r="V141" s="49"/>
      <c r="W141" s="49"/>
      <c r="X141" s="55"/>
      <c r="Z141" s="46"/>
      <c r="AA141" s="46"/>
      <c r="AB141" s="46"/>
      <c r="AC141" s="46"/>
    </row>
    <row r="142" spans="3:29" x14ac:dyDescent="0.3">
      <c r="C142" s="511"/>
      <c r="V142" s="49"/>
      <c r="W142" s="49"/>
      <c r="X142" s="55"/>
      <c r="Z142" s="46"/>
      <c r="AA142" s="46"/>
      <c r="AB142" s="46"/>
      <c r="AC142" s="46"/>
    </row>
    <row r="143" spans="3:29" x14ac:dyDescent="0.3">
      <c r="C143" s="511"/>
      <c r="V143" s="49"/>
      <c r="W143" s="49"/>
      <c r="X143" s="55"/>
      <c r="Z143" s="46"/>
      <c r="AA143" s="46"/>
      <c r="AB143" s="46"/>
      <c r="AC143" s="46"/>
    </row>
    <row r="144" spans="3:29" x14ac:dyDescent="0.3">
      <c r="C144" s="511"/>
      <c r="V144" s="49"/>
      <c r="W144" s="49"/>
      <c r="X144" s="55"/>
      <c r="Z144" s="46"/>
      <c r="AA144" s="46"/>
      <c r="AB144" s="46"/>
      <c r="AC144" s="46"/>
    </row>
    <row r="145" spans="3:29" x14ac:dyDescent="0.3">
      <c r="C145" s="511"/>
      <c r="V145" s="49"/>
      <c r="W145" s="49"/>
      <c r="X145" s="55"/>
      <c r="Z145" s="46"/>
      <c r="AA145" s="46"/>
      <c r="AB145" s="46"/>
      <c r="AC145" s="46"/>
    </row>
    <row r="146" spans="3:29" x14ac:dyDescent="0.3">
      <c r="C146" s="511"/>
      <c r="V146" s="49"/>
      <c r="W146" s="49"/>
      <c r="X146" s="55"/>
      <c r="Z146" s="46"/>
      <c r="AA146" s="46"/>
      <c r="AB146" s="46"/>
      <c r="AC146" s="46"/>
    </row>
    <row r="147" spans="3:29" x14ac:dyDescent="0.3">
      <c r="C147" s="511"/>
      <c r="V147" s="49"/>
      <c r="W147" s="49"/>
      <c r="X147" s="55"/>
      <c r="Z147" s="46"/>
      <c r="AA147" s="46"/>
      <c r="AB147" s="46"/>
      <c r="AC147" s="46"/>
    </row>
    <row r="148" spans="3:29" x14ac:dyDescent="0.3">
      <c r="C148" s="511"/>
      <c r="V148" s="49"/>
      <c r="W148" s="49"/>
      <c r="X148" s="55"/>
      <c r="Z148" s="46"/>
      <c r="AA148" s="46"/>
      <c r="AB148" s="46"/>
      <c r="AC148" s="46"/>
    </row>
    <row r="149" spans="3:29" x14ac:dyDescent="0.3">
      <c r="C149" s="511"/>
      <c r="V149" s="49"/>
      <c r="W149" s="49"/>
      <c r="X149" s="55"/>
      <c r="Z149" s="46"/>
      <c r="AA149" s="46"/>
      <c r="AB149" s="46"/>
      <c r="AC149" s="46"/>
    </row>
    <row r="150" spans="3:29" x14ac:dyDescent="0.3">
      <c r="C150" s="511"/>
      <c r="V150" s="49"/>
      <c r="W150" s="49"/>
      <c r="X150" s="55"/>
      <c r="Z150" s="46"/>
      <c r="AA150" s="46"/>
      <c r="AB150" s="46"/>
      <c r="AC150" s="46"/>
    </row>
    <row r="151" spans="3:29" x14ac:dyDescent="0.3">
      <c r="C151" s="511"/>
      <c r="V151" s="49"/>
      <c r="W151" s="49"/>
      <c r="X151" s="55"/>
      <c r="Z151" s="46"/>
      <c r="AA151" s="46"/>
      <c r="AB151" s="46"/>
      <c r="AC151" s="46"/>
    </row>
    <row r="152" spans="3:29" x14ac:dyDescent="0.3">
      <c r="C152" s="511"/>
      <c r="V152" s="49"/>
      <c r="W152" s="49"/>
      <c r="X152" s="55"/>
      <c r="Z152" s="46"/>
      <c r="AA152" s="46"/>
      <c r="AB152" s="46"/>
      <c r="AC152" s="46"/>
    </row>
    <row r="153" spans="3:29" x14ac:dyDescent="0.3">
      <c r="V153" s="49"/>
      <c r="W153" s="49"/>
      <c r="X153" s="55"/>
      <c r="Z153" s="46"/>
      <c r="AA153" s="46"/>
      <c r="AB153" s="46"/>
      <c r="AC153" s="46"/>
    </row>
    <row r="154" spans="3:29" x14ac:dyDescent="0.3">
      <c r="V154" s="49"/>
      <c r="W154" s="49"/>
      <c r="X154" s="55"/>
      <c r="Z154" s="46"/>
      <c r="AA154" s="46"/>
      <c r="AB154" s="46"/>
      <c r="AC154" s="46"/>
    </row>
    <row r="155" spans="3:29" x14ac:dyDescent="0.3">
      <c r="V155" s="49"/>
      <c r="W155" s="49"/>
      <c r="X155" s="55"/>
      <c r="Z155" s="46"/>
      <c r="AA155" s="46"/>
      <c r="AB155" s="46"/>
      <c r="AC155" s="46"/>
    </row>
    <row r="156" spans="3:29" x14ac:dyDescent="0.3">
      <c r="V156" s="49"/>
      <c r="W156" s="49"/>
      <c r="X156" s="55"/>
      <c r="Z156" s="46"/>
      <c r="AA156" s="46"/>
      <c r="AB156" s="46"/>
      <c r="AC156" s="46"/>
    </row>
    <row r="157" spans="3:29" x14ac:dyDescent="0.3">
      <c r="V157" s="49"/>
      <c r="W157" s="49"/>
      <c r="X157" s="55"/>
      <c r="Z157" s="46"/>
      <c r="AA157" s="46"/>
      <c r="AB157" s="46"/>
      <c r="AC157" s="46"/>
    </row>
    <row r="158" spans="3:29" x14ac:dyDescent="0.3">
      <c r="V158" s="49"/>
      <c r="W158" s="49"/>
      <c r="X158" s="55"/>
      <c r="Z158" s="46"/>
      <c r="AA158" s="46"/>
      <c r="AB158" s="46"/>
      <c r="AC158" s="46"/>
    </row>
    <row r="159" spans="3:29" x14ac:dyDescent="0.3">
      <c r="V159" s="49"/>
      <c r="W159" s="49"/>
      <c r="X159" s="55"/>
      <c r="Z159" s="46"/>
      <c r="AA159" s="46"/>
      <c r="AB159" s="46"/>
      <c r="AC159" s="46"/>
    </row>
    <row r="160" spans="3:29" x14ac:dyDescent="0.3">
      <c r="V160" s="49"/>
      <c r="W160" s="49"/>
      <c r="X160" s="55"/>
      <c r="Z160" s="46"/>
      <c r="AA160" s="46"/>
      <c r="AB160" s="46"/>
      <c r="AC160" s="46"/>
    </row>
    <row r="161" spans="22:29" x14ac:dyDescent="0.3">
      <c r="V161" s="49"/>
      <c r="W161" s="49"/>
      <c r="X161" s="55"/>
      <c r="Z161" s="46"/>
      <c r="AA161" s="46"/>
      <c r="AB161" s="46"/>
      <c r="AC161" s="46"/>
    </row>
    <row r="162" spans="22:29" x14ac:dyDescent="0.3">
      <c r="V162" s="49"/>
      <c r="W162" s="49"/>
      <c r="X162" s="55"/>
      <c r="Z162" s="46"/>
      <c r="AA162" s="46"/>
      <c r="AB162" s="46"/>
      <c r="AC162" s="46"/>
    </row>
    <row r="163" spans="22:29" x14ac:dyDescent="0.3">
      <c r="V163" s="49"/>
      <c r="W163" s="49"/>
      <c r="X163" s="55"/>
      <c r="Z163" s="46"/>
      <c r="AA163" s="46"/>
      <c r="AB163" s="46"/>
      <c r="AC163" s="46"/>
    </row>
    <row r="164" spans="22:29" x14ac:dyDescent="0.3">
      <c r="V164" s="49"/>
      <c r="W164" s="49"/>
      <c r="X164" s="55"/>
      <c r="Z164" s="46"/>
      <c r="AA164" s="46"/>
      <c r="AB164" s="46"/>
      <c r="AC164" s="46"/>
    </row>
    <row r="165" spans="22:29" x14ac:dyDescent="0.3">
      <c r="V165" s="49"/>
      <c r="W165" s="49"/>
      <c r="X165" s="55"/>
      <c r="Z165" s="46"/>
      <c r="AA165" s="46"/>
      <c r="AB165" s="46"/>
      <c r="AC165" s="46"/>
    </row>
    <row r="166" spans="22:29" x14ac:dyDescent="0.3">
      <c r="V166" s="49"/>
      <c r="W166" s="49"/>
      <c r="X166" s="55"/>
      <c r="Z166" s="46"/>
      <c r="AA166" s="46"/>
      <c r="AB166" s="46"/>
      <c r="AC166" s="46"/>
    </row>
    <row r="167" spans="22:29" x14ac:dyDescent="0.3">
      <c r="V167" s="49"/>
      <c r="W167" s="49"/>
      <c r="X167" s="55"/>
      <c r="Z167" s="46"/>
      <c r="AA167" s="46"/>
      <c r="AB167" s="46"/>
      <c r="AC167" s="46"/>
    </row>
    <row r="168" spans="22:29" x14ac:dyDescent="0.3">
      <c r="V168" s="49"/>
      <c r="W168" s="49"/>
      <c r="X168" s="55"/>
      <c r="Z168" s="46"/>
      <c r="AA168" s="46"/>
      <c r="AB168" s="46"/>
      <c r="AC168" s="46"/>
    </row>
    <row r="169" spans="22:29" x14ac:dyDescent="0.3">
      <c r="V169" s="49"/>
      <c r="W169" s="49"/>
      <c r="X169" s="55"/>
      <c r="Z169" s="46"/>
      <c r="AA169" s="46"/>
      <c r="AB169" s="46"/>
      <c r="AC169" s="46"/>
    </row>
    <row r="170" spans="22:29" x14ac:dyDescent="0.3">
      <c r="V170" s="49"/>
      <c r="W170" s="49"/>
      <c r="X170" s="55"/>
      <c r="Z170" s="46"/>
      <c r="AA170" s="46"/>
      <c r="AB170" s="46"/>
      <c r="AC170" s="46"/>
    </row>
    <row r="171" spans="22:29" x14ac:dyDescent="0.3">
      <c r="V171" s="49"/>
      <c r="W171" s="49"/>
      <c r="X171" s="55"/>
      <c r="Z171" s="46"/>
      <c r="AA171" s="46"/>
      <c r="AB171" s="46"/>
      <c r="AC171" s="46"/>
    </row>
    <row r="172" spans="22:29" x14ac:dyDescent="0.3">
      <c r="V172" s="49"/>
      <c r="W172" s="49"/>
      <c r="X172" s="55"/>
      <c r="Z172" s="46"/>
      <c r="AA172" s="46"/>
      <c r="AB172" s="46"/>
      <c r="AC172" s="46"/>
    </row>
    <row r="173" spans="22:29" x14ac:dyDescent="0.3">
      <c r="V173" s="49"/>
      <c r="W173" s="49"/>
      <c r="X173" s="55"/>
      <c r="Z173" s="46"/>
      <c r="AA173" s="46"/>
      <c r="AB173" s="46"/>
      <c r="AC173" s="46"/>
    </row>
    <row r="174" spans="22:29" x14ac:dyDescent="0.3">
      <c r="V174" s="49"/>
      <c r="W174" s="49"/>
      <c r="X174" s="55"/>
      <c r="Z174" s="46"/>
      <c r="AA174" s="46"/>
      <c r="AB174" s="46"/>
      <c r="AC174" s="46"/>
    </row>
    <row r="175" spans="22:29" x14ac:dyDescent="0.3">
      <c r="V175" s="49"/>
      <c r="W175" s="49"/>
      <c r="X175" s="55"/>
      <c r="Z175" s="46"/>
      <c r="AA175" s="46"/>
      <c r="AB175" s="46"/>
      <c r="AC175" s="46"/>
    </row>
    <row r="176" spans="22:29" x14ac:dyDescent="0.3">
      <c r="V176" s="49"/>
      <c r="W176" s="49"/>
      <c r="X176" s="55"/>
      <c r="Z176" s="46"/>
      <c r="AA176" s="46"/>
      <c r="AB176" s="46"/>
      <c r="AC176" s="46"/>
    </row>
    <row r="177" spans="22:29" x14ac:dyDescent="0.3">
      <c r="V177" s="49"/>
      <c r="W177" s="49"/>
      <c r="X177" s="55"/>
      <c r="Z177" s="46"/>
      <c r="AA177" s="46"/>
      <c r="AB177" s="46"/>
      <c r="AC177" s="46"/>
    </row>
    <row r="178" spans="22:29" x14ac:dyDescent="0.3">
      <c r="V178" s="49"/>
      <c r="W178" s="49"/>
      <c r="X178" s="55"/>
      <c r="Z178" s="46"/>
      <c r="AA178" s="46"/>
      <c r="AB178" s="46"/>
      <c r="AC178" s="46"/>
    </row>
    <row r="179" spans="22:29" x14ac:dyDescent="0.3">
      <c r="V179" s="49"/>
      <c r="W179" s="49"/>
      <c r="X179" s="55"/>
      <c r="Z179" s="46"/>
      <c r="AA179" s="46"/>
      <c r="AB179" s="46"/>
      <c r="AC179" s="46"/>
    </row>
    <row r="180" spans="22:29" x14ac:dyDescent="0.3">
      <c r="V180" s="49"/>
      <c r="W180" s="49"/>
      <c r="X180" s="55"/>
      <c r="Z180" s="46"/>
      <c r="AA180" s="46"/>
      <c r="AB180" s="46"/>
      <c r="AC180" s="46"/>
    </row>
    <row r="181" spans="22:29" x14ac:dyDescent="0.3">
      <c r="V181" s="49"/>
      <c r="W181" s="49"/>
      <c r="X181" s="55"/>
      <c r="Z181" s="46"/>
      <c r="AA181" s="46"/>
      <c r="AB181" s="46"/>
      <c r="AC181" s="46"/>
    </row>
    <row r="182" spans="22:29" x14ac:dyDescent="0.3">
      <c r="V182" s="49"/>
      <c r="W182" s="49"/>
      <c r="X182" s="55"/>
      <c r="Z182" s="46"/>
      <c r="AA182" s="46"/>
      <c r="AB182" s="46"/>
      <c r="AC182" s="46"/>
    </row>
    <row r="183" spans="22:29" x14ac:dyDescent="0.3">
      <c r="V183" s="49"/>
      <c r="W183" s="49"/>
      <c r="X183" s="55"/>
      <c r="Z183" s="46"/>
      <c r="AA183" s="46"/>
      <c r="AB183" s="46"/>
      <c r="AC183" s="46"/>
    </row>
    <row r="184" spans="22:29" x14ac:dyDescent="0.3">
      <c r="V184" s="49"/>
      <c r="W184" s="49"/>
      <c r="X184" s="55"/>
      <c r="Z184" s="46"/>
      <c r="AA184" s="46"/>
      <c r="AB184" s="46"/>
      <c r="AC184" s="46"/>
    </row>
    <row r="185" spans="22:29" x14ac:dyDescent="0.3">
      <c r="Z185" s="46"/>
      <c r="AA185" s="46"/>
      <c r="AB185" s="46"/>
      <c r="AC185" s="46"/>
    </row>
    <row r="186" spans="22:29" x14ac:dyDescent="0.3">
      <c r="Z186" s="46"/>
      <c r="AA186" s="46"/>
      <c r="AB186" s="46"/>
      <c r="AC186" s="46"/>
    </row>
    <row r="187" spans="22:29" x14ac:dyDescent="0.3">
      <c r="Z187" s="46"/>
      <c r="AA187" s="46"/>
      <c r="AB187" s="46"/>
      <c r="AC187" s="46"/>
    </row>
    <row r="188" spans="22:29" x14ac:dyDescent="0.3">
      <c r="Z188" s="46"/>
      <c r="AA188" s="46"/>
      <c r="AB188" s="46"/>
      <c r="AC188" s="46"/>
    </row>
    <row r="189" spans="22:29" x14ac:dyDescent="0.3">
      <c r="Z189" s="46"/>
      <c r="AA189" s="46"/>
      <c r="AB189" s="46"/>
      <c r="AC189" s="46"/>
    </row>
    <row r="190" spans="22:29" x14ac:dyDescent="0.3">
      <c r="Z190" s="46"/>
      <c r="AA190" s="46"/>
      <c r="AB190" s="46"/>
      <c r="AC190" s="46"/>
    </row>
    <row r="191" spans="22:29" x14ac:dyDescent="0.3">
      <c r="Z191" s="46"/>
      <c r="AA191" s="46"/>
      <c r="AB191" s="46"/>
      <c r="AC191" s="46"/>
    </row>
    <row r="192" spans="22:29" x14ac:dyDescent="0.3">
      <c r="Z192" s="46"/>
      <c r="AA192" s="46"/>
      <c r="AB192" s="46"/>
      <c r="AC192" s="46"/>
    </row>
    <row r="193" spans="26:29" x14ac:dyDescent="0.3">
      <c r="Z193" s="46"/>
      <c r="AA193" s="46"/>
      <c r="AB193" s="46"/>
      <c r="AC193" s="46"/>
    </row>
    <row r="194" spans="26:29" x14ac:dyDescent="0.3">
      <c r="Z194" s="46"/>
      <c r="AA194" s="46"/>
      <c r="AB194" s="46"/>
      <c r="AC194" s="46"/>
    </row>
    <row r="195" spans="26:29" x14ac:dyDescent="0.3">
      <c r="Z195" s="46"/>
      <c r="AA195" s="46"/>
      <c r="AB195" s="46"/>
      <c r="AC195" s="46"/>
    </row>
    <row r="196" spans="26:29" x14ac:dyDescent="0.3">
      <c r="Z196" s="46"/>
      <c r="AA196" s="46"/>
      <c r="AB196" s="46"/>
      <c r="AC196" s="46"/>
    </row>
    <row r="197" spans="26:29" x14ac:dyDescent="0.3">
      <c r="Z197" s="46"/>
      <c r="AA197" s="46"/>
      <c r="AB197" s="46"/>
      <c r="AC197" s="46"/>
    </row>
    <row r="198" spans="26:29" x14ac:dyDescent="0.3">
      <c r="Z198" s="46"/>
      <c r="AA198" s="46"/>
      <c r="AB198" s="46"/>
      <c r="AC198" s="46"/>
    </row>
    <row r="199" spans="26:29" x14ac:dyDescent="0.3">
      <c r="Z199" s="46"/>
      <c r="AA199" s="46"/>
      <c r="AB199" s="46"/>
      <c r="AC199" s="46"/>
    </row>
    <row r="200" spans="26:29" x14ac:dyDescent="0.3">
      <c r="Z200" s="46"/>
      <c r="AA200" s="46"/>
      <c r="AB200" s="46"/>
      <c r="AC200" s="46"/>
    </row>
    <row r="201" spans="26:29" x14ac:dyDescent="0.3">
      <c r="Z201" s="46"/>
      <c r="AA201" s="46"/>
      <c r="AB201" s="46"/>
      <c r="AC201" s="46"/>
    </row>
    <row r="202" spans="26:29" x14ac:dyDescent="0.3">
      <c r="Z202" s="46"/>
      <c r="AA202" s="46"/>
      <c r="AB202" s="46"/>
      <c r="AC202" s="46"/>
    </row>
    <row r="203" spans="26:29" x14ac:dyDescent="0.3">
      <c r="Z203" s="46"/>
      <c r="AA203" s="46"/>
      <c r="AB203" s="46"/>
      <c r="AC203" s="46"/>
    </row>
    <row r="204" spans="26:29" x14ac:dyDescent="0.3">
      <c r="Z204" s="46"/>
      <c r="AA204" s="46"/>
      <c r="AB204" s="46"/>
      <c r="AC204" s="46"/>
    </row>
    <row r="205" spans="26:29" x14ac:dyDescent="0.3">
      <c r="Z205" s="46"/>
      <c r="AA205" s="46"/>
      <c r="AB205" s="46"/>
      <c r="AC205" s="46"/>
    </row>
    <row r="206" spans="26:29" x14ac:dyDescent="0.3">
      <c r="Z206" s="46"/>
      <c r="AA206" s="46"/>
      <c r="AB206" s="46"/>
      <c r="AC206" s="46"/>
    </row>
    <row r="207" spans="26:29" x14ac:dyDescent="0.3">
      <c r="Z207" s="46"/>
      <c r="AA207" s="46"/>
      <c r="AB207" s="46"/>
      <c r="AC207" s="46"/>
    </row>
    <row r="208" spans="26:29" x14ac:dyDescent="0.3">
      <c r="Z208" s="46"/>
      <c r="AA208" s="46"/>
      <c r="AB208" s="46"/>
      <c r="AC208" s="46"/>
    </row>
    <row r="209" spans="26:29" x14ac:dyDescent="0.3">
      <c r="Z209" s="46"/>
      <c r="AA209" s="46"/>
      <c r="AB209" s="46"/>
      <c r="AC209" s="46"/>
    </row>
    <row r="210" spans="26:29" x14ac:dyDescent="0.3">
      <c r="Z210" s="46"/>
      <c r="AA210" s="46"/>
      <c r="AB210" s="46"/>
      <c r="AC210" s="46"/>
    </row>
    <row r="211" spans="26:29" x14ac:dyDescent="0.3">
      <c r="Z211" s="46"/>
      <c r="AA211" s="46"/>
      <c r="AB211" s="46"/>
      <c r="AC211" s="46"/>
    </row>
    <row r="212" spans="26:29" x14ac:dyDescent="0.3">
      <c r="Z212" s="46"/>
      <c r="AA212" s="46"/>
      <c r="AB212" s="46"/>
      <c r="AC212" s="46"/>
    </row>
    <row r="213" spans="26:29" x14ac:dyDescent="0.3">
      <c r="Z213" s="46"/>
      <c r="AA213" s="46"/>
      <c r="AB213" s="46"/>
      <c r="AC213" s="46"/>
    </row>
    <row r="214" spans="26:29" x14ac:dyDescent="0.3">
      <c r="Z214" s="46"/>
      <c r="AA214" s="46"/>
      <c r="AB214" s="46"/>
      <c r="AC214" s="46"/>
    </row>
    <row r="215" spans="26:29" x14ac:dyDescent="0.3">
      <c r="Z215" s="46"/>
      <c r="AA215" s="46"/>
      <c r="AB215" s="46"/>
      <c r="AC215" s="46"/>
    </row>
    <row r="216" spans="26:29" x14ac:dyDescent="0.3">
      <c r="Z216" s="46"/>
      <c r="AA216" s="46"/>
      <c r="AB216" s="46"/>
      <c r="AC216" s="46"/>
    </row>
    <row r="217" spans="26:29" x14ac:dyDescent="0.3">
      <c r="Z217" s="46"/>
      <c r="AA217" s="46"/>
      <c r="AB217" s="46"/>
      <c r="AC217" s="46"/>
    </row>
    <row r="218" spans="26:29" x14ac:dyDescent="0.3">
      <c r="Z218" s="46"/>
      <c r="AA218" s="46"/>
      <c r="AB218" s="46"/>
      <c r="AC218" s="46"/>
    </row>
    <row r="219" spans="26:29" x14ac:dyDescent="0.3">
      <c r="Z219" s="46"/>
      <c r="AA219" s="46"/>
      <c r="AB219" s="46"/>
      <c r="AC219" s="46"/>
    </row>
    <row r="220" spans="26:29" x14ac:dyDescent="0.3">
      <c r="Z220" s="46"/>
      <c r="AA220" s="46"/>
      <c r="AB220" s="46"/>
      <c r="AC220" s="46"/>
    </row>
    <row r="221" spans="26:29" x14ac:dyDescent="0.3">
      <c r="Z221" s="46"/>
      <c r="AA221" s="46"/>
      <c r="AB221" s="46"/>
      <c r="AC221" s="46"/>
    </row>
    <row r="222" spans="26:29" x14ac:dyDescent="0.3">
      <c r="Z222" s="46"/>
      <c r="AA222" s="46"/>
      <c r="AB222" s="46"/>
      <c r="AC222" s="46"/>
    </row>
    <row r="223" spans="26:29" x14ac:dyDescent="0.3">
      <c r="Z223" s="46"/>
      <c r="AA223" s="46"/>
      <c r="AB223" s="46"/>
      <c r="AC223" s="46"/>
    </row>
    <row r="224" spans="26:29" x14ac:dyDescent="0.3">
      <c r="Z224" s="46"/>
      <c r="AA224" s="46"/>
      <c r="AB224" s="46"/>
      <c r="AC224" s="46"/>
    </row>
    <row r="225" spans="26:29" x14ac:dyDescent="0.3">
      <c r="Z225" s="46"/>
      <c r="AA225" s="46"/>
      <c r="AB225" s="46"/>
      <c r="AC225" s="46"/>
    </row>
    <row r="226" spans="26:29" x14ac:dyDescent="0.3">
      <c r="Z226" s="46"/>
      <c r="AA226" s="46"/>
      <c r="AB226" s="46"/>
      <c r="AC226" s="46"/>
    </row>
    <row r="227" spans="26:29" x14ac:dyDescent="0.3">
      <c r="Z227" s="46"/>
      <c r="AA227" s="46"/>
      <c r="AB227" s="46"/>
      <c r="AC227" s="46"/>
    </row>
    <row r="228" spans="26:29" x14ac:dyDescent="0.3">
      <c r="Z228" s="46"/>
      <c r="AA228" s="46"/>
      <c r="AB228" s="46"/>
      <c r="AC228" s="46"/>
    </row>
    <row r="229" spans="26:29" x14ac:dyDescent="0.3">
      <c r="Z229" s="46"/>
      <c r="AA229" s="46"/>
      <c r="AB229" s="46"/>
      <c r="AC229" s="46"/>
    </row>
    <row r="230" spans="26:29" x14ac:dyDescent="0.3">
      <c r="Z230" s="46"/>
      <c r="AA230" s="46"/>
      <c r="AB230" s="46"/>
      <c r="AC230" s="46"/>
    </row>
    <row r="231" spans="26:29" x14ac:dyDescent="0.3">
      <c r="Z231" s="46"/>
      <c r="AA231" s="46"/>
      <c r="AB231" s="46"/>
      <c r="AC231" s="46"/>
    </row>
    <row r="232" spans="26:29" x14ac:dyDescent="0.3">
      <c r="Z232" s="46"/>
      <c r="AA232" s="46"/>
      <c r="AB232" s="46"/>
      <c r="AC232" s="46"/>
    </row>
    <row r="233" spans="26:29" x14ac:dyDescent="0.3">
      <c r="Z233" s="46"/>
      <c r="AA233" s="46"/>
      <c r="AB233" s="46"/>
      <c r="AC233" s="46"/>
    </row>
    <row r="234" spans="26:29" x14ac:dyDescent="0.3">
      <c r="Z234" s="46"/>
      <c r="AA234" s="46"/>
      <c r="AB234" s="46"/>
      <c r="AC234" s="46"/>
    </row>
    <row r="235" spans="26:29" x14ac:dyDescent="0.3">
      <c r="Z235" s="46"/>
      <c r="AA235" s="46"/>
      <c r="AB235" s="46"/>
      <c r="AC235" s="46"/>
    </row>
    <row r="236" spans="26:29" x14ac:dyDescent="0.3">
      <c r="Z236" s="46"/>
      <c r="AA236" s="46"/>
      <c r="AB236" s="46"/>
      <c r="AC236" s="46"/>
    </row>
    <row r="237" spans="26:29" x14ac:dyDescent="0.3">
      <c r="Z237" s="46"/>
      <c r="AA237" s="46"/>
      <c r="AB237" s="46"/>
      <c r="AC237" s="46"/>
    </row>
    <row r="238" spans="26:29" x14ac:dyDescent="0.3">
      <c r="Z238" s="46"/>
      <c r="AA238" s="46"/>
      <c r="AB238" s="46"/>
      <c r="AC238" s="46"/>
    </row>
    <row r="239" spans="26:29" x14ac:dyDescent="0.3">
      <c r="Z239" s="46"/>
      <c r="AA239" s="46"/>
      <c r="AB239" s="46"/>
      <c r="AC239" s="46"/>
    </row>
    <row r="240" spans="26:29" x14ac:dyDescent="0.3">
      <c r="Z240" s="46"/>
      <c r="AA240" s="46"/>
      <c r="AB240" s="46"/>
      <c r="AC240" s="46"/>
    </row>
    <row r="241" spans="26:29" x14ac:dyDescent="0.3">
      <c r="Z241" s="46"/>
      <c r="AA241" s="46"/>
      <c r="AB241" s="46"/>
      <c r="AC241" s="46"/>
    </row>
    <row r="242" spans="26:29" x14ac:dyDescent="0.3">
      <c r="Z242" s="46"/>
      <c r="AA242" s="46"/>
      <c r="AB242" s="46"/>
      <c r="AC242" s="46"/>
    </row>
    <row r="243" spans="26:29" x14ac:dyDescent="0.3">
      <c r="Z243" s="46"/>
      <c r="AA243" s="46"/>
      <c r="AB243" s="46"/>
      <c r="AC243" s="46"/>
    </row>
    <row r="244" spans="26:29" x14ac:dyDescent="0.3">
      <c r="Z244" s="46"/>
      <c r="AA244" s="46"/>
      <c r="AB244" s="46"/>
      <c r="AC244" s="46"/>
    </row>
    <row r="245" spans="26:29" x14ac:dyDescent="0.3">
      <c r="Z245" s="46"/>
      <c r="AA245" s="46"/>
      <c r="AB245" s="46"/>
      <c r="AC245" s="46"/>
    </row>
    <row r="246" spans="26:29" x14ac:dyDescent="0.3">
      <c r="Z246" s="46"/>
      <c r="AA246" s="46"/>
      <c r="AB246" s="46"/>
      <c r="AC246" s="46"/>
    </row>
    <row r="247" spans="26:29" x14ac:dyDescent="0.3">
      <c r="Z247" s="46"/>
      <c r="AA247" s="46"/>
      <c r="AB247" s="46"/>
      <c r="AC247" s="46"/>
    </row>
    <row r="248" spans="26:29" x14ac:dyDescent="0.3">
      <c r="Z248" s="46"/>
      <c r="AA248" s="46"/>
      <c r="AB248" s="46"/>
      <c r="AC248" s="46"/>
    </row>
    <row r="249" spans="26:29" x14ac:dyDescent="0.3">
      <c r="Z249" s="46"/>
      <c r="AA249" s="46"/>
      <c r="AB249" s="46"/>
      <c r="AC249" s="46"/>
    </row>
    <row r="250" spans="26:29" x14ac:dyDescent="0.3">
      <c r="Z250" s="46"/>
      <c r="AA250" s="46"/>
      <c r="AB250" s="46"/>
      <c r="AC250" s="46"/>
    </row>
    <row r="251" spans="26:29" x14ac:dyDescent="0.3">
      <c r="Z251" s="46"/>
      <c r="AA251" s="46"/>
      <c r="AB251" s="46"/>
      <c r="AC251" s="46"/>
    </row>
    <row r="252" spans="26:29" x14ac:dyDescent="0.3">
      <c r="Z252" s="46"/>
      <c r="AA252" s="46"/>
      <c r="AB252" s="46"/>
      <c r="AC252" s="46"/>
    </row>
    <row r="253" spans="26:29" x14ac:dyDescent="0.3">
      <c r="Z253" s="46"/>
      <c r="AA253" s="46"/>
      <c r="AB253" s="46"/>
      <c r="AC253" s="46"/>
    </row>
    <row r="254" spans="26:29" x14ac:dyDescent="0.3">
      <c r="Z254" s="46"/>
      <c r="AA254" s="46"/>
      <c r="AB254" s="46"/>
      <c r="AC254" s="46"/>
    </row>
    <row r="255" spans="26:29" x14ac:dyDescent="0.3">
      <c r="Z255" s="46"/>
      <c r="AA255" s="46"/>
      <c r="AB255" s="46"/>
      <c r="AC255" s="46"/>
    </row>
    <row r="256" spans="26:29" x14ac:dyDescent="0.3">
      <c r="Z256" s="46"/>
      <c r="AA256" s="46"/>
      <c r="AB256" s="46"/>
      <c r="AC256" s="46"/>
    </row>
    <row r="257" spans="26:29" x14ac:dyDescent="0.3">
      <c r="Z257" s="46"/>
      <c r="AA257" s="46"/>
      <c r="AB257" s="46"/>
      <c r="AC257" s="46"/>
    </row>
    <row r="258" spans="26:29" x14ac:dyDescent="0.3">
      <c r="Z258" s="46"/>
      <c r="AA258" s="46"/>
      <c r="AB258" s="46"/>
      <c r="AC258" s="46"/>
    </row>
    <row r="259" spans="26:29" x14ac:dyDescent="0.3">
      <c r="Z259" s="46"/>
      <c r="AA259" s="46"/>
      <c r="AB259" s="46"/>
      <c r="AC259" s="46"/>
    </row>
    <row r="260" spans="26:29" x14ac:dyDescent="0.3">
      <c r="Z260" s="46"/>
      <c r="AA260" s="46"/>
      <c r="AB260" s="46"/>
      <c r="AC260" s="46"/>
    </row>
    <row r="261" spans="26:29" x14ac:dyDescent="0.3">
      <c r="Z261" s="46"/>
      <c r="AA261" s="46"/>
      <c r="AB261" s="46"/>
      <c r="AC261" s="46"/>
    </row>
    <row r="262" spans="26:29" x14ac:dyDescent="0.3">
      <c r="Z262" s="46"/>
      <c r="AA262" s="46"/>
      <c r="AB262" s="46"/>
      <c r="AC262" s="46"/>
    </row>
    <row r="263" spans="26:29" x14ac:dyDescent="0.3">
      <c r="Z263" s="46"/>
      <c r="AA263" s="46"/>
      <c r="AB263" s="46"/>
      <c r="AC263" s="46"/>
    </row>
    <row r="264" spans="26:29" x14ac:dyDescent="0.3">
      <c r="Z264" s="46"/>
      <c r="AA264" s="46"/>
      <c r="AB264" s="46"/>
      <c r="AC264" s="46"/>
    </row>
    <row r="265" spans="26:29" x14ac:dyDescent="0.3">
      <c r="Z265" s="46"/>
      <c r="AA265" s="46"/>
      <c r="AB265" s="46"/>
      <c r="AC265" s="46"/>
    </row>
    <row r="266" spans="26:29" x14ac:dyDescent="0.3">
      <c r="Z266" s="46"/>
      <c r="AA266" s="46"/>
      <c r="AB266" s="46"/>
      <c r="AC266" s="46"/>
    </row>
    <row r="267" spans="26:29" x14ac:dyDescent="0.3">
      <c r="Z267" s="46"/>
      <c r="AA267" s="46"/>
      <c r="AB267" s="46"/>
      <c r="AC267" s="46"/>
    </row>
    <row r="268" spans="26:29" x14ac:dyDescent="0.3">
      <c r="Z268" s="46"/>
      <c r="AA268" s="46"/>
      <c r="AB268" s="46"/>
      <c r="AC268" s="46"/>
    </row>
    <row r="269" spans="26:29" x14ac:dyDescent="0.3">
      <c r="Z269" s="46"/>
      <c r="AA269" s="46"/>
      <c r="AB269" s="46"/>
      <c r="AC269" s="46"/>
    </row>
    <row r="270" spans="26:29" x14ac:dyDescent="0.3">
      <c r="Z270" s="46"/>
      <c r="AA270" s="46"/>
      <c r="AB270" s="46"/>
      <c r="AC270" s="46"/>
    </row>
    <row r="271" spans="26:29" x14ac:dyDescent="0.3">
      <c r="Z271" s="46"/>
      <c r="AA271" s="46"/>
      <c r="AB271" s="46"/>
      <c r="AC271" s="46"/>
    </row>
    <row r="272" spans="26:29" x14ac:dyDescent="0.3">
      <c r="Z272" s="46"/>
      <c r="AA272" s="46"/>
      <c r="AB272" s="46"/>
      <c r="AC272" s="46"/>
    </row>
    <row r="273" spans="26:29" x14ac:dyDescent="0.3">
      <c r="Z273" s="46"/>
      <c r="AA273" s="46"/>
      <c r="AB273" s="46"/>
      <c r="AC273" s="46"/>
    </row>
    <row r="274" spans="26:29" x14ac:dyDescent="0.3">
      <c r="Z274" s="46"/>
      <c r="AA274" s="46"/>
      <c r="AB274" s="46"/>
      <c r="AC274" s="46"/>
    </row>
    <row r="275" spans="26:29" x14ac:dyDescent="0.3">
      <c r="Z275" s="46"/>
      <c r="AA275" s="46"/>
      <c r="AB275" s="46"/>
      <c r="AC275" s="46"/>
    </row>
    <row r="276" spans="26:29" x14ac:dyDescent="0.3">
      <c r="Z276" s="46"/>
      <c r="AA276" s="46"/>
      <c r="AB276" s="46"/>
      <c r="AC276" s="46"/>
    </row>
    <row r="277" spans="26:29" x14ac:dyDescent="0.3">
      <c r="Z277" s="46"/>
      <c r="AA277" s="46"/>
      <c r="AB277" s="46"/>
      <c r="AC277" s="46"/>
    </row>
    <row r="278" spans="26:29" x14ac:dyDescent="0.3">
      <c r="Z278" s="46"/>
      <c r="AA278" s="46"/>
      <c r="AB278" s="46"/>
      <c r="AC278" s="46"/>
    </row>
    <row r="279" spans="26:29" x14ac:dyDescent="0.3">
      <c r="Z279" s="46"/>
      <c r="AA279" s="46"/>
      <c r="AB279" s="46"/>
      <c r="AC279" s="46"/>
    </row>
    <row r="280" spans="26:29" x14ac:dyDescent="0.3">
      <c r="Z280" s="46"/>
      <c r="AA280" s="46"/>
      <c r="AB280" s="46"/>
      <c r="AC280" s="46"/>
    </row>
    <row r="281" spans="26:29" x14ac:dyDescent="0.3">
      <c r="Z281" s="46"/>
      <c r="AA281" s="46"/>
      <c r="AB281" s="46"/>
      <c r="AC281" s="46"/>
    </row>
    <row r="282" spans="26:29" x14ac:dyDescent="0.3">
      <c r="Z282" s="46"/>
      <c r="AA282" s="46"/>
      <c r="AB282" s="46"/>
      <c r="AC282" s="46"/>
    </row>
    <row r="283" spans="26:29" x14ac:dyDescent="0.3">
      <c r="Z283" s="46"/>
      <c r="AA283" s="46"/>
      <c r="AB283" s="46"/>
      <c r="AC283" s="46"/>
    </row>
    <row r="284" spans="26:29" x14ac:dyDescent="0.3">
      <c r="Z284" s="46"/>
      <c r="AA284" s="46"/>
      <c r="AB284" s="46"/>
      <c r="AC284" s="46"/>
    </row>
    <row r="285" spans="26:29" x14ac:dyDescent="0.3">
      <c r="Z285" s="46"/>
      <c r="AA285" s="46"/>
      <c r="AB285" s="46"/>
      <c r="AC285" s="46"/>
    </row>
    <row r="286" spans="26:29" x14ac:dyDescent="0.3">
      <c r="Z286" s="46"/>
      <c r="AA286" s="46"/>
      <c r="AB286" s="46"/>
      <c r="AC286" s="46"/>
    </row>
    <row r="287" spans="26:29" x14ac:dyDescent="0.3">
      <c r="Z287" s="46"/>
      <c r="AA287" s="46"/>
      <c r="AB287" s="46"/>
      <c r="AC287" s="46"/>
    </row>
    <row r="288" spans="26:29" x14ac:dyDescent="0.3">
      <c r="Z288" s="46"/>
      <c r="AA288" s="46"/>
      <c r="AB288" s="46"/>
      <c r="AC288" s="46"/>
    </row>
    <row r="289" spans="26:29" x14ac:dyDescent="0.3">
      <c r="Z289" s="46"/>
      <c r="AA289" s="46"/>
      <c r="AB289" s="46"/>
      <c r="AC289" s="46"/>
    </row>
    <row r="290" spans="26:29" x14ac:dyDescent="0.3">
      <c r="Z290" s="46"/>
      <c r="AA290" s="46"/>
      <c r="AB290" s="46"/>
      <c r="AC290" s="46"/>
    </row>
    <row r="291" spans="26:29" x14ac:dyDescent="0.3">
      <c r="Z291" s="46"/>
      <c r="AA291" s="46"/>
      <c r="AB291" s="46"/>
      <c r="AC291" s="46"/>
    </row>
    <row r="292" spans="26:29" x14ac:dyDescent="0.3">
      <c r="Z292" s="46"/>
      <c r="AA292" s="46"/>
      <c r="AB292" s="46"/>
      <c r="AC292" s="46"/>
    </row>
    <row r="293" spans="26:29" x14ac:dyDescent="0.3">
      <c r="Z293" s="46"/>
      <c r="AA293" s="46"/>
      <c r="AB293" s="46"/>
      <c r="AC293" s="46"/>
    </row>
    <row r="294" spans="26:29" x14ac:dyDescent="0.3">
      <c r="Z294" s="46"/>
      <c r="AA294" s="46"/>
      <c r="AB294" s="46"/>
      <c r="AC294" s="46"/>
    </row>
    <row r="295" spans="26:29" x14ac:dyDescent="0.3">
      <c r="Z295" s="46"/>
      <c r="AA295" s="46"/>
      <c r="AB295" s="46"/>
      <c r="AC295" s="46"/>
    </row>
    <row r="296" spans="26:29" x14ac:dyDescent="0.3">
      <c r="Z296" s="46"/>
      <c r="AA296" s="46"/>
      <c r="AB296" s="46"/>
      <c r="AC296" s="46"/>
    </row>
    <row r="297" spans="26:29" x14ac:dyDescent="0.3">
      <c r="Z297" s="46"/>
      <c r="AA297" s="46"/>
      <c r="AB297" s="46"/>
      <c r="AC297" s="46"/>
    </row>
    <row r="298" spans="26:29" x14ac:dyDescent="0.3">
      <c r="Z298" s="46"/>
      <c r="AA298" s="46"/>
      <c r="AB298" s="46"/>
      <c r="AC298" s="46"/>
    </row>
    <row r="299" spans="26:29" x14ac:dyDescent="0.3">
      <c r="Z299" s="46"/>
      <c r="AA299" s="46"/>
      <c r="AB299" s="46"/>
      <c r="AC299" s="46"/>
    </row>
    <row r="300" spans="26:29" x14ac:dyDescent="0.3">
      <c r="Z300" s="46"/>
      <c r="AA300" s="46"/>
      <c r="AB300" s="46"/>
      <c r="AC300" s="46"/>
    </row>
    <row r="301" spans="26:29" x14ac:dyDescent="0.3">
      <c r="Z301" s="46"/>
      <c r="AA301" s="46"/>
      <c r="AB301" s="46"/>
      <c r="AC301" s="46"/>
    </row>
    <row r="302" spans="26:29" x14ac:dyDescent="0.3">
      <c r="Z302" s="46"/>
      <c r="AA302" s="46"/>
      <c r="AB302" s="46"/>
      <c r="AC302" s="46"/>
    </row>
    <row r="303" spans="26:29" x14ac:dyDescent="0.3">
      <c r="Z303" s="46"/>
      <c r="AA303" s="46"/>
      <c r="AB303" s="46"/>
      <c r="AC303" s="46"/>
    </row>
    <row r="304" spans="26:29" x14ac:dyDescent="0.3">
      <c r="Z304" s="46"/>
      <c r="AA304" s="46"/>
      <c r="AB304" s="46"/>
      <c r="AC304" s="46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&amp;L&amp;P of &amp;N&amp;C&amp;A&amp;R&amp;D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zoomScale="80" zoomScaleNormal="80" workbookViewId="0">
      <selection activeCell="F10" sqref="F10"/>
    </sheetView>
  </sheetViews>
  <sheetFormatPr defaultColWidth="8.77734375" defaultRowHeight="14.4" x14ac:dyDescent="0.3"/>
  <cols>
    <col min="1" max="1" width="7.44140625" style="42" customWidth="1"/>
    <col min="2" max="2" width="46.44140625" style="42" customWidth="1"/>
    <col min="3" max="3" width="11.21875" style="42" bestFit="1" customWidth="1"/>
    <col min="4" max="14" width="9" style="42" bestFit="1" customWidth="1"/>
    <col min="15" max="16" width="13.21875" style="42" customWidth="1"/>
    <col min="17" max="17" width="12.21875" style="42" bestFit="1" customWidth="1"/>
    <col min="18" max="18" width="2.77734375" style="42" customWidth="1"/>
    <col min="19" max="16384" width="8.77734375" style="42"/>
  </cols>
  <sheetData>
    <row r="1" spans="1:18" ht="18" x14ac:dyDescent="0.35">
      <c r="A1" s="244" t="s">
        <v>267</v>
      </c>
      <c r="B1" s="57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57"/>
      <c r="P1" s="57"/>
      <c r="Q1" s="57"/>
    </row>
    <row r="2" spans="1:18" ht="21" x14ac:dyDescent="0.4">
      <c r="A2" s="219" t="s">
        <v>609</v>
      </c>
      <c r="B2" s="9"/>
      <c r="C2" s="221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Q2" s="10"/>
    </row>
    <row r="3" spans="1:18" ht="14.7" customHeight="1" x14ac:dyDescent="0.3">
      <c r="A3" s="246" t="s">
        <v>632</v>
      </c>
      <c r="B3" s="11"/>
      <c r="O3" s="223"/>
      <c r="P3" s="223"/>
      <c r="Q3" s="223"/>
      <c r="R3" s="19"/>
    </row>
    <row r="4" spans="1:18" ht="14.7" customHeight="1" x14ac:dyDescent="0.3">
      <c r="A4" s="29"/>
      <c r="B4" s="11"/>
      <c r="O4" s="223"/>
      <c r="P4" s="223"/>
      <c r="Q4" s="223"/>
      <c r="R4" s="19"/>
    </row>
    <row r="5" spans="1:18" ht="14.7" customHeight="1" thickBot="1" x14ac:dyDescent="0.35">
      <c r="A5" s="29"/>
      <c r="B5" s="11"/>
      <c r="O5" s="223"/>
      <c r="P5" s="223"/>
      <c r="Q5" s="223"/>
      <c r="R5" s="19"/>
    </row>
    <row r="6" spans="1:18" ht="42" thickBot="1" x14ac:dyDescent="0.35">
      <c r="A6" s="395" t="s">
        <v>282</v>
      </c>
      <c r="B6" s="394" t="s">
        <v>269</v>
      </c>
      <c r="C6" s="106">
        <v>44348</v>
      </c>
      <c r="D6" s="106">
        <v>44378</v>
      </c>
      <c r="E6" s="106">
        <v>44409</v>
      </c>
      <c r="F6" s="106">
        <v>44440</v>
      </c>
      <c r="G6" s="106">
        <v>44470</v>
      </c>
      <c r="H6" s="106">
        <v>44501</v>
      </c>
      <c r="I6" s="106">
        <v>44531</v>
      </c>
      <c r="J6" s="106">
        <v>44562</v>
      </c>
      <c r="K6" s="106">
        <v>44593</v>
      </c>
      <c r="L6" s="106">
        <v>44621</v>
      </c>
      <c r="M6" s="106">
        <v>44652</v>
      </c>
      <c r="N6" s="106">
        <v>44682</v>
      </c>
      <c r="O6" s="139" t="s">
        <v>632</v>
      </c>
      <c r="P6" s="139" t="s">
        <v>636</v>
      </c>
      <c r="Q6" s="408" t="s">
        <v>268</v>
      </c>
      <c r="R6" s="19"/>
    </row>
    <row r="7" spans="1:18" ht="13.95" customHeight="1" thickTop="1" x14ac:dyDescent="0.3">
      <c r="A7" s="271">
        <v>501</v>
      </c>
      <c r="B7" s="42" t="s">
        <v>476</v>
      </c>
      <c r="C7" s="916" t="s">
        <v>641</v>
      </c>
      <c r="D7" s="917" t="s">
        <v>641</v>
      </c>
      <c r="E7" s="917" t="s">
        <v>641</v>
      </c>
      <c r="F7" s="917" t="s">
        <v>641</v>
      </c>
      <c r="G7" s="917" t="s">
        <v>641</v>
      </c>
      <c r="H7" s="917" t="s">
        <v>641</v>
      </c>
      <c r="I7" s="917" t="s">
        <v>641</v>
      </c>
      <c r="J7" s="917" t="s">
        <v>641</v>
      </c>
      <c r="K7" s="917" t="s">
        <v>641</v>
      </c>
      <c r="L7" s="917" t="s">
        <v>641</v>
      </c>
      <c r="M7" s="917" t="s">
        <v>641</v>
      </c>
      <c r="N7" s="918" t="s">
        <v>641</v>
      </c>
      <c r="O7" s="1073" t="s">
        <v>641</v>
      </c>
      <c r="P7" s="1073" t="s">
        <v>641</v>
      </c>
      <c r="Q7" s="1077" t="s">
        <v>641</v>
      </c>
      <c r="R7" s="19"/>
    </row>
    <row r="8" spans="1:18" ht="13.95" customHeight="1" x14ac:dyDescent="0.3">
      <c r="A8" s="271">
        <v>555</v>
      </c>
      <c r="B8" s="42" t="s">
        <v>599</v>
      </c>
      <c r="C8" s="349">
        <v>0</v>
      </c>
      <c r="D8" s="350">
        <v>0</v>
      </c>
      <c r="E8" s="350">
        <v>0</v>
      </c>
      <c r="F8" s="350">
        <v>0</v>
      </c>
      <c r="G8" s="350">
        <v>0</v>
      </c>
      <c r="H8" s="350">
        <v>0</v>
      </c>
      <c r="I8" s="350">
        <v>0</v>
      </c>
      <c r="J8" s="350">
        <v>0</v>
      </c>
      <c r="K8" s="350">
        <v>0</v>
      </c>
      <c r="L8" s="350">
        <v>0</v>
      </c>
      <c r="M8" s="350">
        <v>0</v>
      </c>
      <c r="N8" s="351">
        <v>0</v>
      </c>
      <c r="O8" s="356">
        <v>0</v>
      </c>
      <c r="P8" s="357"/>
      <c r="Q8" s="1077" t="s">
        <v>641</v>
      </c>
      <c r="R8" s="19"/>
    </row>
    <row r="9" spans="1:18" ht="13.95" customHeight="1" x14ac:dyDescent="0.3">
      <c r="A9" s="272" t="s">
        <v>0</v>
      </c>
      <c r="B9" s="42" t="s">
        <v>174</v>
      </c>
      <c r="C9" s="1074" t="s">
        <v>641</v>
      </c>
      <c r="D9" s="1075" t="s">
        <v>641</v>
      </c>
      <c r="E9" s="1075" t="s">
        <v>641</v>
      </c>
      <c r="F9" s="1075" t="s">
        <v>641</v>
      </c>
      <c r="G9" s="1075" t="s">
        <v>641</v>
      </c>
      <c r="H9" s="1075" t="s">
        <v>641</v>
      </c>
      <c r="I9" s="1075" t="s">
        <v>641</v>
      </c>
      <c r="J9" s="1075" t="s">
        <v>641</v>
      </c>
      <c r="K9" s="1075" t="s">
        <v>641</v>
      </c>
      <c r="L9" s="1075" t="s">
        <v>641</v>
      </c>
      <c r="M9" s="1075" t="s">
        <v>641</v>
      </c>
      <c r="N9" s="1076" t="s">
        <v>641</v>
      </c>
      <c r="O9" s="1077" t="s">
        <v>641</v>
      </c>
      <c r="P9" s="1077" t="s">
        <v>641</v>
      </c>
      <c r="Q9" s="1077" t="s">
        <v>641</v>
      </c>
      <c r="R9" s="19"/>
    </row>
    <row r="10" spans="1:18" ht="13.95" customHeight="1" x14ac:dyDescent="0.3">
      <c r="A10" s="270" t="s">
        <v>0</v>
      </c>
      <c r="B10" s="42" t="s">
        <v>175</v>
      </c>
      <c r="C10" s="1074" t="s">
        <v>641</v>
      </c>
      <c r="D10" s="1075" t="s">
        <v>641</v>
      </c>
      <c r="E10" s="1075" t="s">
        <v>641</v>
      </c>
      <c r="F10" s="1075" t="s">
        <v>641</v>
      </c>
      <c r="G10" s="1075" t="s">
        <v>641</v>
      </c>
      <c r="H10" s="1075" t="s">
        <v>641</v>
      </c>
      <c r="I10" s="1075" t="s">
        <v>641</v>
      </c>
      <c r="J10" s="1075" t="s">
        <v>641</v>
      </c>
      <c r="K10" s="1075" t="s">
        <v>641</v>
      </c>
      <c r="L10" s="1075" t="s">
        <v>641</v>
      </c>
      <c r="M10" s="1075" t="s">
        <v>641</v>
      </c>
      <c r="N10" s="1076" t="s">
        <v>641</v>
      </c>
      <c r="O10" s="1077" t="s">
        <v>641</v>
      </c>
      <c r="P10" s="1077" t="s">
        <v>641</v>
      </c>
      <c r="Q10" s="1077" t="s">
        <v>641</v>
      </c>
      <c r="R10" s="19"/>
    </row>
    <row r="11" spans="1:18" ht="13.95" customHeight="1" x14ac:dyDescent="0.3">
      <c r="A11" s="270" t="s">
        <v>0</v>
      </c>
      <c r="B11" s="42" t="s">
        <v>177</v>
      </c>
      <c r="C11" s="1074" t="s">
        <v>641</v>
      </c>
      <c r="D11" s="1075" t="s">
        <v>641</v>
      </c>
      <c r="E11" s="1075" t="s">
        <v>641</v>
      </c>
      <c r="F11" s="1075" t="s">
        <v>641</v>
      </c>
      <c r="G11" s="1075" t="s">
        <v>641</v>
      </c>
      <c r="H11" s="1075" t="s">
        <v>641</v>
      </c>
      <c r="I11" s="1075" t="s">
        <v>641</v>
      </c>
      <c r="J11" s="1075" t="s">
        <v>641</v>
      </c>
      <c r="K11" s="1075" t="s">
        <v>641</v>
      </c>
      <c r="L11" s="1075" t="s">
        <v>641</v>
      </c>
      <c r="M11" s="1075" t="s">
        <v>641</v>
      </c>
      <c r="N11" s="1076" t="s">
        <v>641</v>
      </c>
      <c r="O11" s="1077" t="s">
        <v>641</v>
      </c>
      <c r="P11" s="1077" t="s">
        <v>641</v>
      </c>
      <c r="Q11" s="1077" t="s">
        <v>641</v>
      </c>
      <c r="R11" s="19"/>
    </row>
    <row r="12" spans="1:18" ht="13.95" customHeight="1" x14ac:dyDescent="0.3">
      <c r="A12" s="270" t="s">
        <v>0</v>
      </c>
      <c r="B12" s="42" t="s">
        <v>178</v>
      </c>
      <c r="C12" s="1074" t="s">
        <v>641</v>
      </c>
      <c r="D12" s="1075" t="s">
        <v>641</v>
      </c>
      <c r="E12" s="1075" t="s">
        <v>641</v>
      </c>
      <c r="F12" s="1075" t="s">
        <v>641</v>
      </c>
      <c r="G12" s="1075" t="s">
        <v>641</v>
      </c>
      <c r="H12" s="1075" t="s">
        <v>641</v>
      </c>
      <c r="I12" s="1075" t="s">
        <v>641</v>
      </c>
      <c r="J12" s="1075" t="s">
        <v>641</v>
      </c>
      <c r="K12" s="1075" t="s">
        <v>641</v>
      </c>
      <c r="L12" s="1075" t="s">
        <v>641</v>
      </c>
      <c r="M12" s="1075" t="s">
        <v>641</v>
      </c>
      <c r="N12" s="1076" t="s">
        <v>641</v>
      </c>
      <c r="O12" s="1077" t="s">
        <v>641</v>
      </c>
      <c r="P12" s="1077" t="s">
        <v>641</v>
      </c>
      <c r="Q12" s="1077" t="s">
        <v>641</v>
      </c>
      <c r="R12" s="19"/>
    </row>
    <row r="13" spans="1:18" ht="13.95" customHeight="1" x14ac:dyDescent="0.3">
      <c r="A13" s="270" t="s">
        <v>0</v>
      </c>
      <c r="B13" s="42" t="s">
        <v>272</v>
      </c>
      <c r="C13" s="1074" t="s">
        <v>641</v>
      </c>
      <c r="D13" s="1075" t="s">
        <v>641</v>
      </c>
      <c r="E13" s="1075" t="s">
        <v>641</v>
      </c>
      <c r="F13" s="1075" t="s">
        <v>641</v>
      </c>
      <c r="G13" s="1075" t="s">
        <v>641</v>
      </c>
      <c r="H13" s="1075" t="s">
        <v>641</v>
      </c>
      <c r="I13" s="1075" t="s">
        <v>641</v>
      </c>
      <c r="J13" s="1075" t="s">
        <v>641</v>
      </c>
      <c r="K13" s="1075" t="s">
        <v>641</v>
      </c>
      <c r="L13" s="1075" t="s">
        <v>641</v>
      </c>
      <c r="M13" s="1075" t="s">
        <v>641</v>
      </c>
      <c r="N13" s="1076" t="s">
        <v>641</v>
      </c>
      <c r="O13" s="1077" t="s">
        <v>641</v>
      </c>
      <c r="P13" s="1077" t="s">
        <v>641</v>
      </c>
      <c r="Q13" s="1077" t="s">
        <v>641</v>
      </c>
      <c r="R13" s="19"/>
    </row>
    <row r="14" spans="1:18" ht="13.95" customHeight="1" x14ac:dyDescent="0.3">
      <c r="A14" s="270">
        <v>565</v>
      </c>
      <c r="B14" s="857" t="s">
        <v>602</v>
      </c>
      <c r="C14" s="1078" t="s">
        <v>641</v>
      </c>
      <c r="D14" s="1079" t="s">
        <v>641</v>
      </c>
      <c r="E14" s="1079" t="s">
        <v>641</v>
      </c>
      <c r="F14" s="1079" t="s">
        <v>641</v>
      </c>
      <c r="G14" s="1079" t="s">
        <v>641</v>
      </c>
      <c r="H14" s="1079" t="s">
        <v>641</v>
      </c>
      <c r="I14" s="1079" t="s">
        <v>641</v>
      </c>
      <c r="J14" s="1079" t="s">
        <v>641</v>
      </c>
      <c r="K14" s="1079" t="s">
        <v>641</v>
      </c>
      <c r="L14" s="1079" t="s">
        <v>641</v>
      </c>
      <c r="M14" s="1079" t="s">
        <v>641</v>
      </c>
      <c r="N14" s="1080" t="s">
        <v>641</v>
      </c>
      <c r="O14" s="1081" t="s">
        <v>641</v>
      </c>
      <c r="P14" s="1081" t="s">
        <v>641</v>
      </c>
      <c r="Q14" s="1077" t="s">
        <v>641</v>
      </c>
      <c r="R14" s="19"/>
    </row>
    <row r="15" spans="1:18" ht="13.95" customHeight="1" x14ac:dyDescent="0.3">
      <c r="A15" s="270">
        <v>565</v>
      </c>
      <c r="B15" s="42" t="s">
        <v>176</v>
      </c>
      <c r="C15" s="1074" t="s">
        <v>641</v>
      </c>
      <c r="D15" s="1075" t="s">
        <v>641</v>
      </c>
      <c r="E15" s="1075" t="s">
        <v>641</v>
      </c>
      <c r="F15" s="1075" t="s">
        <v>641</v>
      </c>
      <c r="G15" s="1075" t="s">
        <v>641</v>
      </c>
      <c r="H15" s="1075" t="s">
        <v>641</v>
      </c>
      <c r="I15" s="1075" t="s">
        <v>641</v>
      </c>
      <c r="J15" s="1075" t="s">
        <v>641</v>
      </c>
      <c r="K15" s="1075" t="s">
        <v>641</v>
      </c>
      <c r="L15" s="1075" t="s">
        <v>641</v>
      </c>
      <c r="M15" s="1075" t="s">
        <v>641</v>
      </c>
      <c r="N15" s="1076" t="s">
        <v>641</v>
      </c>
      <c r="O15" s="1077" t="s">
        <v>641</v>
      </c>
      <c r="P15" s="1077" t="s">
        <v>641</v>
      </c>
      <c r="Q15" s="1077" t="s">
        <v>641</v>
      </c>
      <c r="R15" s="19"/>
    </row>
    <row r="16" spans="1:18" ht="13.95" customHeight="1" x14ac:dyDescent="0.3">
      <c r="A16" s="272">
        <v>565</v>
      </c>
      <c r="B16" s="42" t="s">
        <v>190</v>
      </c>
      <c r="C16" s="1074" t="s">
        <v>641</v>
      </c>
      <c r="D16" s="1075" t="s">
        <v>641</v>
      </c>
      <c r="E16" s="1075" t="s">
        <v>641</v>
      </c>
      <c r="F16" s="1075" t="s">
        <v>641</v>
      </c>
      <c r="G16" s="1075" t="s">
        <v>641</v>
      </c>
      <c r="H16" s="1075" t="s">
        <v>641</v>
      </c>
      <c r="I16" s="1075" t="s">
        <v>641</v>
      </c>
      <c r="J16" s="1075" t="s">
        <v>641</v>
      </c>
      <c r="K16" s="1075" t="s">
        <v>641</v>
      </c>
      <c r="L16" s="1075" t="s">
        <v>641</v>
      </c>
      <c r="M16" s="1075" t="s">
        <v>641</v>
      </c>
      <c r="N16" s="1076" t="s">
        <v>641</v>
      </c>
      <c r="O16" s="1077" t="s">
        <v>641</v>
      </c>
      <c r="P16" s="1077" t="s">
        <v>641</v>
      </c>
      <c r="Q16" s="1077" t="s">
        <v>641</v>
      </c>
      <c r="R16" s="19"/>
    </row>
    <row r="17" spans="1:19" s="25" customFormat="1" ht="13.95" customHeight="1" x14ac:dyDescent="0.3">
      <c r="A17" s="272">
        <v>456</v>
      </c>
      <c r="B17" s="42" t="s">
        <v>287</v>
      </c>
      <c r="C17" s="1074" t="s">
        <v>641</v>
      </c>
      <c r="D17" s="1075" t="s">
        <v>641</v>
      </c>
      <c r="E17" s="1075" t="s">
        <v>641</v>
      </c>
      <c r="F17" s="1075" t="s">
        <v>641</v>
      </c>
      <c r="G17" s="1075" t="s">
        <v>641</v>
      </c>
      <c r="H17" s="1075" t="s">
        <v>641</v>
      </c>
      <c r="I17" s="1075" t="s">
        <v>641</v>
      </c>
      <c r="J17" s="1075" t="s">
        <v>641</v>
      </c>
      <c r="K17" s="1075" t="s">
        <v>641</v>
      </c>
      <c r="L17" s="1075" t="s">
        <v>641</v>
      </c>
      <c r="M17" s="1075" t="s">
        <v>641</v>
      </c>
      <c r="N17" s="1076" t="s">
        <v>641</v>
      </c>
      <c r="O17" s="1077" t="s">
        <v>641</v>
      </c>
      <c r="P17" s="1077" t="s">
        <v>641</v>
      </c>
      <c r="Q17" s="1077" t="s">
        <v>641</v>
      </c>
      <c r="R17" s="12"/>
    </row>
    <row r="18" spans="1:19" s="25" customFormat="1" ht="13.95" customHeight="1" x14ac:dyDescent="0.3">
      <c r="A18" s="272">
        <v>547</v>
      </c>
      <c r="B18" s="42" t="s">
        <v>173</v>
      </c>
      <c r="C18" s="1074" t="s">
        <v>641</v>
      </c>
      <c r="D18" s="1075" t="s">
        <v>641</v>
      </c>
      <c r="E18" s="1075" t="s">
        <v>641</v>
      </c>
      <c r="F18" s="1075" t="s">
        <v>641</v>
      </c>
      <c r="G18" s="1075" t="s">
        <v>641</v>
      </c>
      <c r="H18" s="1075" t="s">
        <v>641</v>
      </c>
      <c r="I18" s="1075" t="s">
        <v>641</v>
      </c>
      <c r="J18" s="1075" t="s">
        <v>641</v>
      </c>
      <c r="K18" s="1075" t="s">
        <v>641</v>
      </c>
      <c r="L18" s="1075" t="s">
        <v>641</v>
      </c>
      <c r="M18" s="1075" t="s">
        <v>641</v>
      </c>
      <c r="N18" s="1076" t="s">
        <v>641</v>
      </c>
      <c r="O18" s="1077" t="s">
        <v>641</v>
      </c>
      <c r="P18" s="1077" t="s">
        <v>641</v>
      </c>
      <c r="Q18" s="1077" t="s">
        <v>641</v>
      </c>
      <c r="R18" s="12"/>
    </row>
    <row r="19" spans="1:19" s="25" customFormat="1" ht="13.95" customHeight="1" x14ac:dyDescent="0.3">
      <c r="A19" s="280" t="s">
        <v>2</v>
      </c>
      <c r="B19" s="42" t="s">
        <v>180</v>
      </c>
      <c r="C19" s="1074" t="s">
        <v>641</v>
      </c>
      <c r="D19" s="1075" t="s">
        <v>641</v>
      </c>
      <c r="E19" s="1075" t="s">
        <v>641</v>
      </c>
      <c r="F19" s="1075" t="s">
        <v>641</v>
      </c>
      <c r="G19" s="1075" t="s">
        <v>641</v>
      </c>
      <c r="H19" s="1075" t="s">
        <v>641</v>
      </c>
      <c r="I19" s="1075" t="s">
        <v>641</v>
      </c>
      <c r="J19" s="1075" t="s">
        <v>641</v>
      </c>
      <c r="K19" s="1075" t="s">
        <v>641</v>
      </c>
      <c r="L19" s="1075" t="s">
        <v>641</v>
      </c>
      <c r="M19" s="1075" t="s">
        <v>641</v>
      </c>
      <c r="N19" s="1076" t="s">
        <v>641</v>
      </c>
      <c r="O19" s="1076" t="s">
        <v>641</v>
      </c>
      <c r="P19" s="1077" t="s">
        <v>641</v>
      </c>
      <c r="Q19" s="1077" t="s">
        <v>641</v>
      </c>
      <c r="R19" s="12"/>
    </row>
    <row r="20" spans="1:19" s="25" customFormat="1" ht="13.95" customHeight="1" x14ac:dyDescent="0.3">
      <c r="A20" s="272">
        <v>547</v>
      </c>
      <c r="B20" s="25" t="s">
        <v>299</v>
      </c>
      <c r="C20" s="1074" t="s">
        <v>641</v>
      </c>
      <c r="D20" s="1075" t="s">
        <v>641</v>
      </c>
      <c r="E20" s="1075" t="s">
        <v>641</v>
      </c>
      <c r="F20" s="1075" t="s">
        <v>641</v>
      </c>
      <c r="G20" s="1075" t="s">
        <v>641</v>
      </c>
      <c r="H20" s="1075" t="s">
        <v>641</v>
      </c>
      <c r="I20" s="1075" t="s">
        <v>641</v>
      </c>
      <c r="J20" s="1075" t="s">
        <v>641</v>
      </c>
      <c r="K20" s="1075" t="s">
        <v>641</v>
      </c>
      <c r="L20" s="1075" t="s">
        <v>641</v>
      </c>
      <c r="M20" s="1075" t="s">
        <v>641</v>
      </c>
      <c r="N20" s="1076" t="s">
        <v>641</v>
      </c>
      <c r="O20" s="1077" t="s">
        <v>641</v>
      </c>
      <c r="P20" s="1077" t="s">
        <v>641</v>
      </c>
      <c r="Q20" s="1077" t="s">
        <v>641</v>
      </c>
      <c r="R20" s="12"/>
    </row>
    <row r="21" spans="1:19" ht="13.95" customHeight="1" x14ac:dyDescent="0.3">
      <c r="A21" s="270">
        <v>547</v>
      </c>
      <c r="B21" s="42" t="s">
        <v>181</v>
      </c>
      <c r="C21" s="1074" t="s">
        <v>641</v>
      </c>
      <c r="D21" s="1075" t="s">
        <v>641</v>
      </c>
      <c r="E21" s="1075" t="s">
        <v>641</v>
      </c>
      <c r="F21" s="1075" t="s">
        <v>641</v>
      </c>
      <c r="G21" s="1075" t="s">
        <v>641</v>
      </c>
      <c r="H21" s="1075" t="s">
        <v>641</v>
      </c>
      <c r="I21" s="1075" t="s">
        <v>641</v>
      </c>
      <c r="J21" s="1075" t="s">
        <v>641</v>
      </c>
      <c r="K21" s="1075" t="s">
        <v>641</v>
      </c>
      <c r="L21" s="1075" t="s">
        <v>641</v>
      </c>
      <c r="M21" s="1075" t="s">
        <v>641</v>
      </c>
      <c r="N21" s="1076" t="s">
        <v>641</v>
      </c>
      <c r="O21" s="1077" t="s">
        <v>641</v>
      </c>
      <c r="P21" s="1077" t="s">
        <v>641</v>
      </c>
      <c r="Q21" s="1077" t="s">
        <v>641</v>
      </c>
      <c r="R21" s="19"/>
      <c r="S21" s="25"/>
    </row>
    <row r="22" spans="1:19" s="25" customFormat="1" ht="13.95" customHeight="1" x14ac:dyDescent="0.3">
      <c r="A22" s="272">
        <v>555</v>
      </c>
      <c r="B22" s="25" t="s">
        <v>182</v>
      </c>
      <c r="C22" s="1074" t="s">
        <v>641</v>
      </c>
      <c r="D22" s="1075" t="s">
        <v>641</v>
      </c>
      <c r="E22" s="1075" t="s">
        <v>641</v>
      </c>
      <c r="F22" s="1075" t="s">
        <v>641</v>
      </c>
      <c r="G22" s="1075" t="s">
        <v>641</v>
      </c>
      <c r="H22" s="1075" t="s">
        <v>641</v>
      </c>
      <c r="I22" s="1075" t="s">
        <v>641</v>
      </c>
      <c r="J22" s="1075" t="s">
        <v>641</v>
      </c>
      <c r="K22" s="1075" t="s">
        <v>641</v>
      </c>
      <c r="L22" s="1075" t="s">
        <v>641</v>
      </c>
      <c r="M22" s="1075" t="s">
        <v>641</v>
      </c>
      <c r="N22" s="1076" t="s">
        <v>641</v>
      </c>
      <c r="O22" s="1077" t="s">
        <v>641</v>
      </c>
      <c r="P22" s="1077" t="s">
        <v>641</v>
      </c>
      <c r="Q22" s="1077" t="s">
        <v>641</v>
      </c>
      <c r="R22" s="12"/>
    </row>
    <row r="23" spans="1:19" ht="13.95" customHeight="1" x14ac:dyDescent="0.3">
      <c r="A23" s="272">
        <v>555</v>
      </c>
      <c r="B23" s="42" t="s">
        <v>591</v>
      </c>
      <c r="C23" s="1074" t="s">
        <v>641</v>
      </c>
      <c r="D23" s="1075" t="s">
        <v>641</v>
      </c>
      <c r="E23" s="1075" t="s">
        <v>641</v>
      </c>
      <c r="F23" s="1075" t="s">
        <v>641</v>
      </c>
      <c r="G23" s="1075" t="s">
        <v>641</v>
      </c>
      <c r="H23" s="1075" t="s">
        <v>641</v>
      </c>
      <c r="I23" s="1075" t="s">
        <v>641</v>
      </c>
      <c r="J23" s="1075" t="s">
        <v>641</v>
      </c>
      <c r="K23" s="1075" t="s">
        <v>641</v>
      </c>
      <c r="L23" s="1075" t="s">
        <v>641</v>
      </c>
      <c r="M23" s="1075" t="s">
        <v>641</v>
      </c>
      <c r="N23" s="1076" t="s">
        <v>641</v>
      </c>
      <c r="O23" s="1077" t="s">
        <v>641</v>
      </c>
      <c r="P23" s="1077" t="s">
        <v>641</v>
      </c>
      <c r="Q23" s="1077" t="s">
        <v>641</v>
      </c>
      <c r="R23" s="19"/>
      <c r="S23" s="25"/>
    </row>
    <row r="24" spans="1:19" ht="13.95" customHeight="1" x14ac:dyDescent="0.3">
      <c r="A24" s="272">
        <v>555</v>
      </c>
      <c r="B24" s="42" t="s">
        <v>592</v>
      </c>
      <c r="C24" s="1074" t="s">
        <v>641</v>
      </c>
      <c r="D24" s="1075" t="s">
        <v>641</v>
      </c>
      <c r="E24" s="1075" t="s">
        <v>641</v>
      </c>
      <c r="F24" s="1075" t="s">
        <v>641</v>
      </c>
      <c r="G24" s="1075" t="s">
        <v>641</v>
      </c>
      <c r="H24" s="1075" t="s">
        <v>641</v>
      </c>
      <c r="I24" s="1075" t="s">
        <v>641</v>
      </c>
      <c r="J24" s="1075" t="s">
        <v>641</v>
      </c>
      <c r="K24" s="1075" t="s">
        <v>641</v>
      </c>
      <c r="L24" s="1075" t="s">
        <v>641</v>
      </c>
      <c r="M24" s="1075" t="s">
        <v>641</v>
      </c>
      <c r="N24" s="1076" t="s">
        <v>641</v>
      </c>
      <c r="O24" s="1077" t="s">
        <v>641</v>
      </c>
      <c r="P24" s="1077" t="s">
        <v>641</v>
      </c>
      <c r="Q24" s="1077" t="s">
        <v>641</v>
      </c>
      <c r="R24" s="19"/>
      <c r="S24" s="25"/>
    </row>
    <row r="25" spans="1:19" ht="13.95" customHeight="1" thickBot="1" x14ac:dyDescent="0.35">
      <c r="A25" s="365">
        <v>557</v>
      </c>
      <c r="B25" s="858" t="s">
        <v>179</v>
      </c>
      <c r="C25" s="859">
        <v>1226.875091666667</v>
      </c>
      <c r="D25" s="860">
        <v>1226.875091666667</v>
      </c>
      <c r="E25" s="860">
        <v>1226.875091666667</v>
      </c>
      <c r="F25" s="860">
        <v>1226.875091666667</v>
      </c>
      <c r="G25" s="860">
        <v>1226.875091666667</v>
      </c>
      <c r="H25" s="860">
        <v>1226.875091666667</v>
      </c>
      <c r="I25" s="860">
        <v>1226.875091666667</v>
      </c>
      <c r="J25" s="860">
        <v>1226.875091666667</v>
      </c>
      <c r="K25" s="860">
        <v>1226.875091666667</v>
      </c>
      <c r="L25" s="860">
        <v>1226.875091666667</v>
      </c>
      <c r="M25" s="860">
        <v>1226.875091666667</v>
      </c>
      <c r="N25" s="861">
        <v>1226.875091666667</v>
      </c>
      <c r="O25" s="862">
        <v>14722.501100000003</v>
      </c>
      <c r="P25" s="862">
        <v>14722.501100000003</v>
      </c>
      <c r="Q25" s="358">
        <v>0</v>
      </c>
      <c r="R25" s="19"/>
    </row>
    <row r="26" spans="1:19" ht="15" thickTop="1" x14ac:dyDescent="0.3">
      <c r="A26" s="273"/>
      <c r="B26" s="27" t="s">
        <v>6</v>
      </c>
      <c r="C26" s="359">
        <v>26315.637605291355</v>
      </c>
      <c r="D26" s="359">
        <v>24700.954226524969</v>
      </c>
      <c r="E26" s="359">
        <v>21534.95781666557</v>
      </c>
      <c r="F26" s="359">
        <v>21133.499830537439</v>
      </c>
      <c r="G26" s="359">
        <v>21130.709726427111</v>
      </c>
      <c r="H26" s="359">
        <v>20284.460584929002</v>
      </c>
      <c r="I26" s="359">
        <v>16984.989889962391</v>
      </c>
      <c r="J26" s="359">
        <v>18923.27722881459</v>
      </c>
      <c r="K26" s="359">
        <v>21111.32513662308</v>
      </c>
      <c r="L26" s="359">
        <v>25010.026648851377</v>
      </c>
      <c r="M26" s="359">
        <v>26546.768444677764</v>
      </c>
      <c r="N26" s="359">
        <v>27104.759591128717</v>
      </c>
      <c r="O26" s="360">
        <v>270781.36673043331</v>
      </c>
      <c r="P26" s="360">
        <v>273614.8138419399</v>
      </c>
      <c r="Q26" s="360">
        <v>-2833.4471115065726</v>
      </c>
      <c r="R26" s="19"/>
    </row>
    <row r="27" spans="1:19" x14ac:dyDescent="0.3">
      <c r="A27" s="27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3">
      <c r="A28" s="278" t="s">
        <v>611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3">
      <c r="A29" s="279">
        <v>501</v>
      </c>
      <c r="B29" s="117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3">
      <c r="A30" s="279">
        <v>547</v>
      </c>
      <c r="B30" s="117" t="s">
        <v>253</v>
      </c>
      <c r="C30" s="19">
        <v>4407.5991532424832</v>
      </c>
      <c r="D30" s="19">
        <v>4439.0625552183019</v>
      </c>
      <c r="E30" s="19">
        <v>4472.7755643585169</v>
      </c>
      <c r="F30" s="19">
        <v>4439.8514779292482</v>
      </c>
      <c r="G30" s="19">
        <v>4507.1253945782119</v>
      </c>
      <c r="H30" s="19">
        <v>4761.505530079844</v>
      </c>
      <c r="I30" s="19">
        <v>4786.0063212499299</v>
      </c>
      <c r="J30" s="19">
        <v>4727.7198297769819</v>
      </c>
      <c r="K30" s="19">
        <v>4494.0864728724882</v>
      </c>
      <c r="L30" s="19">
        <v>4822.2828827490048</v>
      </c>
      <c r="M30" s="19">
        <v>4396.3363970193614</v>
      </c>
      <c r="N30" s="19">
        <v>4501.4051889874108</v>
      </c>
      <c r="O30" s="16">
        <v>54755.756768061787</v>
      </c>
      <c r="P30" s="16">
        <v>54917.477476111817</v>
      </c>
      <c r="Q30" s="13">
        <v>-161.72070805003023</v>
      </c>
    </row>
    <row r="31" spans="1:19" x14ac:dyDescent="0.3">
      <c r="A31" s="280" t="s">
        <v>290</v>
      </c>
      <c r="B31" s="117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3">
      <c r="A32" s="280" t="s">
        <v>0</v>
      </c>
      <c r="B32" s="117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118006.2059685821</v>
      </c>
      <c r="Q32" s="13">
        <v>0</v>
      </c>
    </row>
    <row r="33" spans="1:20" x14ac:dyDescent="0.3">
      <c r="A33" s="280">
        <v>555</v>
      </c>
      <c r="B33" s="117" t="s">
        <v>189</v>
      </c>
      <c r="C33" s="19">
        <v>40.14</v>
      </c>
      <c r="D33" s="19">
        <v>1604.912</v>
      </c>
      <c r="E33" s="19">
        <v>1371.84</v>
      </c>
      <c r="F33" s="19">
        <v>721.596</v>
      </c>
      <c r="G33" s="19">
        <v>366.44</v>
      </c>
      <c r="H33" s="19">
        <v>352.73500000000001</v>
      </c>
      <c r="I33" s="19">
        <v>1266.568</v>
      </c>
      <c r="J33" s="19">
        <v>1090.5</v>
      </c>
      <c r="K33" s="19">
        <v>1077.8800000000001</v>
      </c>
      <c r="L33" s="19">
        <v>1115.74</v>
      </c>
      <c r="M33" s="19">
        <v>1035.52</v>
      </c>
      <c r="N33" s="19">
        <v>1025.5</v>
      </c>
      <c r="O33" s="16">
        <v>11069.370999999999</v>
      </c>
      <c r="P33" s="16">
        <v>5104.3159999999998</v>
      </c>
      <c r="Q33" s="13"/>
      <c r="T33" s="42" t="s">
        <v>593</v>
      </c>
    </row>
    <row r="34" spans="1:20" x14ac:dyDescent="0.3">
      <c r="A34" s="280" t="s">
        <v>2</v>
      </c>
      <c r="B34" s="117" t="s">
        <v>186</v>
      </c>
      <c r="C34" s="19">
        <v>100.87421704423221</v>
      </c>
      <c r="D34" s="19">
        <v>86.143680535238104</v>
      </c>
      <c r="E34" s="19">
        <v>83.146343482042028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109.25952164707527</v>
      </c>
      <c r="M34" s="19">
        <v>104.50521103381993</v>
      </c>
      <c r="N34" s="19">
        <v>100.45790378520635</v>
      </c>
      <c r="O34" s="16">
        <v>1071.1833843552679</v>
      </c>
      <c r="P34" s="16">
        <v>1071.2595435246885</v>
      </c>
      <c r="Q34" s="13"/>
    </row>
    <row r="35" spans="1:20" x14ac:dyDescent="0.3">
      <c r="A35" s="280">
        <v>447</v>
      </c>
      <c r="B35" s="117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3">
      <c r="A36" s="279">
        <v>565</v>
      </c>
      <c r="B36" s="117" t="s">
        <v>1</v>
      </c>
      <c r="C36" s="19">
        <v>10523.421451350838</v>
      </c>
      <c r="D36" s="19">
        <v>10479.475356003539</v>
      </c>
      <c r="E36" s="19">
        <v>10525.84794474525</v>
      </c>
      <c r="F36" s="19">
        <v>10655.254775935193</v>
      </c>
      <c r="G36" s="19">
        <v>10925.495360038043</v>
      </c>
      <c r="H36" s="19">
        <v>10881.434366713736</v>
      </c>
      <c r="I36" s="19">
        <v>10587.592873609477</v>
      </c>
      <c r="J36" s="19">
        <v>10685.893724520924</v>
      </c>
      <c r="K36" s="19">
        <v>10634.973195164799</v>
      </c>
      <c r="L36" s="19">
        <v>10844.810021226232</v>
      </c>
      <c r="M36" s="19">
        <v>10844.119469706053</v>
      </c>
      <c r="N36" s="19">
        <v>10678.039517731628</v>
      </c>
      <c r="O36" s="16">
        <v>128266.35805674571</v>
      </c>
      <c r="P36" s="16">
        <v>128368.96269839641</v>
      </c>
      <c r="Q36" s="13">
        <v>-102.60464165070152</v>
      </c>
    </row>
    <row r="37" spans="1:20" x14ac:dyDescent="0.3">
      <c r="A37" s="279">
        <v>456</v>
      </c>
      <c r="B37" s="117" t="s">
        <v>188</v>
      </c>
      <c r="C37" s="19">
        <v>42.731449251867367</v>
      </c>
      <c r="D37" s="19">
        <v>-4270.7248920269421</v>
      </c>
      <c r="E37" s="19">
        <v>-7060.9652737247889</v>
      </c>
      <c r="F37" s="19">
        <v>-5627.6630855960611</v>
      </c>
      <c r="G37" s="19">
        <v>-5097.8374956783764</v>
      </c>
      <c r="H37" s="19">
        <v>-6310.2812843323891</v>
      </c>
      <c r="I37" s="19">
        <v>-10659.622135471147</v>
      </c>
      <c r="J37" s="19">
        <v>-9021.5678336667024</v>
      </c>
      <c r="K37" s="19">
        <v>-6336.4205268880751</v>
      </c>
      <c r="L37" s="19">
        <v>-2655.8619422666479</v>
      </c>
      <c r="M37" s="19">
        <v>-513.19225680517877</v>
      </c>
      <c r="N37" s="19">
        <v>-128.29985344041646</v>
      </c>
      <c r="O37" s="16">
        <v>-57639.705130644863</v>
      </c>
      <c r="P37" s="16">
        <v>-49105.604528008429</v>
      </c>
      <c r="Q37" s="13">
        <v>-8534.1006026364339</v>
      </c>
    </row>
    <row r="38" spans="1:20" ht="15" thickBot="1" x14ac:dyDescent="0.35">
      <c r="A38" s="281">
        <v>557</v>
      </c>
      <c r="B38" s="118" t="s">
        <v>179</v>
      </c>
      <c r="C38" s="113">
        <v>1226.875091666667</v>
      </c>
      <c r="D38" s="113">
        <v>1226.875091666667</v>
      </c>
      <c r="E38" s="113">
        <v>1226.875091666667</v>
      </c>
      <c r="F38" s="113">
        <v>1226.875091666667</v>
      </c>
      <c r="G38" s="113">
        <v>1226.875091666667</v>
      </c>
      <c r="H38" s="113">
        <v>1226.875091666667</v>
      </c>
      <c r="I38" s="113">
        <v>1226.875091666667</v>
      </c>
      <c r="J38" s="113">
        <v>1226.875091666667</v>
      </c>
      <c r="K38" s="113">
        <v>1226.875091666667</v>
      </c>
      <c r="L38" s="113">
        <v>1226.875091666667</v>
      </c>
      <c r="M38" s="113">
        <v>1226.875091666667</v>
      </c>
      <c r="N38" s="364">
        <v>1226.875091666667</v>
      </c>
      <c r="O38" s="16">
        <v>14722.501100000003</v>
      </c>
      <c r="P38" s="114">
        <v>14722.501100000003</v>
      </c>
      <c r="Q38" s="115">
        <v>0</v>
      </c>
    </row>
    <row r="39" spans="1:20" s="112" customFormat="1" ht="16.2" thickBot="1" x14ac:dyDescent="0.35">
      <c r="A39" s="363"/>
      <c r="B39" s="267" t="s">
        <v>612</v>
      </c>
      <c r="C39" s="268">
        <v>26315.637605291351</v>
      </c>
      <c r="D39" s="268">
        <v>24700.954226524973</v>
      </c>
      <c r="E39" s="268">
        <v>21534.957816665577</v>
      </c>
      <c r="F39" s="268">
        <v>21133.499830537439</v>
      </c>
      <c r="G39" s="268">
        <v>21130.709726427111</v>
      </c>
      <c r="H39" s="268">
        <v>20284.460584929006</v>
      </c>
      <c r="I39" s="268">
        <v>16984.989889962391</v>
      </c>
      <c r="J39" s="268">
        <v>18923.277228814593</v>
      </c>
      <c r="K39" s="268">
        <v>21111.325136623083</v>
      </c>
      <c r="L39" s="268">
        <v>25010.026648851373</v>
      </c>
      <c r="M39" s="268">
        <v>26546.768444677768</v>
      </c>
      <c r="N39" s="269">
        <v>27104.759591128721</v>
      </c>
      <c r="O39" s="119">
        <v>270781.36673043336</v>
      </c>
      <c r="P39" s="119">
        <v>273614.81384193985</v>
      </c>
      <c r="Q39" s="119">
        <v>-2833.4471115064807</v>
      </c>
    </row>
    <row r="40" spans="1:20" x14ac:dyDescent="0.3">
      <c r="O40" s="19"/>
      <c r="P40" s="19"/>
    </row>
    <row r="41" spans="1:20" x14ac:dyDescent="0.3">
      <c r="A41" s="49" t="s">
        <v>437</v>
      </c>
      <c r="O41" s="19"/>
      <c r="P41" s="19"/>
    </row>
    <row r="42" spans="1:20" x14ac:dyDescent="0.3">
      <c r="A42" s="54" t="s">
        <v>634</v>
      </c>
      <c r="O42" s="19"/>
      <c r="P42" s="19"/>
    </row>
    <row r="43" spans="1:20" x14ac:dyDescent="0.3">
      <c r="A43" s="65"/>
      <c r="O43" s="19"/>
      <c r="P43" s="19"/>
    </row>
    <row r="44" spans="1:20" x14ac:dyDescent="0.3">
      <c r="A44" s="66"/>
      <c r="O44" s="19"/>
      <c r="P44" s="19"/>
    </row>
    <row r="45" spans="1:20" x14ac:dyDescent="0.3">
      <c r="A45" s="66"/>
      <c r="O45" s="19"/>
      <c r="P45" s="19"/>
    </row>
    <row r="46" spans="1:20" x14ac:dyDescent="0.3">
      <c r="A46" s="65"/>
      <c r="O46" s="19"/>
      <c r="P46" s="19"/>
    </row>
    <row r="47" spans="1:20" x14ac:dyDescent="0.3">
      <c r="A47" s="65"/>
      <c r="O47" s="19"/>
      <c r="P47" s="19"/>
    </row>
    <row r="48" spans="1:20" x14ac:dyDescent="0.3">
      <c r="A48" s="66"/>
      <c r="O48" s="19"/>
      <c r="P48" s="19"/>
    </row>
    <row r="49" spans="1:16" x14ac:dyDescent="0.3">
      <c r="A49" s="67"/>
      <c r="O49" s="19"/>
      <c r="P49" s="19"/>
    </row>
    <row r="50" spans="1:16" x14ac:dyDescent="0.3">
      <c r="A50" s="65"/>
      <c r="O50" s="19"/>
      <c r="P50" s="19"/>
    </row>
    <row r="51" spans="1:16" x14ac:dyDescent="0.3">
      <c r="O51" s="19"/>
      <c r="P51" s="19"/>
    </row>
    <row r="52" spans="1:16" x14ac:dyDescent="0.3">
      <c r="O52" s="19"/>
      <c r="P52" s="19"/>
    </row>
    <row r="53" spans="1:16" x14ac:dyDescent="0.3">
      <c r="O53" s="19"/>
      <c r="P53" s="19"/>
    </row>
    <row r="54" spans="1:16" x14ac:dyDescent="0.3">
      <c r="O54" s="19"/>
      <c r="P54" s="19"/>
    </row>
    <row r="55" spans="1:16" x14ac:dyDescent="0.3">
      <c r="O55" s="19"/>
      <c r="P55" s="19"/>
    </row>
    <row r="56" spans="1:16" x14ac:dyDescent="0.3">
      <c r="O56" s="19"/>
      <c r="P56" s="19"/>
    </row>
    <row r="57" spans="1:16" x14ac:dyDescent="0.3">
      <c r="O57" s="19"/>
      <c r="P57" s="19"/>
    </row>
    <row r="58" spans="1:16" x14ac:dyDescent="0.3">
      <c r="O58" s="19"/>
      <c r="P58" s="19"/>
    </row>
    <row r="59" spans="1:16" x14ac:dyDescent="0.3">
      <c r="O59" s="19"/>
      <c r="P59" s="19"/>
    </row>
    <row r="60" spans="1:16" x14ac:dyDescent="0.3">
      <c r="O60" s="19"/>
      <c r="P60" s="19"/>
    </row>
    <row r="61" spans="1:16" x14ac:dyDescent="0.3">
      <c r="O61" s="19"/>
      <c r="P61" s="19"/>
    </row>
    <row r="62" spans="1:16" x14ac:dyDescent="0.3">
      <c r="O62" s="19"/>
      <c r="P62" s="19"/>
    </row>
    <row r="63" spans="1:16" x14ac:dyDescent="0.3">
      <c r="O63" s="19"/>
      <c r="P63" s="19"/>
    </row>
    <row r="64" spans="1:16" x14ac:dyDescent="0.3">
      <c r="K64" s="19"/>
      <c r="O64" s="19"/>
      <c r="P64" s="19"/>
    </row>
    <row r="65" spans="15:16" x14ac:dyDescent="0.3">
      <c r="O65" s="19"/>
      <c r="P65" s="19"/>
    </row>
    <row r="66" spans="15:16" x14ac:dyDescent="0.3">
      <c r="O66" s="19"/>
      <c r="P66" s="19"/>
    </row>
    <row r="67" spans="15:16" x14ac:dyDescent="0.3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2"/>
  <sheetViews>
    <sheetView zoomScale="90" zoomScaleNormal="90" workbookViewId="0">
      <selection activeCell="G39" sqref="G39"/>
    </sheetView>
  </sheetViews>
  <sheetFormatPr defaultColWidth="9.21875" defaultRowHeight="13.8" x14ac:dyDescent="0.3"/>
  <cols>
    <col min="1" max="1" width="24" style="53" customWidth="1"/>
    <col min="2" max="2" width="11.44140625" style="53" customWidth="1"/>
    <col min="3" max="14" width="9" style="53" customWidth="1"/>
    <col min="15" max="15" width="10.77734375" style="53" customWidth="1"/>
    <col min="16" max="19" width="12" style="53" customWidth="1"/>
    <col min="20" max="20" width="12" style="53" bestFit="1" customWidth="1"/>
    <col min="21" max="16384" width="9.21875" style="53"/>
  </cols>
  <sheetData>
    <row r="1" spans="1:30" ht="18" x14ac:dyDescent="0.35">
      <c r="A1" s="244" t="s">
        <v>267</v>
      </c>
    </row>
    <row r="2" spans="1:30" ht="21" x14ac:dyDescent="0.4">
      <c r="A2" s="219" t="s">
        <v>259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30" ht="18" x14ac:dyDescent="0.35">
      <c r="A3" s="246" t="s">
        <v>632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30" ht="13.2" customHeight="1" x14ac:dyDescent="0.35">
      <c r="A4" s="29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6" spans="1:30" ht="15.6" x14ac:dyDescent="0.3">
      <c r="A6" s="58" t="s">
        <v>633</v>
      </c>
      <c r="B6" s="58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30" ht="28.8" x14ac:dyDescent="0.3">
      <c r="A7" s="59"/>
      <c r="B7" s="396" t="s">
        <v>255</v>
      </c>
      <c r="C7" s="107">
        <v>44348</v>
      </c>
      <c r="D7" s="107">
        <v>44378</v>
      </c>
      <c r="E7" s="107">
        <v>44409</v>
      </c>
      <c r="F7" s="107">
        <v>44440</v>
      </c>
      <c r="G7" s="107">
        <v>44470</v>
      </c>
      <c r="H7" s="107">
        <v>44501</v>
      </c>
      <c r="I7" s="107">
        <v>44531</v>
      </c>
      <c r="J7" s="107">
        <v>44562</v>
      </c>
      <c r="K7" s="107">
        <v>44593</v>
      </c>
      <c r="L7" s="107">
        <v>44621</v>
      </c>
      <c r="M7" s="107">
        <v>44652</v>
      </c>
      <c r="N7" s="107">
        <v>44682</v>
      </c>
      <c r="O7" s="266" t="s">
        <v>270</v>
      </c>
      <c r="P7" s="60"/>
    </row>
    <row r="8" spans="1:30" ht="14.4" x14ac:dyDescent="0.3">
      <c r="A8" s="14" t="s">
        <v>13</v>
      </c>
      <c r="B8" s="109" t="s">
        <v>155</v>
      </c>
      <c r="C8" s="570">
        <v>2.5809682539682539</v>
      </c>
      <c r="D8" s="570">
        <v>2.986587301587301</v>
      </c>
      <c r="E8" s="570">
        <v>3.1887619047619036</v>
      </c>
      <c r="F8" s="570">
        <v>3.1373809523809517</v>
      </c>
      <c r="G8" s="570">
        <v>3.2334761904761895</v>
      </c>
      <c r="H8" s="570">
        <v>3.7567936507936506</v>
      </c>
      <c r="I8" s="570">
        <v>4.4489682539682534</v>
      </c>
      <c r="J8" s="570">
        <v>4.152396825396826</v>
      </c>
      <c r="K8" s="570">
        <v>3.8270952380952385</v>
      </c>
      <c r="L8" s="570">
        <v>3.020603174603175</v>
      </c>
      <c r="M8" s="570">
        <v>2.1447142857142847</v>
      </c>
      <c r="N8" s="570">
        <v>1.9419682539682548</v>
      </c>
      <c r="O8" s="571">
        <v>3.2016428571428572</v>
      </c>
      <c r="Q8" s="61"/>
      <c r="AD8" s="61"/>
    </row>
    <row r="9" spans="1:30" ht="14.4" x14ac:dyDescent="0.3">
      <c r="A9" s="14" t="s">
        <v>23</v>
      </c>
      <c r="B9" s="109" t="s">
        <v>155</v>
      </c>
      <c r="C9" s="570">
        <v>2.6143968253968271</v>
      </c>
      <c r="D9" s="570">
        <v>2.8999841269841271</v>
      </c>
      <c r="E9" s="570">
        <v>3.0427619047619041</v>
      </c>
      <c r="F9" s="570">
        <v>2.9616507936507932</v>
      </c>
      <c r="G9" s="570">
        <v>2.7950952380952381</v>
      </c>
      <c r="H9" s="570">
        <v>3.3314920634920635</v>
      </c>
      <c r="I9" s="570">
        <v>3.7399365079365077</v>
      </c>
      <c r="J9" s="570">
        <v>3.7509047619047631</v>
      </c>
      <c r="K9" s="570">
        <v>3.5863174603174581</v>
      </c>
      <c r="L9" s="570">
        <v>3.0788095238095239</v>
      </c>
      <c r="M9" s="570">
        <v>2.2381587301587298</v>
      </c>
      <c r="N9" s="570">
        <v>2.1853968253968254</v>
      </c>
      <c r="O9" s="571">
        <v>3.0187420634920641</v>
      </c>
      <c r="Q9" s="61"/>
      <c r="AD9" s="61"/>
    </row>
    <row r="10" spans="1:30" ht="14.4" x14ac:dyDescent="0.3">
      <c r="A10" s="14" t="s">
        <v>24</v>
      </c>
      <c r="B10" s="109" t="s">
        <v>155</v>
      </c>
      <c r="C10" s="570">
        <v>2.2415396825396829</v>
      </c>
      <c r="D10" s="570">
        <v>2.2439206349206353</v>
      </c>
      <c r="E10" s="570">
        <v>2.081952380952381</v>
      </c>
      <c r="F10" s="570">
        <v>2.2322539682539677</v>
      </c>
      <c r="G10" s="570">
        <v>2.3268095238095237</v>
      </c>
      <c r="H10" s="570">
        <v>2.4159523809523815</v>
      </c>
      <c r="I10" s="570">
        <v>2.4722063492063482</v>
      </c>
      <c r="J10" s="570">
        <v>2.5052063492063499</v>
      </c>
      <c r="K10" s="570">
        <v>2.5014761904761902</v>
      </c>
      <c r="L10" s="570">
        <v>2.3311587301587298</v>
      </c>
      <c r="M10" s="570">
        <v>1.9669365079365078</v>
      </c>
      <c r="N10" s="570">
        <v>1.8336349206349205</v>
      </c>
      <c r="O10" s="571">
        <v>2.2627539682539681</v>
      </c>
      <c r="Q10" s="61"/>
      <c r="AD10" s="61"/>
    </row>
    <row r="11" spans="1:30" ht="15" thickBot="1" x14ac:dyDescent="0.35">
      <c r="A11" s="14" t="s">
        <v>25</v>
      </c>
      <c r="B11" s="109" t="s">
        <v>155</v>
      </c>
      <c r="C11" s="572">
        <v>2.2108571428571424</v>
      </c>
      <c r="D11" s="572">
        <v>2.2084603174603177</v>
      </c>
      <c r="E11" s="572">
        <v>2.0500634920634915</v>
      </c>
      <c r="F11" s="572">
        <v>2.1990158730158726</v>
      </c>
      <c r="G11" s="572">
        <v>2.2935873015873014</v>
      </c>
      <c r="H11" s="572">
        <v>2.439222222222222</v>
      </c>
      <c r="I11" s="572">
        <v>2.495571428571429</v>
      </c>
      <c r="J11" s="572">
        <v>2.5284285714285724</v>
      </c>
      <c r="K11" s="572">
        <v>2.5246349206349206</v>
      </c>
      <c r="L11" s="572">
        <v>2.3546507936507939</v>
      </c>
      <c r="M11" s="572">
        <v>1.968952380952381</v>
      </c>
      <c r="N11" s="572">
        <v>1.8359206349206356</v>
      </c>
      <c r="O11" s="573">
        <v>2.2591137566137567</v>
      </c>
      <c r="Q11" s="61"/>
      <c r="AD11" s="61"/>
    </row>
    <row r="12" spans="1:30" ht="15" thickTop="1" x14ac:dyDescent="0.3">
      <c r="A12" s="14" t="s">
        <v>160</v>
      </c>
      <c r="B12" s="109" t="s">
        <v>171</v>
      </c>
      <c r="C12" s="1055" t="s">
        <v>641</v>
      </c>
      <c r="D12" s="1056" t="s">
        <v>641</v>
      </c>
      <c r="E12" s="1056" t="s">
        <v>641</v>
      </c>
      <c r="F12" s="1056" t="s">
        <v>641</v>
      </c>
      <c r="G12" s="1056" t="s">
        <v>641</v>
      </c>
      <c r="H12" s="1056" t="s">
        <v>641</v>
      </c>
      <c r="I12" s="1056" t="s">
        <v>641</v>
      </c>
      <c r="J12" s="1056" t="s">
        <v>641</v>
      </c>
      <c r="K12" s="1056" t="s">
        <v>641</v>
      </c>
      <c r="L12" s="1056" t="s">
        <v>641</v>
      </c>
      <c r="M12" s="1056" t="s">
        <v>641</v>
      </c>
      <c r="N12" s="1056" t="s">
        <v>641</v>
      </c>
      <c r="O12" s="1057" t="s">
        <v>641</v>
      </c>
      <c r="Q12" s="61"/>
      <c r="AD12" s="61"/>
    </row>
    <row r="13" spans="1:30" ht="14.4" x14ac:dyDescent="0.3">
      <c r="A13" s="14" t="s">
        <v>161</v>
      </c>
      <c r="B13" s="109" t="s">
        <v>171</v>
      </c>
      <c r="C13" s="1055" t="s">
        <v>641</v>
      </c>
      <c r="D13" s="1056" t="s">
        <v>641</v>
      </c>
      <c r="E13" s="1056" t="s">
        <v>641</v>
      </c>
      <c r="F13" s="1056" t="s">
        <v>641</v>
      </c>
      <c r="G13" s="1056" t="s">
        <v>641</v>
      </c>
      <c r="H13" s="1056" t="s">
        <v>641</v>
      </c>
      <c r="I13" s="1056" t="s">
        <v>641</v>
      </c>
      <c r="J13" s="1056" t="s">
        <v>641</v>
      </c>
      <c r="K13" s="1056" t="s">
        <v>641</v>
      </c>
      <c r="L13" s="1056" t="s">
        <v>641</v>
      </c>
      <c r="M13" s="1056" t="s">
        <v>641</v>
      </c>
      <c r="N13" s="1056" t="s">
        <v>641</v>
      </c>
      <c r="O13" s="1057" t="s">
        <v>641</v>
      </c>
      <c r="Q13" s="61"/>
      <c r="AD13" s="61"/>
    </row>
    <row r="14" spans="1:30" ht="14.4" x14ac:dyDescent="0.3">
      <c r="A14" s="14" t="s">
        <v>162</v>
      </c>
      <c r="B14" s="109" t="s">
        <v>171</v>
      </c>
      <c r="C14" s="1055" t="s">
        <v>641</v>
      </c>
      <c r="D14" s="1056" t="s">
        <v>641</v>
      </c>
      <c r="E14" s="1056" t="s">
        <v>641</v>
      </c>
      <c r="F14" s="1056" t="s">
        <v>641</v>
      </c>
      <c r="G14" s="1056" t="s">
        <v>641</v>
      </c>
      <c r="H14" s="1056" t="s">
        <v>641</v>
      </c>
      <c r="I14" s="1056" t="s">
        <v>641</v>
      </c>
      <c r="J14" s="1056" t="s">
        <v>641</v>
      </c>
      <c r="K14" s="1056" t="s">
        <v>641</v>
      </c>
      <c r="L14" s="1056" t="s">
        <v>641</v>
      </c>
      <c r="M14" s="1056" t="s">
        <v>641</v>
      </c>
      <c r="N14" s="1056" t="s">
        <v>641</v>
      </c>
      <c r="O14" s="1057" t="s">
        <v>641</v>
      </c>
      <c r="Q14" s="61"/>
      <c r="AD14" s="61"/>
    </row>
    <row r="15" spans="1:30" ht="14.4" x14ac:dyDescent="0.3">
      <c r="A15" s="14" t="s">
        <v>157</v>
      </c>
      <c r="B15" s="109" t="s">
        <v>172</v>
      </c>
      <c r="C15" s="1058" t="s">
        <v>641</v>
      </c>
      <c r="D15" s="1059" t="s">
        <v>641</v>
      </c>
      <c r="E15" s="1059" t="s">
        <v>641</v>
      </c>
      <c r="F15" s="1059" t="s">
        <v>641</v>
      </c>
      <c r="G15" s="1059" t="s">
        <v>641</v>
      </c>
      <c r="H15" s="1059" t="s">
        <v>641</v>
      </c>
      <c r="I15" s="1059" t="s">
        <v>641</v>
      </c>
      <c r="J15" s="1059" t="s">
        <v>641</v>
      </c>
      <c r="K15" s="1059" t="s">
        <v>641</v>
      </c>
      <c r="L15" s="1059" t="s">
        <v>641</v>
      </c>
      <c r="M15" s="1059" t="s">
        <v>641</v>
      </c>
      <c r="N15" s="1059" t="s">
        <v>641</v>
      </c>
      <c r="O15" s="1060" t="s">
        <v>641</v>
      </c>
      <c r="Q15" s="61"/>
      <c r="AD15" s="61"/>
    </row>
    <row r="16" spans="1:30" ht="14.4" x14ac:dyDescent="0.3">
      <c r="A16" s="14" t="s">
        <v>158</v>
      </c>
      <c r="B16" s="109" t="s">
        <v>172</v>
      </c>
      <c r="C16" s="1058" t="s">
        <v>641</v>
      </c>
      <c r="D16" s="1059" t="s">
        <v>641</v>
      </c>
      <c r="E16" s="1059" t="s">
        <v>641</v>
      </c>
      <c r="F16" s="1059" t="s">
        <v>641</v>
      </c>
      <c r="G16" s="1059" t="s">
        <v>641</v>
      </c>
      <c r="H16" s="1059" t="s">
        <v>641</v>
      </c>
      <c r="I16" s="1059" t="s">
        <v>641</v>
      </c>
      <c r="J16" s="1059" t="s">
        <v>641</v>
      </c>
      <c r="K16" s="1059" t="s">
        <v>641</v>
      </c>
      <c r="L16" s="1059" t="s">
        <v>641</v>
      </c>
      <c r="M16" s="1059" t="s">
        <v>641</v>
      </c>
      <c r="N16" s="1059" t="s">
        <v>641</v>
      </c>
      <c r="O16" s="1060" t="s">
        <v>641</v>
      </c>
      <c r="Q16" s="61"/>
      <c r="AD16" s="61"/>
    </row>
    <row r="17" spans="1:30" ht="15" thickBot="1" x14ac:dyDescent="0.35">
      <c r="A17" s="14" t="s">
        <v>159</v>
      </c>
      <c r="B17" s="109" t="s">
        <v>172</v>
      </c>
      <c r="C17" s="1061" t="s">
        <v>641</v>
      </c>
      <c r="D17" s="1062" t="s">
        <v>641</v>
      </c>
      <c r="E17" s="1062" t="s">
        <v>641</v>
      </c>
      <c r="F17" s="1062" t="s">
        <v>641</v>
      </c>
      <c r="G17" s="1062" t="s">
        <v>641</v>
      </c>
      <c r="H17" s="1062" t="s">
        <v>641</v>
      </c>
      <c r="I17" s="1062" t="s">
        <v>641</v>
      </c>
      <c r="J17" s="1062" t="s">
        <v>641</v>
      </c>
      <c r="K17" s="1062" t="s">
        <v>641</v>
      </c>
      <c r="L17" s="1062" t="s">
        <v>641</v>
      </c>
      <c r="M17" s="1062" t="s">
        <v>641</v>
      </c>
      <c r="N17" s="1062" t="s">
        <v>641</v>
      </c>
      <c r="O17" s="1063" t="s">
        <v>641</v>
      </c>
      <c r="Q17" s="61"/>
      <c r="AD17" s="61"/>
    </row>
    <row r="18" spans="1:30" ht="15" thickTop="1" x14ac:dyDescent="0.3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1"/>
    </row>
    <row r="19" spans="1:30" ht="15.6" x14ac:dyDescent="0.3">
      <c r="A19" s="58" t="s">
        <v>626</v>
      </c>
      <c r="B19" s="58"/>
      <c r="C19" s="262"/>
      <c r="D19" s="262"/>
      <c r="E19" s="56"/>
      <c r="F19" s="262"/>
      <c r="G19" s="262"/>
      <c r="H19" s="262"/>
      <c r="I19" s="262"/>
      <c r="J19" s="262"/>
      <c r="K19" s="262"/>
      <c r="L19" s="262"/>
      <c r="M19" s="262"/>
      <c r="N19" s="262"/>
      <c r="O19" s="262"/>
    </row>
    <row r="20" spans="1:30" ht="28.8" x14ac:dyDescent="0.3">
      <c r="A20" s="62"/>
      <c r="B20" s="396" t="s">
        <v>255</v>
      </c>
      <c r="C20" s="107">
        <v>44348</v>
      </c>
      <c r="D20" s="107">
        <v>44378</v>
      </c>
      <c r="E20" s="107">
        <v>44409</v>
      </c>
      <c r="F20" s="107">
        <v>44440</v>
      </c>
      <c r="G20" s="107">
        <v>44470</v>
      </c>
      <c r="H20" s="107">
        <v>44501</v>
      </c>
      <c r="I20" s="107">
        <v>44531</v>
      </c>
      <c r="J20" s="107">
        <v>44562</v>
      </c>
      <c r="K20" s="107">
        <v>44593</v>
      </c>
      <c r="L20" s="107">
        <v>44621</v>
      </c>
      <c r="M20" s="107">
        <v>44652</v>
      </c>
      <c r="N20" s="107">
        <v>44682</v>
      </c>
      <c r="O20" s="266" t="s">
        <v>270</v>
      </c>
    </row>
    <row r="21" spans="1:30" ht="14.4" x14ac:dyDescent="0.3">
      <c r="A21" s="14" t="s">
        <v>13</v>
      </c>
      <c r="B21" s="109" t="s">
        <v>155</v>
      </c>
      <c r="C21" s="570">
        <v>2.2000000000000002</v>
      </c>
      <c r="D21" s="570">
        <v>2.67</v>
      </c>
      <c r="E21" s="570">
        <v>2.7</v>
      </c>
      <c r="F21" s="570">
        <v>2.74</v>
      </c>
      <c r="G21" s="570">
        <v>2.84</v>
      </c>
      <c r="H21" s="570">
        <v>3.68</v>
      </c>
      <c r="I21" s="570">
        <v>4.3600000000000003</v>
      </c>
      <c r="J21" s="570">
        <v>4.0999999999999996</v>
      </c>
      <c r="K21" s="570">
        <v>3.77</v>
      </c>
      <c r="L21" s="570">
        <v>3</v>
      </c>
      <c r="M21" s="570">
        <v>1.99</v>
      </c>
      <c r="N21" s="570">
        <v>1.88</v>
      </c>
      <c r="O21" s="571">
        <v>2.9941666666666671</v>
      </c>
    </row>
    <row r="22" spans="1:30" ht="14.4" x14ac:dyDescent="0.3">
      <c r="A22" s="14" t="s">
        <v>23</v>
      </c>
      <c r="B22" s="109" t="s">
        <v>155</v>
      </c>
      <c r="C22" s="570">
        <v>2.37</v>
      </c>
      <c r="D22" s="570">
        <v>2.61</v>
      </c>
      <c r="E22" s="570">
        <v>2.65</v>
      </c>
      <c r="F22" s="570">
        <v>2.62</v>
      </c>
      <c r="G22" s="570">
        <v>2.61</v>
      </c>
      <c r="H22" s="570">
        <v>3.06</v>
      </c>
      <c r="I22" s="570">
        <v>3.41</v>
      </c>
      <c r="J22" s="570">
        <v>3.52</v>
      </c>
      <c r="K22" s="570">
        <v>3.37</v>
      </c>
      <c r="L22" s="570">
        <v>2.86</v>
      </c>
      <c r="M22" s="570">
        <v>2.14</v>
      </c>
      <c r="N22" s="570">
        <v>2.08</v>
      </c>
      <c r="O22" s="571">
        <v>2.7749999999999999</v>
      </c>
    </row>
    <row r="23" spans="1:30" ht="14.4" x14ac:dyDescent="0.3">
      <c r="A23" s="14" t="s">
        <v>24</v>
      </c>
      <c r="B23" s="109" t="s">
        <v>155</v>
      </c>
      <c r="C23" s="570">
        <v>1.86</v>
      </c>
      <c r="D23" s="570">
        <v>1.93</v>
      </c>
      <c r="E23" s="570">
        <v>1.96</v>
      </c>
      <c r="F23" s="570">
        <v>1.98</v>
      </c>
      <c r="G23" s="570">
        <v>2.06</v>
      </c>
      <c r="H23" s="570">
        <v>2.19</v>
      </c>
      <c r="I23" s="570">
        <v>2.2999999999999998</v>
      </c>
      <c r="J23" s="570">
        <v>2.34</v>
      </c>
      <c r="K23" s="570">
        <v>2.34</v>
      </c>
      <c r="L23" s="570">
        <v>2.2200000000000002</v>
      </c>
      <c r="M23" s="570">
        <v>1.8</v>
      </c>
      <c r="N23" s="570">
        <v>1.7</v>
      </c>
      <c r="O23" s="571">
        <v>2.0566666666666666</v>
      </c>
    </row>
    <row r="24" spans="1:30" ht="15" thickBot="1" x14ac:dyDescent="0.35">
      <c r="A24" s="14" t="s">
        <v>25</v>
      </c>
      <c r="B24" s="109" t="s">
        <v>155</v>
      </c>
      <c r="C24" s="572">
        <v>1.91</v>
      </c>
      <c r="D24" s="572">
        <v>1.98</v>
      </c>
      <c r="E24" s="572">
        <v>2.0099999999999998</v>
      </c>
      <c r="F24" s="572">
        <v>2.0299999999999998</v>
      </c>
      <c r="G24" s="572">
        <v>2.12</v>
      </c>
      <c r="H24" s="572">
        <v>2.2400000000000002</v>
      </c>
      <c r="I24" s="572">
        <v>2.34</v>
      </c>
      <c r="J24" s="572">
        <v>2.39</v>
      </c>
      <c r="K24" s="572">
        <v>2.39</v>
      </c>
      <c r="L24" s="572">
        <v>2.27</v>
      </c>
      <c r="M24" s="572">
        <v>1.82</v>
      </c>
      <c r="N24" s="572">
        <v>1.71</v>
      </c>
      <c r="O24" s="573">
        <v>2.1008333333333336</v>
      </c>
    </row>
    <row r="25" spans="1:30" ht="15" thickTop="1" x14ac:dyDescent="0.3">
      <c r="A25" s="14" t="s">
        <v>160</v>
      </c>
      <c r="B25" s="109" t="s">
        <v>171</v>
      </c>
      <c r="C25" s="1055" t="s">
        <v>641</v>
      </c>
      <c r="D25" s="1056" t="s">
        <v>641</v>
      </c>
      <c r="E25" s="1056" t="s">
        <v>641</v>
      </c>
      <c r="F25" s="1056" t="s">
        <v>641</v>
      </c>
      <c r="G25" s="1056" t="s">
        <v>641</v>
      </c>
      <c r="H25" s="1056" t="s">
        <v>641</v>
      </c>
      <c r="I25" s="1056" t="s">
        <v>641</v>
      </c>
      <c r="J25" s="1056" t="s">
        <v>641</v>
      </c>
      <c r="K25" s="1056" t="s">
        <v>641</v>
      </c>
      <c r="L25" s="1056" t="s">
        <v>641</v>
      </c>
      <c r="M25" s="1056" t="s">
        <v>641</v>
      </c>
      <c r="N25" s="1056" t="s">
        <v>641</v>
      </c>
      <c r="O25" s="1057" t="s">
        <v>641</v>
      </c>
    </row>
    <row r="26" spans="1:30" ht="14.4" x14ac:dyDescent="0.3">
      <c r="A26" s="14" t="s">
        <v>161</v>
      </c>
      <c r="B26" s="109" t="s">
        <v>171</v>
      </c>
      <c r="C26" s="1055" t="s">
        <v>641</v>
      </c>
      <c r="D26" s="1056" t="s">
        <v>641</v>
      </c>
      <c r="E26" s="1056" t="s">
        <v>641</v>
      </c>
      <c r="F26" s="1056" t="s">
        <v>641</v>
      </c>
      <c r="G26" s="1056" t="s">
        <v>641</v>
      </c>
      <c r="H26" s="1056" t="s">
        <v>641</v>
      </c>
      <c r="I26" s="1056" t="s">
        <v>641</v>
      </c>
      <c r="J26" s="1056" t="s">
        <v>641</v>
      </c>
      <c r="K26" s="1056" t="s">
        <v>641</v>
      </c>
      <c r="L26" s="1056" t="s">
        <v>641</v>
      </c>
      <c r="M26" s="1056" t="s">
        <v>641</v>
      </c>
      <c r="N26" s="1056" t="s">
        <v>641</v>
      </c>
      <c r="O26" s="1057" t="s">
        <v>641</v>
      </c>
    </row>
    <row r="27" spans="1:30" ht="14.4" x14ac:dyDescent="0.3">
      <c r="A27" s="14" t="s">
        <v>162</v>
      </c>
      <c r="B27" s="109" t="s">
        <v>171</v>
      </c>
      <c r="C27" s="1055" t="s">
        <v>641</v>
      </c>
      <c r="D27" s="1056" t="s">
        <v>641</v>
      </c>
      <c r="E27" s="1056" t="s">
        <v>641</v>
      </c>
      <c r="F27" s="1056" t="s">
        <v>641</v>
      </c>
      <c r="G27" s="1056" t="s">
        <v>641</v>
      </c>
      <c r="H27" s="1056" t="s">
        <v>641</v>
      </c>
      <c r="I27" s="1056" t="s">
        <v>641</v>
      </c>
      <c r="J27" s="1056" t="s">
        <v>641</v>
      </c>
      <c r="K27" s="1056" t="s">
        <v>641</v>
      </c>
      <c r="L27" s="1056" t="s">
        <v>641</v>
      </c>
      <c r="M27" s="1056" t="s">
        <v>641</v>
      </c>
      <c r="N27" s="1056" t="s">
        <v>641</v>
      </c>
      <c r="O27" s="1057" t="s">
        <v>641</v>
      </c>
    </row>
    <row r="28" spans="1:30" ht="14.4" x14ac:dyDescent="0.3">
      <c r="A28" s="14" t="s">
        <v>157</v>
      </c>
      <c r="B28" s="109" t="s">
        <v>172</v>
      </c>
      <c r="C28" s="1064" t="s">
        <v>641</v>
      </c>
      <c r="D28" s="1065" t="s">
        <v>641</v>
      </c>
      <c r="E28" s="1065" t="s">
        <v>641</v>
      </c>
      <c r="F28" s="1065" t="s">
        <v>641</v>
      </c>
      <c r="G28" s="1065" t="s">
        <v>641</v>
      </c>
      <c r="H28" s="1065" t="s">
        <v>641</v>
      </c>
      <c r="I28" s="1065" t="s">
        <v>641</v>
      </c>
      <c r="J28" s="1065" t="s">
        <v>641</v>
      </c>
      <c r="K28" s="1065" t="s">
        <v>641</v>
      </c>
      <c r="L28" s="1065" t="s">
        <v>641</v>
      </c>
      <c r="M28" s="1065" t="s">
        <v>641</v>
      </c>
      <c r="N28" s="1065" t="s">
        <v>641</v>
      </c>
      <c r="O28" s="1066" t="s">
        <v>641</v>
      </c>
    </row>
    <row r="29" spans="1:30" ht="14.4" x14ac:dyDescent="0.3">
      <c r="A29" s="14" t="s">
        <v>158</v>
      </c>
      <c r="B29" s="109" t="s">
        <v>172</v>
      </c>
      <c r="C29" s="1064" t="s">
        <v>641</v>
      </c>
      <c r="D29" s="1065" t="s">
        <v>641</v>
      </c>
      <c r="E29" s="1065" t="s">
        <v>641</v>
      </c>
      <c r="F29" s="1065" t="s">
        <v>641</v>
      </c>
      <c r="G29" s="1065" t="s">
        <v>641</v>
      </c>
      <c r="H29" s="1065" t="s">
        <v>641</v>
      </c>
      <c r="I29" s="1065" t="s">
        <v>641</v>
      </c>
      <c r="J29" s="1065" t="s">
        <v>641</v>
      </c>
      <c r="K29" s="1065" t="s">
        <v>641</v>
      </c>
      <c r="L29" s="1065" t="s">
        <v>641</v>
      </c>
      <c r="M29" s="1065" t="s">
        <v>641</v>
      </c>
      <c r="N29" s="1065" t="s">
        <v>641</v>
      </c>
      <c r="O29" s="1066" t="s">
        <v>641</v>
      </c>
    </row>
    <row r="30" spans="1:30" ht="15" thickBot="1" x14ac:dyDescent="0.35">
      <c r="A30" s="14" t="s">
        <v>159</v>
      </c>
      <c r="B30" s="109" t="s">
        <v>172</v>
      </c>
      <c r="C30" s="1067" t="s">
        <v>641</v>
      </c>
      <c r="D30" s="1068" t="s">
        <v>641</v>
      </c>
      <c r="E30" s="1068" t="s">
        <v>641</v>
      </c>
      <c r="F30" s="1068" t="s">
        <v>641</v>
      </c>
      <c r="G30" s="1068" t="s">
        <v>641</v>
      </c>
      <c r="H30" s="1068" t="s">
        <v>641</v>
      </c>
      <c r="I30" s="1068" t="s">
        <v>641</v>
      </c>
      <c r="J30" s="1068" t="s">
        <v>641</v>
      </c>
      <c r="K30" s="1068" t="s">
        <v>641</v>
      </c>
      <c r="L30" s="1068" t="s">
        <v>641</v>
      </c>
      <c r="M30" s="1068" t="s">
        <v>641</v>
      </c>
      <c r="N30" s="1068" t="s">
        <v>641</v>
      </c>
      <c r="O30" s="1069" t="s">
        <v>641</v>
      </c>
    </row>
    <row r="31" spans="1:30" ht="15" thickTop="1" x14ac:dyDescent="0.3">
      <c r="B31" s="67"/>
      <c r="C31" s="14"/>
      <c r="D31" s="14"/>
      <c r="E31" s="14"/>
      <c r="F31" s="14"/>
      <c r="G31" s="260"/>
      <c r="H31" s="14"/>
      <c r="I31" s="260"/>
      <c r="J31" s="260"/>
      <c r="K31" s="14"/>
      <c r="L31" s="14"/>
      <c r="M31" s="14"/>
      <c r="N31" s="14"/>
      <c r="O31" s="261"/>
    </row>
    <row r="32" spans="1:30" ht="14.4" x14ac:dyDescent="0.3">
      <c r="A32" s="63" t="s">
        <v>268</v>
      </c>
      <c r="B32" s="108"/>
      <c r="C32" s="262"/>
      <c r="D32" s="262"/>
      <c r="E32" s="262"/>
      <c r="F32" s="262"/>
      <c r="G32" s="263"/>
      <c r="H32" s="262"/>
      <c r="I32" s="263"/>
      <c r="J32" s="263"/>
      <c r="K32" s="262"/>
      <c r="L32" s="262"/>
      <c r="M32" s="262"/>
      <c r="N32" s="262"/>
      <c r="O32" s="264"/>
    </row>
    <row r="33" spans="1:17" ht="28.8" x14ac:dyDescent="0.3">
      <c r="B33" s="396" t="s">
        <v>255</v>
      </c>
      <c r="C33" s="265" t="s">
        <v>30</v>
      </c>
      <c r="D33" s="265" t="s">
        <v>31</v>
      </c>
      <c r="E33" s="265" t="s">
        <v>32</v>
      </c>
      <c r="F33" s="265" t="s">
        <v>33</v>
      </c>
      <c r="G33" s="265" t="s">
        <v>34</v>
      </c>
      <c r="H33" s="265" t="s">
        <v>35</v>
      </c>
      <c r="I33" s="265" t="s">
        <v>36</v>
      </c>
      <c r="J33" s="265" t="s">
        <v>37</v>
      </c>
      <c r="K33" s="265" t="s">
        <v>26</v>
      </c>
      <c r="L33" s="265" t="s">
        <v>27</v>
      </c>
      <c r="M33" s="265" t="s">
        <v>28</v>
      </c>
      <c r="N33" s="265" t="s">
        <v>29</v>
      </c>
      <c r="O33" s="266" t="s">
        <v>270</v>
      </c>
    </row>
    <row r="34" spans="1:17" ht="14.4" x14ac:dyDescent="0.3">
      <c r="A34" s="14" t="s">
        <v>13</v>
      </c>
      <c r="B34" s="109" t="s">
        <v>155</v>
      </c>
      <c r="C34" s="570">
        <v>0.38096825396825373</v>
      </c>
      <c r="D34" s="570">
        <v>0.31658730158730108</v>
      </c>
      <c r="E34" s="570">
        <v>0.4887619047619034</v>
      </c>
      <c r="F34" s="570">
        <v>0.3973809523809515</v>
      </c>
      <c r="G34" s="570">
        <v>0.39347619047618965</v>
      </c>
      <c r="H34" s="570">
        <v>7.6793650793650414E-2</v>
      </c>
      <c r="I34" s="570">
        <v>8.896825396825303E-2</v>
      </c>
      <c r="J34" s="570">
        <v>5.239682539682633E-2</v>
      </c>
      <c r="K34" s="570">
        <v>5.7095238095238532E-2</v>
      </c>
      <c r="L34" s="570">
        <v>2.0603174603174956E-2</v>
      </c>
      <c r="M34" s="570">
        <v>0.15471428571428469</v>
      </c>
      <c r="N34" s="570">
        <v>6.1968253968254894E-2</v>
      </c>
      <c r="O34" s="571">
        <v>0.20747619047619015</v>
      </c>
      <c r="P34" s="873"/>
    </row>
    <row r="35" spans="1:17" ht="14.4" x14ac:dyDescent="0.3">
      <c r="A35" s="14" t="s">
        <v>23</v>
      </c>
      <c r="B35" s="109" t="s">
        <v>155</v>
      </c>
      <c r="C35" s="570">
        <v>0.24439682539682694</v>
      </c>
      <c r="D35" s="570">
        <v>0.28998412698412723</v>
      </c>
      <c r="E35" s="570">
        <v>0.3927619047619042</v>
      </c>
      <c r="F35" s="570">
        <v>0.34165079365079309</v>
      </c>
      <c r="G35" s="570">
        <v>0.1850952380952382</v>
      </c>
      <c r="H35" s="570">
        <v>0.27149206349206345</v>
      </c>
      <c r="I35" s="570">
        <v>0.32993650793650753</v>
      </c>
      <c r="J35" s="570">
        <v>0.23090476190476306</v>
      </c>
      <c r="K35" s="570">
        <v>0.21631746031745802</v>
      </c>
      <c r="L35" s="570">
        <v>0.21880952380952401</v>
      </c>
      <c r="M35" s="570">
        <v>9.8158730158729668E-2</v>
      </c>
      <c r="N35" s="570">
        <v>0.10539682539682538</v>
      </c>
      <c r="O35" s="571">
        <v>0.24374206349206418</v>
      </c>
    </row>
    <row r="36" spans="1:17" ht="14.4" x14ac:dyDescent="0.3">
      <c r="A36" s="14" t="s">
        <v>24</v>
      </c>
      <c r="B36" s="109" t="s">
        <v>155</v>
      </c>
      <c r="C36" s="570">
        <v>0.38153968253968285</v>
      </c>
      <c r="D36" s="570">
        <v>0.31392063492063538</v>
      </c>
      <c r="E36" s="570">
        <v>0.12195238095238103</v>
      </c>
      <c r="F36" s="570">
        <v>0.25225396825396773</v>
      </c>
      <c r="G36" s="570">
        <v>0.26680952380952361</v>
      </c>
      <c r="H36" s="570">
        <v>0.22595238095238157</v>
      </c>
      <c r="I36" s="570">
        <v>0.17220634920634836</v>
      </c>
      <c r="J36" s="570">
        <v>0.16520634920635002</v>
      </c>
      <c r="K36" s="570">
        <v>0.16147619047619033</v>
      </c>
      <c r="L36" s="570">
        <v>0.11115873015872957</v>
      </c>
      <c r="M36" s="570">
        <v>0.16693650793650772</v>
      </c>
      <c r="N36" s="570">
        <v>0.13363492063492055</v>
      </c>
      <c r="O36" s="571">
        <v>0.20608730158730149</v>
      </c>
    </row>
    <row r="37" spans="1:17" ht="15" thickBot="1" x14ac:dyDescent="0.35">
      <c r="A37" s="14" t="s">
        <v>25</v>
      </c>
      <c r="B37" s="109" t="s">
        <v>155</v>
      </c>
      <c r="C37" s="570">
        <v>0.30085714285714249</v>
      </c>
      <c r="D37" s="570">
        <v>0.2284603174603177</v>
      </c>
      <c r="E37" s="570">
        <v>4.006349206349169E-2</v>
      </c>
      <c r="F37" s="570">
        <v>0.16901587301587284</v>
      </c>
      <c r="G37" s="570">
        <v>0.17358730158730129</v>
      </c>
      <c r="H37" s="570">
        <v>0.19922222222222175</v>
      </c>
      <c r="I37" s="570">
        <v>0.15557142857142914</v>
      </c>
      <c r="J37" s="570">
        <v>0.13842857142857223</v>
      </c>
      <c r="K37" s="570">
        <v>0.13463492063492044</v>
      </c>
      <c r="L37" s="570">
        <v>8.4650793650793865E-2</v>
      </c>
      <c r="M37" s="570">
        <v>0.14895238095238095</v>
      </c>
      <c r="N37" s="570">
        <v>0.12592063492063565</v>
      </c>
      <c r="O37" s="571">
        <v>0.15828042328042313</v>
      </c>
    </row>
    <row r="38" spans="1:17" ht="15" thickTop="1" x14ac:dyDescent="0.3">
      <c r="A38" s="14" t="s">
        <v>160</v>
      </c>
      <c r="B38" s="109" t="s">
        <v>171</v>
      </c>
      <c r="C38" s="1070" t="s">
        <v>641</v>
      </c>
      <c r="D38" s="1071" t="s">
        <v>641</v>
      </c>
      <c r="E38" s="1071" t="s">
        <v>641</v>
      </c>
      <c r="F38" s="1071" t="s">
        <v>641</v>
      </c>
      <c r="G38" s="1071" t="s">
        <v>641</v>
      </c>
      <c r="H38" s="1071" t="s">
        <v>641</v>
      </c>
      <c r="I38" s="1071" t="s">
        <v>641</v>
      </c>
      <c r="J38" s="1071" t="s">
        <v>641</v>
      </c>
      <c r="K38" s="1071" t="s">
        <v>641</v>
      </c>
      <c r="L38" s="1071" t="s">
        <v>641</v>
      </c>
      <c r="M38" s="1071" t="s">
        <v>641</v>
      </c>
      <c r="N38" s="1071" t="s">
        <v>641</v>
      </c>
      <c r="O38" s="1072" t="s">
        <v>641</v>
      </c>
      <c r="Q38" s="871"/>
    </row>
    <row r="39" spans="1:17" ht="14.4" x14ac:dyDescent="0.3">
      <c r="A39" s="14" t="s">
        <v>161</v>
      </c>
      <c r="B39" s="109" t="s">
        <v>171</v>
      </c>
      <c r="C39" s="1055" t="s">
        <v>641</v>
      </c>
      <c r="D39" s="1056" t="s">
        <v>641</v>
      </c>
      <c r="E39" s="1056" t="s">
        <v>641</v>
      </c>
      <c r="F39" s="1056" t="s">
        <v>641</v>
      </c>
      <c r="G39" s="1056" t="s">
        <v>641</v>
      </c>
      <c r="H39" s="1056" t="s">
        <v>641</v>
      </c>
      <c r="I39" s="1056" t="s">
        <v>641</v>
      </c>
      <c r="J39" s="1056" t="s">
        <v>641</v>
      </c>
      <c r="K39" s="1056" t="s">
        <v>641</v>
      </c>
      <c r="L39" s="1056" t="s">
        <v>641</v>
      </c>
      <c r="M39" s="1056" t="s">
        <v>641</v>
      </c>
      <c r="N39" s="1056" t="s">
        <v>641</v>
      </c>
      <c r="O39" s="1057" t="s">
        <v>641</v>
      </c>
    </row>
    <row r="40" spans="1:17" ht="14.4" x14ac:dyDescent="0.3">
      <c r="A40" s="14" t="s">
        <v>162</v>
      </c>
      <c r="B40" s="109" t="s">
        <v>171</v>
      </c>
      <c r="C40" s="1055" t="s">
        <v>641</v>
      </c>
      <c r="D40" s="1056" t="s">
        <v>641</v>
      </c>
      <c r="E40" s="1056" t="s">
        <v>641</v>
      </c>
      <c r="F40" s="1056" t="s">
        <v>641</v>
      </c>
      <c r="G40" s="1056" t="s">
        <v>641</v>
      </c>
      <c r="H40" s="1056" t="s">
        <v>641</v>
      </c>
      <c r="I40" s="1056" t="s">
        <v>641</v>
      </c>
      <c r="J40" s="1056" t="s">
        <v>641</v>
      </c>
      <c r="K40" s="1056" t="s">
        <v>641</v>
      </c>
      <c r="L40" s="1056" t="s">
        <v>641</v>
      </c>
      <c r="M40" s="1056" t="s">
        <v>641</v>
      </c>
      <c r="N40" s="1056" t="s">
        <v>641</v>
      </c>
      <c r="O40" s="1057" t="s">
        <v>641</v>
      </c>
    </row>
    <row r="41" spans="1:17" ht="14.4" x14ac:dyDescent="0.3">
      <c r="A41" s="14" t="s">
        <v>157</v>
      </c>
      <c r="B41" s="109" t="s">
        <v>172</v>
      </c>
      <c r="C41" s="1064" t="s">
        <v>641</v>
      </c>
      <c r="D41" s="1065" t="s">
        <v>641</v>
      </c>
      <c r="E41" s="1065" t="s">
        <v>641</v>
      </c>
      <c r="F41" s="1065" t="s">
        <v>641</v>
      </c>
      <c r="G41" s="1065" t="s">
        <v>641</v>
      </c>
      <c r="H41" s="1065" t="s">
        <v>641</v>
      </c>
      <c r="I41" s="1065" t="s">
        <v>641</v>
      </c>
      <c r="J41" s="1065" t="s">
        <v>641</v>
      </c>
      <c r="K41" s="1065" t="s">
        <v>641</v>
      </c>
      <c r="L41" s="1065" t="s">
        <v>641</v>
      </c>
      <c r="M41" s="1065" t="s">
        <v>641</v>
      </c>
      <c r="N41" s="1065" t="s">
        <v>641</v>
      </c>
      <c r="O41" s="1066" t="s">
        <v>641</v>
      </c>
    </row>
    <row r="42" spans="1:17" ht="14.4" x14ac:dyDescent="0.3">
      <c r="A42" s="14" t="s">
        <v>158</v>
      </c>
      <c r="B42" s="109" t="s">
        <v>172</v>
      </c>
      <c r="C42" s="1064" t="s">
        <v>641</v>
      </c>
      <c r="D42" s="1065" t="s">
        <v>641</v>
      </c>
      <c r="E42" s="1065" t="s">
        <v>641</v>
      </c>
      <c r="F42" s="1065" t="s">
        <v>641</v>
      </c>
      <c r="G42" s="1065" t="s">
        <v>641</v>
      </c>
      <c r="H42" s="1065" t="s">
        <v>641</v>
      </c>
      <c r="I42" s="1065" t="s">
        <v>641</v>
      </c>
      <c r="J42" s="1065" t="s">
        <v>641</v>
      </c>
      <c r="K42" s="1065" t="s">
        <v>641</v>
      </c>
      <c r="L42" s="1065" t="s">
        <v>641</v>
      </c>
      <c r="M42" s="1065" t="s">
        <v>641</v>
      </c>
      <c r="N42" s="1065" t="s">
        <v>641</v>
      </c>
      <c r="O42" s="1066" t="s">
        <v>641</v>
      </c>
    </row>
    <row r="43" spans="1:17" ht="15" thickBot="1" x14ac:dyDescent="0.35">
      <c r="A43" s="14" t="s">
        <v>159</v>
      </c>
      <c r="B43" s="109" t="s">
        <v>172</v>
      </c>
      <c r="C43" s="1067" t="s">
        <v>641</v>
      </c>
      <c r="D43" s="1068" t="s">
        <v>641</v>
      </c>
      <c r="E43" s="1068" t="s">
        <v>641</v>
      </c>
      <c r="F43" s="1068" t="s">
        <v>641</v>
      </c>
      <c r="G43" s="1068" t="s">
        <v>641</v>
      </c>
      <c r="H43" s="1068" t="s">
        <v>641</v>
      </c>
      <c r="I43" s="1068" t="s">
        <v>641</v>
      </c>
      <c r="J43" s="1068" t="s">
        <v>641</v>
      </c>
      <c r="K43" s="1068" t="s">
        <v>641</v>
      </c>
      <c r="L43" s="1068" t="s">
        <v>641</v>
      </c>
      <c r="M43" s="1068" t="s">
        <v>641</v>
      </c>
      <c r="N43" s="1068" t="s">
        <v>641</v>
      </c>
      <c r="O43" s="1069" t="s">
        <v>641</v>
      </c>
    </row>
    <row r="44" spans="1:17" ht="14.4" thickTop="1" x14ac:dyDescent="0.3"/>
    <row r="46" spans="1:17" x14ac:dyDescent="0.3">
      <c r="A46" s="49" t="s">
        <v>437</v>
      </c>
    </row>
    <row r="47" spans="1:17" x14ac:dyDescent="0.3">
      <c r="A47" s="54" t="s">
        <v>634</v>
      </c>
    </row>
    <row r="62" spans="7:20" ht="14.4" x14ac:dyDescent="0.3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4" x14ac:dyDescent="0.3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4" x14ac:dyDescent="0.3">
      <c r="G64" s="98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4" x14ac:dyDescent="0.3">
      <c r="G65" s="98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4" x14ac:dyDescent="0.3">
      <c r="G66" s="98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4" x14ac:dyDescent="0.3">
      <c r="G67" s="9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4" x14ac:dyDescent="0.3">
      <c r="G68"/>
      <c r="H68"/>
      <c r="I68"/>
    </row>
    <row r="69" spans="7:20" ht="14.4" x14ac:dyDescent="0.3">
      <c r="G69"/>
      <c r="H69"/>
      <c r="I69"/>
    </row>
    <row r="70" spans="7:20" ht="14.4" x14ac:dyDescent="0.3">
      <c r="G70"/>
      <c r="H70"/>
      <c r="I70"/>
    </row>
    <row r="71" spans="7:20" ht="14.4" x14ac:dyDescent="0.3">
      <c r="G71"/>
      <c r="H71"/>
      <c r="I71"/>
    </row>
    <row r="72" spans="7:20" ht="14.4" x14ac:dyDescent="0.3">
      <c r="G72"/>
      <c r="H72"/>
      <c r="I72"/>
    </row>
    <row r="73" spans="7:20" ht="14.4" x14ac:dyDescent="0.3">
      <c r="G73"/>
      <c r="H73"/>
      <c r="I73"/>
    </row>
    <row r="74" spans="7:20" ht="14.4" x14ac:dyDescent="0.3">
      <c r="G74"/>
      <c r="H74"/>
      <c r="I74"/>
    </row>
    <row r="75" spans="7:20" ht="14.4" x14ac:dyDescent="0.3">
      <c r="G75"/>
      <c r="H75"/>
      <c r="I75"/>
    </row>
    <row r="76" spans="7:20" ht="14.4" x14ac:dyDescent="0.3">
      <c r="G76"/>
      <c r="H76"/>
      <c r="I76"/>
    </row>
    <row r="77" spans="7:20" ht="14.4" x14ac:dyDescent="0.3">
      <c r="G77"/>
      <c r="H77"/>
      <c r="I77"/>
    </row>
    <row r="78" spans="7:20" ht="14.4" x14ac:dyDescent="0.3">
      <c r="G78"/>
      <c r="H78"/>
      <c r="I78"/>
    </row>
    <row r="79" spans="7:20" ht="14.4" x14ac:dyDescent="0.3">
      <c r="G79"/>
      <c r="H79"/>
      <c r="I79"/>
    </row>
    <row r="80" spans="7:20" ht="14.4" x14ac:dyDescent="0.3">
      <c r="G80"/>
    </row>
    <row r="81" spans="7:7" ht="14.4" x14ac:dyDescent="0.3">
      <c r="G81"/>
    </row>
    <row r="82" spans="7:7" ht="14.4" x14ac:dyDescent="0.3">
      <c r="G82"/>
    </row>
    <row r="83" spans="7:7" ht="14.4" x14ac:dyDescent="0.3">
      <c r="G83"/>
    </row>
    <row r="84" spans="7:7" ht="14.4" x14ac:dyDescent="0.3">
      <c r="G84"/>
    </row>
    <row r="85" spans="7:7" ht="14.4" x14ac:dyDescent="0.3">
      <c r="G85"/>
    </row>
    <row r="86" spans="7:7" ht="14.4" x14ac:dyDescent="0.3">
      <c r="G86"/>
    </row>
    <row r="87" spans="7:7" ht="14.4" x14ac:dyDescent="0.3">
      <c r="G87"/>
    </row>
    <row r="88" spans="7:7" ht="14.4" x14ac:dyDescent="0.3">
      <c r="G88"/>
    </row>
    <row r="89" spans="7:7" ht="14.4" x14ac:dyDescent="0.3">
      <c r="G89"/>
    </row>
    <row r="90" spans="7:7" ht="14.4" x14ac:dyDescent="0.3">
      <c r="G90"/>
    </row>
    <row r="91" spans="7:7" ht="14.4" x14ac:dyDescent="0.3">
      <c r="G91"/>
    </row>
    <row r="92" spans="7:7" ht="14.4" x14ac:dyDescent="0.3">
      <c r="G92"/>
    </row>
    <row r="93" spans="7:7" ht="14.4" x14ac:dyDescent="0.3">
      <c r="G93"/>
    </row>
    <row r="94" spans="7:7" ht="14.4" x14ac:dyDescent="0.3">
      <c r="G94"/>
    </row>
    <row r="95" spans="7:7" ht="14.4" x14ac:dyDescent="0.3">
      <c r="G95"/>
    </row>
    <row r="96" spans="7:7" ht="14.4" x14ac:dyDescent="0.3">
      <c r="G96"/>
    </row>
    <row r="97" spans="7:7" ht="14.4" x14ac:dyDescent="0.3">
      <c r="G97"/>
    </row>
    <row r="98" spans="7:7" ht="14.4" x14ac:dyDescent="0.3">
      <c r="G98"/>
    </row>
    <row r="99" spans="7:7" ht="14.4" x14ac:dyDescent="0.3">
      <c r="G99"/>
    </row>
    <row r="100" spans="7:7" ht="14.4" x14ac:dyDescent="0.3">
      <c r="G100"/>
    </row>
    <row r="101" spans="7:7" ht="14.4" x14ac:dyDescent="0.3">
      <c r="G101"/>
    </row>
    <row r="102" spans="7:7" ht="14.4" x14ac:dyDescent="0.3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zoomScale="70" zoomScaleNormal="70" workbookViewId="0">
      <selection activeCell="D3" sqref="D3"/>
    </sheetView>
  </sheetViews>
  <sheetFormatPr defaultColWidth="8.77734375" defaultRowHeight="14.4" x14ac:dyDescent="0.3"/>
  <cols>
    <col min="1" max="1" width="30.77734375" style="1" customWidth="1"/>
    <col min="2" max="2" width="45.21875" style="1" bestFit="1" customWidth="1"/>
    <col min="3" max="3" width="11.44140625" style="1" bestFit="1" customWidth="1"/>
    <col min="4" max="8" width="12" style="1" bestFit="1" customWidth="1"/>
    <col min="9" max="10" width="12.44140625" style="1" bestFit="1" customWidth="1"/>
    <col min="11" max="12" width="12" style="1" bestFit="1" customWidth="1"/>
    <col min="13" max="14" width="11.44140625" style="1" bestFit="1" customWidth="1"/>
    <col min="15" max="17" width="12.77734375" style="111" bestFit="1" customWidth="1"/>
    <col min="18" max="16384" width="8.77734375" style="1"/>
  </cols>
  <sheetData>
    <row r="1" spans="1:19" ht="18" x14ac:dyDescent="0.35">
      <c r="A1" s="594" t="s">
        <v>267</v>
      </c>
    </row>
    <row r="2" spans="1:19" ht="21" x14ac:dyDescent="0.4">
      <c r="A2" s="602" t="s">
        <v>595</v>
      </c>
    </row>
    <row r="3" spans="1:19" ht="15.6" x14ac:dyDescent="0.3">
      <c r="A3" s="246" t="s">
        <v>632</v>
      </c>
    </row>
    <row r="4" spans="1:19" ht="28.8" customHeight="1" x14ac:dyDescent="0.4">
      <c r="A4" s="245"/>
    </row>
    <row r="5" spans="1:19" ht="15" thickBot="1" x14ac:dyDescent="0.35">
      <c r="A5" s="92"/>
      <c r="B5" s="92" t="s">
        <v>598</v>
      </c>
      <c r="C5" s="68">
        <v>30</v>
      </c>
      <c r="D5" s="68">
        <v>31</v>
      </c>
      <c r="E5" s="68">
        <v>31</v>
      </c>
      <c r="F5" s="68">
        <v>30</v>
      </c>
      <c r="G5" s="68">
        <v>31</v>
      </c>
      <c r="H5" s="68">
        <v>30</v>
      </c>
      <c r="I5" s="68">
        <v>31</v>
      </c>
      <c r="J5" s="68">
        <v>31</v>
      </c>
      <c r="K5" s="68">
        <v>28</v>
      </c>
      <c r="L5" s="68">
        <v>31</v>
      </c>
      <c r="M5" s="68">
        <v>30</v>
      </c>
      <c r="N5" s="68">
        <v>31</v>
      </c>
      <c r="O5" s="138">
        <v>365</v>
      </c>
      <c r="P5" s="138">
        <v>365</v>
      </c>
      <c r="Q5" s="138"/>
    </row>
    <row r="6" spans="1:19" ht="28.2" thickBot="1" x14ac:dyDescent="0.35">
      <c r="A6" s="92"/>
      <c r="B6" s="92"/>
      <c r="C6" s="654">
        <v>44348</v>
      </c>
      <c r="D6" s="654">
        <v>44378</v>
      </c>
      <c r="E6" s="654">
        <v>44409</v>
      </c>
      <c r="F6" s="654">
        <v>44440</v>
      </c>
      <c r="G6" s="654">
        <v>44470</v>
      </c>
      <c r="H6" s="654">
        <v>44501</v>
      </c>
      <c r="I6" s="654">
        <v>44531</v>
      </c>
      <c r="J6" s="654">
        <v>44562</v>
      </c>
      <c r="K6" s="654">
        <v>44593</v>
      </c>
      <c r="L6" s="654">
        <v>44621</v>
      </c>
      <c r="M6" s="654">
        <v>44652</v>
      </c>
      <c r="N6" s="654">
        <v>44682</v>
      </c>
      <c r="O6" s="139" t="s">
        <v>632</v>
      </c>
      <c r="P6" s="764" t="s">
        <v>625</v>
      </c>
      <c r="Q6" s="764" t="s">
        <v>268</v>
      </c>
    </row>
    <row r="7" spans="1:19" ht="15" thickBot="1" x14ac:dyDescent="0.35">
      <c r="A7" s="655" t="s">
        <v>438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138"/>
      <c r="P7" s="138"/>
      <c r="Q7" s="138"/>
    </row>
    <row r="8" spans="1:19" x14ac:dyDescent="0.3">
      <c r="A8" s="92"/>
      <c r="B8" s="92" t="s">
        <v>13</v>
      </c>
      <c r="C8" s="220">
        <v>2.5809682539682539</v>
      </c>
      <c r="D8" s="220">
        <v>2.986587301587301</v>
      </c>
      <c r="E8" s="220">
        <v>3.1887619047619036</v>
      </c>
      <c r="F8" s="220">
        <v>3.1373809523809517</v>
      </c>
      <c r="G8" s="220">
        <v>3.2334761904761895</v>
      </c>
      <c r="H8" s="220">
        <v>3.7567936507936506</v>
      </c>
      <c r="I8" s="220">
        <v>4.4489682539682534</v>
      </c>
      <c r="J8" s="220">
        <v>4.152396825396826</v>
      </c>
      <c r="K8" s="220">
        <v>3.8270952380952385</v>
      </c>
      <c r="L8" s="220">
        <v>3.020603174603175</v>
      </c>
      <c r="M8" s="220">
        <v>2.1447142857142847</v>
      </c>
      <c r="N8" s="220">
        <v>1.9419682539682548</v>
      </c>
      <c r="O8" s="765">
        <v>3.2016428571428572</v>
      </c>
      <c r="P8" s="765">
        <v>2.9941666666666671</v>
      </c>
      <c r="Q8" s="765">
        <v>0.20747619047619015</v>
      </c>
    </row>
    <row r="9" spans="1:19" x14ac:dyDescent="0.3">
      <c r="A9" s="92"/>
      <c r="B9" s="92" t="s">
        <v>24</v>
      </c>
      <c r="C9" s="220">
        <v>2.2415396825396829</v>
      </c>
      <c r="D9" s="220">
        <v>2.2439206349206353</v>
      </c>
      <c r="E9" s="220">
        <v>2.081952380952381</v>
      </c>
      <c r="F9" s="220">
        <v>2.2322539682539677</v>
      </c>
      <c r="G9" s="220">
        <v>2.3268095238095237</v>
      </c>
      <c r="H9" s="220">
        <v>2.4159523809523815</v>
      </c>
      <c r="I9" s="220">
        <v>2.4722063492063482</v>
      </c>
      <c r="J9" s="220">
        <v>2.5052063492063499</v>
      </c>
      <c r="K9" s="220">
        <v>2.5014761904761902</v>
      </c>
      <c r="L9" s="220">
        <v>2.3311587301587298</v>
      </c>
      <c r="M9" s="220">
        <v>1.9669365079365078</v>
      </c>
      <c r="N9" s="220">
        <v>1.8336349206349205</v>
      </c>
      <c r="O9" s="766">
        <v>2.2627539682539681</v>
      </c>
      <c r="P9" s="766">
        <v>2.0566666666666666</v>
      </c>
      <c r="Q9" s="766">
        <v>0.20608730158730149</v>
      </c>
    </row>
    <row r="10" spans="1:19" x14ac:dyDescent="0.3">
      <c r="A10" s="92"/>
      <c r="B10" s="92" t="s">
        <v>23</v>
      </c>
      <c r="C10" s="220">
        <v>2.6143968253968271</v>
      </c>
      <c r="D10" s="220">
        <v>2.8999841269841271</v>
      </c>
      <c r="E10" s="220">
        <v>3.0427619047619041</v>
      </c>
      <c r="F10" s="220">
        <v>2.9616507936507932</v>
      </c>
      <c r="G10" s="220">
        <v>2.7950952380952381</v>
      </c>
      <c r="H10" s="220">
        <v>3.3314920634920635</v>
      </c>
      <c r="I10" s="220">
        <v>3.7399365079365077</v>
      </c>
      <c r="J10" s="220">
        <v>3.7509047619047631</v>
      </c>
      <c r="K10" s="220">
        <v>3.5863174603174581</v>
      </c>
      <c r="L10" s="220">
        <v>3.0788095238095239</v>
      </c>
      <c r="M10" s="220">
        <v>2.2381587301587298</v>
      </c>
      <c r="N10" s="220">
        <v>2.1853968253968254</v>
      </c>
      <c r="O10" s="766">
        <v>3.0187420634920641</v>
      </c>
      <c r="P10" s="766">
        <v>2.7749999999999999</v>
      </c>
      <c r="Q10" s="766">
        <v>0.24374206349206418</v>
      </c>
    </row>
    <row r="11" spans="1:19" x14ac:dyDescent="0.3">
      <c r="A11" s="92"/>
      <c r="B11" s="92" t="s">
        <v>439</v>
      </c>
      <c r="C11" s="220">
        <v>2.2108571428571424</v>
      </c>
      <c r="D11" s="220">
        <v>2.2084603174603177</v>
      </c>
      <c r="E11" s="220">
        <v>2.0500634920634915</v>
      </c>
      <c r="F11" s="220">
        <v>2.1990158730158726</v>
      </c>
      <c r="G11" s="220">
        <v>2.2935873015873014</v>
      </c>
      <c r="H11" s="220">
        <v>2.439222222222222</v>
      </c>
      <c r="I11" s="220">
        <v>2.495571428571429</v>
      </c>
      <c r="J11" s="220">
        <v>2.5284285714285724</v>
      </c>
      <c r="K11" s="220">
        <v>2.5246349206349206</v>
      </c>
      <c r="L11" s="220">
        <v>2.3546507936507939</v>
      </c>
      <c r="M11" s="220">
        <v>1.968952380952381</v>
      </c>
      <c r="N11" s="220">
        <v>1.8359206349206356</v>
      </c>
      <c r="O11" s="766">
        <v>2.2591137566137567</v>
      </c>
      <c r="P11" s="766">
        <v>2.1008333333333336</v>
      </c>
      <c r="Q11" s="766">
        <v>0.15828042328042313</v>
      </c>
    </row>
    <row r="12" spans="1:19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767"/>
      <c r="P12" s="767"/>
      <c r="Q12" s="767"/>
    </row>
    <row r="13" spans="1:19" ht="15" thickBot="1" x14ac:dyDescent="0.35">
      <c r="A13" s="655" t="s">
        <v>440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767"/>
      <c r="P13" s="767"/>
      <c r="Q13" s="767"/>
    </row>
    <row r="14" spans="1:19" ht="15" thickTop="1" x14ac:dyDescent="0.3">
      <c r="A14" s="92" t="s">
        <v>441</v>
      </c>
      <c r="B14" s="92" t="s">
        <v>442</v>
      </c>
      <c r="C14" s="1021" t="s">
        <v>641</v>
      </c>
      <c r="D14" s="1022" t="s">
        <v>641</v>
      </c>
      <c r="E14" s="1022" t="s">
        <v>641</v>
      </c>
      <c r="F14" s="1022" t="s">
        <v>641</v>
      </c>
      <c r="G14" s="1022" t="s">
        <v>641</v>
      </c>
      <c r="H14" s="1022" t="s">
        <v>641</v>
      </c>
      <c r="I14" s="1022" t="s">
        <v>641</v>
      </c>
      <c r="J14" s="1022" t="s">
        <v>641</v>
      </c>
      <c r="K14" s="1022" t="s">
        <v>641</v>
      </c>
      <c r="L14" s="1022" t="s">
        <v>641</v>
      </c>
      <c r="M14" s="1022" t="s">
        <v>641</v>
      </c>
      <c r="N14" s="1022" t="s">
        <v>641</v>
      </c>
      <c r="O14" s="1023" t="s">
        <v>641</v>
      </c>
      <c r="P14" s="1024" t="s">
        <v>641</v>
      </c>
      <c r="Q14" s="776">
        <v>18305002.277381305</v>
      </c>
      <c r="S14" s="1020" t="s">
        <v>641</v>
      </c>
    </row>
    <row r="15" spans="1:19" x14ac:dyDescent="0.3">
      <c r="A15" s="92" t="s">
        <v>245</v>
      </c>
      <c r="B15" s="92" t="s">
        <v>443</v>
      </c>
      <c r="C15" s="1025" t="s">
        <v>641</v>
      </c>
      <c r="D15" s="1026" t="s">
        <v>641</v>
      </c>
      <c r="E15" s="1026" t="s">
        <v>641</v>
      </c>
      <c r="F15" s="1026" t="s">
        <v>641</v>
      </c>
      <c r="G15" s="1026" t="s">
        <v>641</v>
      </c>
      <c r="H15" s="1026" t="s">
        <v>641</v>
      </c>
      <c r="I15" s="1026" t="s">
        <v>641</v>
      </c>
      <c r="J15" s="1026" t="s">
        <v>641</v>
      </c>
      <c r="K15" s="1026" t="s">
        <v>641</v>
      </c>
      <c r="L15" s="1026" t="s">
        <v>641</v>
      </c>
      <c r="M15" s="1026" t="s">
        <v>641</v>
      </c>
      <c r="N15" s="1026" t="s">
        <v>641</v>
      </c>
      <c r="O15" s="1027" t="s">
        <v>641</v>
      </c>
      <c r="P15" s="1028" t="s">
        <v>641</v>
      </c>
      <c r="Q15" s="777">
        <v>0.23443691255045662</v>
      </c>
    </row>
    <row r="16" spans="1:19" ht="15" thickBot="1" x14ac:dyDescent="0.35">
      <c r="A16" s="92"/>
      <c r="B16" s="656" t="s">
        <v>444</v>
      </c>
      <c r="C16" s="1029" t="s">
        <v>641</v>
      </c>
      <c r="D16" s="1030" t="s">
        <v>641</v>
      </c>
      <c r="E16" s="1030" t="s">
        <v>641</v>
      </c>
      <c r="F16" s="1030" t="s">
        <v>641</v>
      </c>
      <c r="G16" s="1030" t="s">
        <v>641</v>
      </c>
      <c r="H16" s="1030" t="s">
        <v>641</v>
      </c>
      <c r="I16" s="1030" t="s">
        <v>641</v>
      </c>
      <c r="J16" s="1030" t="s">
        <v>641</v>
      </c>
      <c r="K16" s="1030" t="s">
        <v>641</v>
      </c>
      <c r="L16" s="1030" t="s">
        <v>641</v>
      </c>
      <c r="M16" s="1030" t="s">
        <v>641</v>
      </c>
      <c r="N16" s="1030" t="s">
        <v>641</v>
      </c>
      <c r="O16" s="1031" t="s">
        <v>641</v>
      </c>
      <c r="P16" s="1032" t="s">
        <v>641</v>
      </c>
      <c r="Q16" s="778">
        <v>-3894757.5434826687</v>
      </c>
    </row>
    <row r="17" spans="1:17" ht="15.6" thickTop="1" thickBot="1" x14ac:dyDescent="0.3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767"/>
      <c r="P17" s="767"/>
      <c r="Q17" s="767"/>
    </row>
    <row r="18" spans="1:17" ht="15" thickTop="1" x14ac:dyDescent="0.3">
      <c r="A18" s="92" t="s">
        <v>441</v>
      </c>
      <c r="B18" s="92" t="s">
        <v>445</v>
      </c>
      <c r="C18" s="1021" t="s">
        <v>641</v>
      </c>
      <c r="D18" s="1022" t="s">
        <v>641</v>
      </c>
      <c r="E18" s="1022" t="s">
        <v>641</v>
      </c>
      <c r="F18" s="1022" t="s">
        <v>641</v>
      </c>
      <c r="G18" s="1022" t="s">
        <v>641</v>
      </c>
      <c r="H18" s="1022" t="s">
        <v>641</v>
      </c>
      <c r="I18" s="1022" t="s">
        <v>641</v>
      </c>
      <c r="J18" s="1022" t="s">
        <v>641</v>
      </c>
      <c r="K18" s="1022" t="s">
        <v>641</v>
      </c>
      <c r="L18" s="1022" t="s">
        <v>641</v>
      </c>
      <c r="M18" s="1022" t="s">
        <v>641</v>
      </c>
      <c r="N18" s="1022" t="s">
        <v>641</v>
      </c>
      <c r="O18" s="1023" t="s">
        <v>641</v>
      </c>
      <c r="P18" s="1024" t="s">
        <v>641</v>
      </c>
      <c r="Q18" s="776">
        <v>-4290000</v>
      </c>
    </row>
    <row r="19" spans="1:17" x14ac:dyDescent="0.3">
      <c r="A19" s="92" t="s">
        <v>245</v>
      </c>
      <c r="B19" s="92" t="s">
        <v>446</v>
      </c>
      <c r="C19" s="1025" t="s">
        <v>641</v>
      </c>
      <c r="D19" s="1026" t="s">
        <v>641</v>
      </c>
      <c r="E19" s="1026" t="s">
        <v>641</v>
      </c>
      <c r="F19" s="1026" t="s">
        <v>641</v>
      </c>
      <c r="G19" s="1026" t="s">
        <v>641</v>
      </c>
      <c r="H19" s="1026" t="s">
        <v>641</v>
      </c>
      <c r="I19" s="1026" t="s">
        <v>641</v>
      </c>
      <c r="J19" s="1026" t="s">
        <v>641</v>
      </c>
      <c r="K19" s="1026" t="s">
        <v>641</v>
      </c>
      <c r="L19" s="1026" t="s">
        <v>641</v>
      </c>
      <c r="M19" s="1026" t="s">
        <v>641</v>
      </c>
      <c r="N19" s="1026" t="s">
        <v>641</v>
      </c>
      <c r="O19" s="1027" t="s">
        <v>641</v>
      </c>
      <c r="P19" s="1028" t="s">
        <v>641</v>
      </c>
      <c r="Q19" s="777">
        <v>3.335850815850816</v>
      </c>
    </row>
    <row r="20" spans="1:17" ht="15" thickBot="1" x14ac:dyDescent="0.35">
      <c r="A20" s="92"/>
      <c r="B20" s="656" t="s">
        <v>447</v>
      </c>
      <c r="C20" s="1029" t="s">
        <v>641</v>
      </c>
      <c r="D20" s="1030" t="s">
        <v>641</v>
      </c>
      <c r="E20" s="1030" t="s">
        <v>641</v>
      </c>
      <c r="F20" s="1030" t="s">
        <v>641</v>
      </c>
      <c r="G20" s="1030" t="s">
        <v>641</v>
      </c>
      <c r="H20" s="1030" t="s">
        <v>641</v>
      </c>
      <c r="I20" s="1030" t="s">
        <v>641</v>
      </c>
      <c r="J20" s="1030" t="s">
        <v>641</v>
      </c>
      <c r="K20" s="1030" t="s">
        <v>641</v>
      </c>
      <c r="L20" s="1030" t="s">
        <v>641</v>
      </c>
      <c r="M20" s="1030" t="s">
        <v>641</v>
      </c>
      <c r="N20" s="1030" t="s">
        <v>641</v>
      </c>
      <c r="O20" s="1031" t="s">
        <v>641</v>
      </c>
      <c r="P20" s="1032" t="s">
        <v>641</v>
      </c>
      <c r="Q20" s="778">
        <v>-1031691.9841269874</v>
      </c>
    </row>
    <row r="21" spans="1:17" ht="15.6" thickTop="1" thickBot="1" x14ac:dyDescent="0.3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767"/>
      <c r="P21" s="767"/>
      <c r="Q21" s="767"/>
    </row>
    <row r="22" spans="1:17" ht="15" thickTop="1" x14ac:dyDescent="0.3">
      <c r="A22" s="92" t="s">
        <v>441</v>
      </c>
      <c r="B22" s="92" t="s">
        <v>448</v>
      </c>
      <c r="C22" s="1021" t="s">
        <v>641</v>
      </c>
      <c r="D22" s="1022" t="s">
        <v>641</v>
      </c>
      <c r="E22" s="1022" t="s">
        <v>641</v>
      </c>
      <c r="F22" s="1022" t="s">
        <v>641</v>
      </c>
      <c r="G22" s="1022" t="s">
        <v>641</v>
      </c>
      <c r="H22" s="1022" t="s">
        <v>641</v>
      </c>
      <c r="I22" s="1022" t="s">
        <v>641</v>
      </c>
      <c r="J22" s="1022" t="s">
        <v>641</v>
      </c>
      <c r="K22" s="1022" t="s">
        <v>641</v>
      </c>
      <c r="L22" s="1022" t="s">
        <v>641</v>
      </c>
      <c r="M22" s="1022" t="s">
        <v>641</v>
      </c>
      <c r="N22" s="1022" t="s">
        <v>641</v>
      </c>
      <c r="O22" s="1023" t="s">
        <v>641</v>
      </c>
      <c r="P22" s="1024" t="s">
        <v>641</v>
      </c>
      <c r="Q22" s="776">
        <v>8710002.8467266373</v>
      </c>
    </row>
    <row r="23" spans="1:17" x14ac:dyDescent="0.3">
      <c r="A23" s="92" t="s">
        <v>245</v>
      </c>
      <c r="B23" s="92" t="s">
        <v>449</v>
      </c>
      <c r="C23" s="1025" t="s">
        <v>641</v>
      </c>
      <c r="D23" s="1026" t="s">
        <v>641</v>
      </c>
      <c r="E23" s="1026" t="s">
        <v>641</v>
      </c>
      <c r="F23" s="1026" t="s">
        <v>641</v>
      </c>
      <c r="G23" s="1026" t="s">
        <v>641</v>
      </c>
      <c r="H23" s="1026" t="s">
        <v>641</v>
      </c>
      <c r="I23" s="1026" t="s">
        <v>641</v>
      </c>
      <c r="J23" s="1026" t="s">
        <v>641</v>
      </c>
      <c r="K23" s="1026" t="s">
        <v>641</v>
      </c>
      <c r="L23" s="1026" t="s">
        <v>641</v>
      </c>
      <c r="M23" s="1026" t="s">
        <v>641</v>
      </c>
      <c r="N23" s="1026" t="s">
        <v>641</v>
      </c>
      <c r="O23" s="1027" t="s">
        <v>641</v>
      </c>
      <c r="P23" s="1028" t="s">
        <v>641</v>
      </c>
      <c r="Q23" s="777">
        <v>0.14527295419974373</v>
      </c>
    </row>
    <row r="24" spans="1:17" ht="15" thickBot="1" x14ac:dyDescent="0.35">
      <c r="A24" s="92"/>
      <c r="B24" s="656" t="s">
        <v>450</v>
      </c>
      <c r="C24" s="1029" t="s">
        <v>641</v>
      </c>
      <c r="D24" s="1030" t="s">
        <v>641</v>
      </c>
      <c r="E24" s="1030" t="s">
        <v>641</v>
      </c>
      <c r="F24" s="1030" t="s">
        <v>641</v>
      </c>
      <c r="G24" s="1030" t="s">
        <v>641</v>
      </c>
      <c r="H24" s="1030" t="s">
        <v>641</v>
      </c>
      <c r="I24" s="1030" t="s">
        <v>641</v>
      </c>
      <c r="J24" s="1030" t="s">
        <v>641</v>
      </c>
      <c r="K24" s="1030" t="s">
        <v>641</v>
      </c>
      <c r="L24" s="1030" t="s">
        <v>641</v>
      </c>
      <c r="M24" s="1030" t="s">
        <v>641</v>
      </c>
      <c r="N24" s="1030" t="s">
        <v>641</v>
      </c>
      <c r="O24" s="1031" t="s">
        <v>641</v>
      </c>
      <c r="P24" s="1032" t="s">
        <v>641</v>
      </c>
      <c r="Q24" s="778">
        <v>-3509817.2038396131</v>
      </c>
    </row>
    <row r="25" spans="1:17" ht="15.6" thickTop="1" thickBot="1" x14ac:dyDescent="0.3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767"/>
      <c r="P25" s="767"/>
      <c r="Q25" s="767"/>
    </row>
    <row r="26" spans="1:17" ht="15" thickTop="1" x14ac:dyDescent="0.3">
      <c r="A26" s="92" t="s">
        <v>441</v>
      </c>
      <c r="B26" s="92" t="s">
        <v>451</v>
      </c>
      <c r="C26" s="1021" t="s">
        <v>641</v>
      </c>
      <c r="D26" s="1022" t="s">
        <v>641</v>
      </c>
      <c r="E26" s="1022" t="s">
        <v>641</v>
      </c>
      <c r="F26" s="1022" t="s">
        <v>641</v>
      </c>
      <c r="G26" s="1022" t="s">
        <v>641</v>
      </c>
      <c r="H26" s="1022" t="s">
        <v>641</v>
      </c>
      <c r="I26" s="1022" t="s">
        <v>641</v>
      </c>
      <c r="J26" s="1022" t="s">
        <v>641</v>
      </c>
      <c r="K26" s="1022" t="s">
        <v>641</v>
      </c>
      <c r="L26" s="1022" t="s">
        <v>641</v>
      </c>
      <c r="M26" s="1022" t="s">
        <v>641</v>
      </c>
      <c r="N26" s="1022" t="s">
        <v>641</v>
      </c>
      <c r="O26" s="1023" t="s">
        <v>641</v>
      </c>
      <c r="P26" s="1024" t="s">
        <v>641</v>
      </c>
      <c r="Q26" s="776">
        <v>-1230417.2274562584</v>
      </c>
    </row>
    <row r="27" spans="1:17" x14ac:dyDescent="0.3">
      <c r="A27" s="92" t="s">
        <v>245</v>
      </c>
      <c r="B27" s="92" t="s">
        <v>452</v>
      </c>
      <c r="C27" s="1025" t="s">
        <v>641</v>
      </c>
      <c r="D27" s="1026" t="s">
        <v>641</v>
      </c>
      <c r="E27" s="1026" t="s">
        <v>641</v>
      </c>
      <c r="F27" s="1026" t="s">
        <v>641</v>
      </c>
      <c r="G27" s="1026" t="s">
        <v>641</v>
      </c>
      <c r="H27" s="1026" t="s">
        <v>641</v>
      </c>
      <c r="I27" s="1026" t="s">
        <v>641</v>
      </c>
      <c r="J27" s="1026" t="s">
        <v>641</v>
      </c>
      <c r="K27" s="1026" t="s">
        <v>641</v>
      </c>
      <c r="L27" s="1026" t="s">
        <v>641</v>
      </c>
      <c r="M27" s="1026" t="s">
        <v>641</v>
      </c>
      <c r="N27" s="1026" t="s">
        <v>641</v>
      </c>
      <c r="O27" s="1027" t="s">
        <v>641</v>
      </c>
      <c r="P27" s="1028" t="s">
        <v>641</v>
      </c>
      <c r="Q27" s="777">
        <v>2.3959763290308467</v>
      </c>
    </row>
    <row r="28" spans="1:17" ht="15" thickBot="1" x14ac:dyDescent="0.35">
      <c r="A28" s="92"/>
      <c r="B28" s="656" t="s">
        <v>453</v>
      </c>
      <c r="C28" s="1029" t="s">
        <v>641</v>
      </c>
      <c r="D28" s="1030" t="s">
        <v>641</v>
      </c>
      <c r="E28" s="1030" t="s">
        <v>641</v>
      </c>
      <c r="F28" s="1030" t="s">
        <v>641</v>
      </c>
      <c r="G28" s="1030" t="s">
        <v>641</v>
      </c>
      <c r="H28" s="1030" t="s">
        <v>641</v>
      </c>
      <c r="I28" s="1030" t="s">
        <v>641</v>
      </c>
      <c r="J28" s="1030" t="s">
        <v>641</v>
      </c>
      <c r="K28" s="1030" t="s">
        <v>641</v>
      </c>
      <c r="L28" s="1030" t="s">
        <v>641</v>
      </c>
      <c r="M28" s="1030" t="s">
        <v>641</v>
      </c>
      <c r="N28" s="1030" t="s">
        <v>641</v>
      </c>
      <c r="O28" s="1031" t="s">
        <v>641</v>
      </c>
      <c r="P28" s="1032" t="s">
        <v>641</v>
      </c>
      <c r="Q28" s="778">
        <v>-213721.896643808</v>
      </c>
    </row>
    <row r="29" spans="1:17" ht="15" thickTop="1" x14ac:dyDescent="0.3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767"/>
      <c r="P29" s="767"/>
      <c r="Q29" s="767"/>
    </row>
    <row r="30" spans="1:17" ht="15" thickBot="1" x14ac:dyDescent="0.35">
      <c r="A30" s="655" t="s">
        <v>454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767"/>
      <c r="P30" s="767"/>
      <c r="Q30" s="767"/>
    </row>
    <row r="31" spans="1:17" ht="15" thickTop="1" x14ac:dyDescent="0.3">
      <c r="A31" s="92" t="s">
        <v>441</v>
      </c>
      <c r="B31" s="92" t="s">
        <v>13</v>
      </c>
      <c r="C31" s="1021" t="s">
        <v>641</v>
      </c>
      <c r="D31" s="1022" t="s">
        <v>641</v>
      </c>
      <c r="E31" s="1022" t="s">
        <v>641</v>
      </c>
      <c r="F31" s="1022" t="s">
        <v>641</v>
      </c>
      <c r="G31" s="1022" t="s">
        <v>641</v>
      </c>
      <c r="H31" s="1022" t="s">
        <v>641</v>
      </c>
      <c r="I31" s="1022" t="s">
        <v>641</v>
      </c>
      <c r="J31" s="1022" t="s">
        <v>641</v>
      </c>
      <c r="K31" s="1022" t="s">
        <v>641</v>
      </c>
      <c r="L31" s="1022" t="s">
        <v>641</v>
      </c>
      <c r="M31" s="1022" t="s">
        <v>641</v>
      </c>
      <c r="N31" s="1022" t="s">
        <v>641</v>
      </c>
      <c r="O31" s="1023" t="s">
        <v>641</v>
      </c>
      <c r="P31" s="1024" t="s">
        <v>641</v>
      </c>
      <c r="Q31" s="776">
        <v>15970000.000000002</v>
      </c>
    </row>
    <row r="32" spans="1:17" x14ac:dyDescent="0.3">
      <c r="A32" s="92"/>
      <c r="B32" s="92" t="s">
        <v>603</v>
      </c>
      <c r="C32" s="1025" t="s">
        <v>641</v>
      </c>
      <c r="D32" s="1026" t="s">
        <v>641</v>
      </c>
      <c r="E32" s="1026" t="s">
        <v>641</v>
      </c>
      <c r="F32" s="1026" t="s">
        <v>641</v>
      </c>
      <c r="G32" s="1026" t="s">
        <v>641</v>
      </c>
      <c r="H32" s="1026" t="s">
        <v>641</v>
      </c>
      <c r="I32" s="1026" t="s">
        <v>641</v>
      </c>
      <c r="J32" s="1026" t="s">
        <v>641</v>
      </c>
      <c r="K32" s="1026" t="s">
        <v>641</v>
      </c>
      <c r="L32" s="1026" t="s">
        <v>641</v>
      </c>
      <c r="M32" s="1026" t="s">
        <v>641</v>
      </c>
      <c r="N32" s="1026" t="s">
        <v>641</v>
      </c>
      <c r="O32" s="1027" t="s">
        <v>641</v>
      </c>
      <c r="P32" s="1028" t="s">
        <v>641</v>
      </c>
      <c r="Q32" s="777">
        <v>1.0358613006810929E-2</v>
      </c>
    </row>
    <row r="33" spans="1:17" s="111" customFormat="1" ht="15" thickBot="1" x14ac:dyDescent="0.35">
      <c r="A33" s="138"/>
      <c r="B33" s="657" t="s">
        <v>455</v>
      </c>
      <c r="C33" s="1029" t="s">
        <v>641</v>
      </c>
      <c r="D33" s="1030" t="s">
        <v>641</v>
      </c>
      <c r="E33" s="1030" t="s">
        <v>641</v>
      </c>
      <c r="F33" s="1030" t="s">
        <v>641</v>
      </c>
      <c r="G33" s="1030" t="s">
        <v>641</v>
      </c>
      <c r="H33" s="1030" t="s">
        <v>641</v>
      </c>
      <c r="I33" s="1030" t="s">
        <v>641</v>
      </c>
      <c r="J33" s="1030" t="s">
        <v>641</v>
      </c>
      <c r="K33" s="1030" t="s">
        <v>641</v>
      </c>
      <c r="L33" s="1030" t="s">
        <v>641</v>
      </c>
      <c r="M33" s="1030" t="s">
        <v>641</v>
      </c>
      <c r="N33" s="1030" t="s">
        <v>641</v>
      </c>
      <c r="O33" s="1031" t="s">
        <v>641</v>
      </c>
      <c r="P33" s="1032" t="s">
        <v>641</v>
      </c>
      <c r="Q33" s="778">
        <v>647500</v>
      </c>
    </row>
    <row r="34" spans="1:17" ht="15.6" thickTop="1" thickBot="1" x14ac:dyDescent="0.35">
      <c r="A34" s="92"/>
      <c r="B34" s="92"/>
      <c r="C34" s="794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767"/>
      <c r="P34" s="767"/>
      <c r="Q34" s="767"/>
    </row>
    <row r="35" spans="1:17" ht="15" thickTop="1" x14ac:dyDescent="0.3">
      <c r="A35" s="92" t="s">
        <v>441</v>
      </c>
      <c r="B35" s="92" t="s">
        <v>24</v>
      </c>
      <c r="C35" s="1021" t="s">
        <v>641</v>
      </c>
      <c r="D35" s="1022" t="s">
        <v>641</v>
      </c>
      <c r="E35" s="1022" t="s">
        <v>641</v>
      </c>
      <c r="F35" s="1022" t="s">
        <v>641</v>
      </c>
      <c r="G35" s="1022" t="s">
        <v>641</v>
      </c>
      <c r="H35" s="1022" t="s">
        <v>641</v>
      </c>
      <c r="I35" s="1022" t="s">
        <v>641</v>
      </c>
      <c r="J35" s="1022" t="s">
        <v>641</v>
      </c>
      <c r="K35" s="1022" t="s">
        <v>641</v>
      </c>
      <c r="L35" s="1022" t="s">
        <v>641</v>
      </c>
      <c r="M35" s="1022" t="s">
        <v>641</v>
      </c>
      <c r="N35" s="1022" t="s">
        <v>641</v>
      </c>
      <c r="O35" s="1023" t="s">
        <v>641</v>
      </c>
      <c r="P35" s="1024" t="s">
        <v>641</v>
      </c>
      <c r="Q35" s="776">
        <v>1521495</v>
      </c>
    </row>
    <row r="36" spans="1:17" x14ac:dyDescent="0.3">
      <c r="A36" s="92"/>
      <c r="B36" s="92" t="s">
        <v>603</v>
      </c>
      <c r="C36" s="1025" t="s">
        <v>641</v>
      </c>
      <c r="D36" s="1026" t="s">
        <v>641</v>
      </c>
      <c r="E36" s="1026" t="s">
        <v>641</v>
      </c>
      <c r="F36" s="1026" t="s">
        <v>641</v>
      </c>
      <c r="G36" s="1026" t="s">
        <v>641</v>
      </c>
      <c r="H36" s="1026" t="s">
        <v>641</v>
      </c>
      <c r="I36" s="1026" t="s">
        <v>641</v>
      </c>
      <c r="J36" s="1026" t="s">
        <v>641</v>
      </c>
      <c r="K36" s="1026" t="s">
        <v>641</v>
      </c>
      <c r="L36" s="1026" t="s">
        <v>641</v>
      </c>
      <c r="M36" s="1026" t="s">
        <v>641</v>
      </c>
      <c r="N36" s="1026" t="s">
        <v>641</v>
      </c>
      <c r="O36" s="1027" t="s">
        <v>641</v>
      </c>
      <c r="P36" s="1028" t="s">
        <v>641</v>
      </c>
      <c r="Q36" s="777">
        <v>-7.3471341344126875E-4</v>
      </c>
    </row>
    <row r="37" spans="1:17" ht="15" thickBot="1" x14ac:dyDescent="0.35">
      <c r="A37" s="92"/>
      <c r="B37" s="656" t="s">
        <v>455</v>
      </c>
      <c r="C37" s="1029" t="s">
        <v>641</v>
      </c>
      <c r="D37" s="1030" t="s">
        <v>641</v>
      </c>
      <c r="E37" s="1030" t="s">
        <v>641</v>
      </c>
      <c r="F37" s="1030" t="s">
        <v>641</v>
      </c>
      <c r="G37" s="1030" t="s">
        <v>641</v>
      </c>
      <c r="H37" s="1030" t="s">
        <v>641</v>
      </c>
      <c r="I37" s="1030" t="s">
        <v>641</v>
      </c>
      <c r="J37" s="1030" t="s">
        <v>641</v>
      </c>
      <c r="K37" s="1030" t="s">
        <v>641</v>
      </c>
      <c r="L37" s="1030" t="s">
        <v>641</v>
      </c>
      <c r="M37" s="1030" t="s">
        <v>641</v>
      </c>
      <c r="N37" s="1030" t="s">
        <v>641</v>
      </c>
      <c r="O37" s="1031" t="s">
        <v>641</v>
      </c>
      <c r="P37" s="1032" t="s">
        <v>641</v>
      </c>
      <c r="Q37" s="778">
        <v>3606.9999999999854</v>
      </c>
    </row>
    <row r="38" spans="1:17" ht="15.6" thickTop="1" thickBot="1" x14ac:dyDescent="0.35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767"/>
      <c r="P38" s="767"/>
      <c r="Q38" s="767"/>
    </row>
    <row r="39" spans="1:17" ht="15" thickTop="1" x14ac:dyDescent="0.3">
      <c r="A39" s="92" t="s">
        <v>441</v>
      </c>
      <c r="B39" s="92" t="s">
        <v>23</v>
      </c>
      <c r="C39" s="1021" t="s">
        <v>641</v>
      </c>
      <c r="D39" s="1022" t="s">
        <v>641</v>
      </c>
      <c r="E39" s="1022" t="s">
        <v>641</v>
      </c>
      <c r="F39" s="1022" t="s">
        <v>641</v>
      </c>
      <c r="G39" s="1022" t="s">
        <v>641</v>
      </c>
      <c r="H39" s="1022" t="s">
        <v>641</v>
      </c>
      <c r="I39" s="1022" t="s">
        <v>641</v>
      </c>
      <c r="J39" s="1022" t="s">
        <v>641</v>
      </c>
      <c r="K39" s="1022" t="s">
        <v>641</v>
      </c>
      <c r="L39" s="1022" t="s">
        <v>641</v>
      </c>
      <c r="M39" s="1022" t="s">
        <v>641</v>
      </c>
      <c r="N39" s="1022" t="s">
        <v>641</v>
      </c>
      <c r="O39" s="1023" t="s">
        <v>641</v>
      </c>
      <c r="P39" s="1024" t="s">
        <v>641</v>
      </c>
      <c r="Q39" s="776">
        <v>-30100</v>
      </c>
    </row>
    <row r="40" spans="1:17" x14ac:dyDescent="0.3">
      <c r="A40" s="92"/>
      <c r="B40" s="92" t="s">
        <v>603</v>
      </c>
      <c r="C40" s="1025" t="s">
        <v>641</v>
      </c>
      <c r="D40" s="1026" t="s">
        <v>641</v>
      </c>
      <c r="E40" s="1026" t="s">
        <v>641</v>
      </c>
      <c r="F40" s="1026" t="s">
        <v>641</v>
      </c>
      <c r="G40" s="1026" t="s">
        <v>641</v>
      </c>
      <c r="H40" s="1026" t="s">
        <v>641</v>
      </c>
      <c r="I40" s="1026" t="s">
        <v>641</v>
      </c>
      <c r="J40" s="1026" t="s">
        <v>641</v>
      </c>
      <c r="K40" s="1026" t="s">
        <v>641</v>
      </c>
      <c r="L40" s="1026" t="s">
        <v>641</v>
      </c>
      <c r="M40" s="1026" t="s">
        <v>641</v>
      </c>
      <c r="N40" s="1026" t="s">
        <v>641</v>
      </c>
      <c r="O40" s="1027" t="s">
        <v>641</v>
      </c>
      <c r="P40" s="1028" t="s">
        <v>641</v>
      </c>
      <c r="Q40" s="777">
        <v>3.3435562370824796E-4</v>
      </c>
    </row>
    <row r="41" spans="1:17" ht="15" thickBot="1" x14ac:dyDescent="0.35">
      <c r="A41" s="92"/>
      <c r="B41" s="656" t="s">
        <v>455</v>
      </c>
      <c r="C41" s="1029" t="s">
        <v>641</v>
      </c>
      <c r="D41" s="1030" t="s">
        <v>641</v>
      </c>
      <c r="E41" s="1030" t="s">
        <v>641</v>
      </c>
      <c r="F41" s="1030" t="s">
        <v>641</v>
      </c>
      <c r="G41" s="1030" t="s">
        <v>641</v>
      </c>
      <c r="H41" s="1030" t="s">
        <v>641</v>
      </c>
      <c r="I41" s="1030" t="s">
        <v>641</v>
      </c>
      <c r="J41" s="1030" t="s">
        <v>641</v>
      </c>
      <c r="K41" s="1030" t="s">
        <v>641</v>
      </c>
      <c r="L41" s="1030" t="s">
        <v>641</v>
      </c>
      <c r="M41" s="1030" t="s">
        <v>641</v>
      </c>
      <c r="N41" s="1030" t="s">
        <v>641</v>
      </c>
      <c r="O41" s="1031" t="s">
        <v>641</v>
      </c>
      <c r="P41" s="1032" t="s">
        <v>641</v>
      </c>
      <c r="Q41" s="778">
        <v>50</v>
      </c>
    </row>
    <row r="42" spans="1:17" ht="15.6" thickTop="1" thickBot="1" x14ac:dyDescent="0.3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767"/>
      <c r="P42" s="767"/>
      <c r="Q42" s="767"/>
    </row>
    <row r="43" spans="1:17" ht="15" thickTop="1" x14ac:dyDescent="0.3">
      <c r="A43" s="92" t="s">
        <v>441</v>
      </c>
      <c r="B43" s="92" t="s">
        <v>25</v>
      </c>
      <c r="C43" s="1021" t="s">
        <v>641</v>
      </c>
      <c r="D43" s="1022" t="s">
        <v>641</v>
      </c>
      <c r="E43" s="1022" t="s">
        <v>641</v>
      </c>
      <c r="F43" s="1022" t="s">
        <v>641</v>
      </c>
      <c r="G43" s="1022" t="s">
        <v>641</v>
      </c>
      <c r="H43" s="1022" t="s">
        <v>641</v>
      </c>
      <c r="I43" s="1022" t="s">
        <v>641</v>
      </c>
      <c r="J43" s="1022" t="s">
        <v>641</v>
      </c>
      <c r="K43" s="1022" t="s">
        <v>641</v>
      </c>
      <c r="L43" s="1022" t="s">
        <v>641</v>
      </c>
      <c r="M43" s="1022" t="s">
        <v>641</v>
      </c>
      <c r="N43" s="1022" t="s">
        <v>641</v>
      </c>
      <c r="O43" s="1023" t="s">
        <v>641</v>
      </c>
      <c r="P43" s="1024" t="s">
        <v>641</v>
      </c>
      <c r="Q43" s="776">
        <v>4814516.538636148</v>
      </c>
    </row>
    <row r="44" spans="1:17" x14ac:dyDescent="0.3">
      <c r="A44" s="92"/>
      <c r="B44" s="92" t="s">
        <v>603</v>
      </c>
      <c r="C44" s="1025" t="s">
        <v>641</v>
      </c>
      <c r="D44" s="1026" t="s">
        <v>641</v>
      </c>
      <c r="E44" s="1026" t="s">
        <v>641</v>
      </c>
      <c r="F44" s="1026" t="s">
        <v>641</v>
      </c>
      <c r="G44" s="1026" t="s">
        <v>641</v>
      </c>
      <c r="H44" s="1026" t="s">
        <v>641</v>
      </c>
      <c r="I44" s="1026" t="s">
        <v>641</v>
      </c>
      <c r="J44" s="1026" t="s">
        <v>641</v>
      </c>
      <c r="K44" s="1026" t="s">
        <v>641</v>
      </c>
      <c r="L44" s="1026" t="s">
        <v>641</v>
      </c>
      <c r="M44" s="1026" t="s">
        <v>641</v>
      </c>
      <c r="N44" s="1026" t="s">
        <v>641</v>
      </c>
      <c r="O44" s="1027" t="s">
        <v>641</v>
      </c>
      <c r="P44" s="1028" t="s">
        <v>641</v>
      </c>
      <c r="Q44" s="777">
        <v>-9.4885945493063846E-3</v>
      </c>
    </row>
    <row r="45" spans="1:17" ht="15" thickBot="1" x14ac:dyDescent="0.35">
      <c r="A45" s="92"/>
      <c r="B45" s="656" t="s">
        <v>455</v>
      </c>
      <c r="C45" s="1029" t="s">
        <v>641</v>
      </c>
      <c r="D45" s="1030" t="s">
        <v>641</v>
      </c>
      <c r="E45" s="1030" t="s">
        <v>641</v>
      </c>
      <c r="F45" s="1030" t="s">
        <v>641</v>
      </c>
      <c r="G45" s="1030" t="s">
        <v>641</v>
      </c>
      <c r="H45" s="1030" t="s">
        <v>641</v>
      </c>
      <c r="I45" s="1030" t="s">
        <v>641</v>
      </c>
      <c r="J45" s="1030" t="s">
        <v>641</v>
      </c>
      <c r="K45" s="1030" t="s">
        <v>641</v>
      </c>
      <c r="L45" s="1030" t="s">
        <v>641</v>
      </c>
      <c r="M45" s="1030" t="s">
        <v>641</v>
      </c>
      <c r="N45" s="1030" t="s">
        <v>641</v>
      </c>
      <c r="O45" s="1031" t="s">
        <v>641</v>
      </c>
      <c r="P45" s="1032" t="s">
        <v>641</v>
      </c>
      <c r="Q45" s="778">
        <v>-40558</v>
      </c>
    </row>
    <row r="46" spans="1:17" ht="15" thickTop="1" x14ac:dyDescent="0.3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767"/>
      <c r="P46" s="767"/>
      <c r="Q46" s="767"/>
    </row>
    <row r="47" spans="1:17" ht="15" thickBot="1" x14ac:dyDescent="0.35">
      <c r="A47" s="655" t="s">
        <v>456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767"/>
      <c r="P47" s="767"/>
      <c r="Q47" s="767"/>
    </row>
    <row r="48" spans="1:17" ht="15" thickTop="1" x14ac:dyDescent="0.3">
      <c r="A48" s="92" t="s">
        <v>441</v>
      </c>
      <c r="B48" s="92" t="s">
        <v>13</v>
      </c>
      <c r="C48" s="1033" t="s">
        <v>641</v>
      </c>
      <c r="D48" s="1034" t="s">
        <v>641</v>
      </c>
      <c r="E48" s="1034" t="s">
        <v>641</v>
      </c>
      <c r="F48" s="1034" t="s">
        <v>641</v>
      </c>
      <c r="G48" s="1034" t="s">
        <v>641</v>
      </c>
      <c r="H48" s="1034" t="s">
        <v>641</v>
      </c>
      <c r="I48" s="1034" t="s">
        <v>641</v>
      </c>
      <c r="J48" s="1034" t="s">
        <v>641</v>
      </c>
      <c r="K48" s="1034" t="s">
        <v>641</v>
      </c>
      <c r="L48" s="1034" t="s">
        <v>641</v>
      </c>
      <c r="M48" s="1034" t="s">
        <v>641</v>
      </c>
      <c r="N48" s="1034" t="s">
        <v>641</v>
      </c>
      <c r="O48" s="1023" t="s">
        <v>641</v>
      </c>
      <c r="P48" s="1024" t="s">
        <v>641</v>
      </c>
      <c r="Q48" s="776">
        <v>0</v>
      </c>
    </row>
    <row r="49" spans="1:17" x14ac:dyDescent="0.3">
      <c r="A49" s="92" t="s">
        <v>245</v>
      </c>
      <c r="B49" s="92" t="s">
        <v>245</v>
      </c>
      <c r="C49" s="1025" t="s">
        <v>641</v>
      </c>
      <c r="D49" s="1026" t="s">
        <v>641</v>
      </c>
      <c r="E49" s="1026" t="s">
        <v>641</v>
      </c>
      <c r="F49" s="1026" t="s">
        <v>641</v>
      </c>
      <c r="G49" s="1026" t="s">
        <v>641</v>
      </c>
      <c r="H49" s="1026" t="s">
        <v>641</v>
      </c>
      <c r="I49" s="1026" t="s">
        <v>641</v>
      </c>
      <c r="J49" s="1026" t="s">
        <v>641</v>
      </c>
      <c r="K49" s="1026" t="s">
        <v>641</v>
      </c>
      <c r="L49" s="1026" t="s">
        <v>641</v>
      </c>
      <c r="M49" s="1026" t="s">
        <v>641</v>
      </c>
      <c r="N49" s="1026" t="s">
        <v>641</v>
      </c>
      <c r="O49" s="1027" t="s">
        <v>641</v>
      </c>
      <c r="P49" s="1028" t="s">
        <v>641</v>
      </c>
      <c r="Q49" s="777">
        <v>0</v>
      </c>
    </row>
    <row r="50" spans="1:17" ht="15" thickBot="1" x14ac:dyDescent="0.35">
      <c r="A50" s="92"/>
      <c r="B50" s="656" t="s">
        <v>163</v>
      </c>
      <c r="C50" s="1029" t="s">
        <v>641</v>
      </c>
      <c r="D50" s="1030" t="s">
        <v>641</v>
      </c>
      <c r="E50" s="1030" t="s">
        <v>641</v>
      </c>
      <c r="F50" s="1030" t="s">
        <v>641</v>
      </c>
      <c r="G50" s="1030" t="s">
        <v>641</v>
      </c>
      <c r="H50" s="1030" t="s">
        <v>641</v>
      </c>
      <c r="I50" s="1030" t="s">
        <v>641</v>
      </c>
      <c r="J50" s="1030" t="s">
        <v>641</v>
      </c>
      <c r="K50" s="1030" t="s">
        <v>641</v>
      </c>
      <c r="L50" s="1030" t="s">
        <v>641</v>
      </c>
      <c r="M50" s="1030" t="s">
        <v>641</v>
      </c>
      <c r="N50" s="1030" t="s">
        <v>641</v>
      </c>
      <c r="O50" s="1031" t="s">
        <v>641</v>
      </c>
      <c r="P50" s="1032" t="s">
        <v>641</v>
      </c>
      <c r="Q50" s="778">
        <v>0</v>
      </c>
    </row>
    <row r="51" spans="1:17" ht="15.6" thickTop="1" thickBot="1" x14ac:dyDescent="0.3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767"/>
      <c r="P51" s="767"/>
      <c r="Q51" s="767"/>
    </row>
    <row r="52" spans="1:17" ht="15" thickTop="1" x14ac:dyDescent="0.3">
      <c r="A52" s="92" t="s">
        <v>441</v>
      </c>
      <c r="B52" s="92" t="s">
        <v>24</v>
      </c>
      <c r="C52" s="1035" t="s">
        <v>641</v>
      </c>
      <c r="D52" s="1036" t="s">
        <v>641</v>
      </c>
      <c r="E52" s="1036" t="s">
        <v>641</v>
      </c>
      <c r="F52" s="1036" t="s">
        <v>641</v>
      </c>
      <c r="G52" s="1036" t="s">
        <v>641</v>
      </c>
      <c r="H52" s="1036" t="s">
        <v>641</v>
      </c>
      <c r="I52" s="1036" t="s">
        <v>641</v>
      </c>
      <c r="J52" s="1036" t="s">
        <v>641</v>
      </c>
      <c r="K52" s="1036" t="s">
        <v>641</v>
      </c>
      <c r="L52" s="1036" t="s">
        <v>641</v>
      </c>
      <c r="M52" s="1036" t="s">
        <v>641</v>
      </c>
      <c r="N52" s="1036" t="s">
        <v>641</v>
      </c>
      <c r="O52" s="1023" t="s">
        <v>641</v>
      </c>
      <c r="P52" s="1024" t="s">
        <v>641</v>
      </c>
      <c r="Q52" s="776">
        <v>-426188</v>
      </c>
    </row>
    <row r="53" spans="1:17" x14ac:dyDescent="0.3">
      <c r="A53" s="92" t="s">
        <v>245</v>
      </c>
      <c r="B53" s="92" t="s">
        <v>245</v>
      </c>
      <c r="C53" s="1025" t="s">
        <v>641</v>
      </c>
      <c r="D53" s="1026" t="s">
        <v>641</v>
      </c>
      <c r="E53" s="1026" t="s">
        <v>641</v>
      </c>
      <c r="F53" s="1026" t="s">
        <v>641</v>
      </c>
      <c r="G53" s="1026" t="s">
        <v>641</v>
      </c>
      <c r="H53" s="1026" t="s">
        <v>641</v>
      </c>
      <c r="I53" s="1026" t="s">
        <v>641</v>
      </c>
      <c r="J53" s="1026" t="s">
        <v>641</v>
      </c>
      <c r="K53" s="1026" t="s">
        <v>641</v>
      </c>
      <c r="L53" s="1026" t="s">
        <v>641</v>
      </c>
      <c r="M53" s="1026" t="s">
        <v>641</v>
      </c>
      <c r="N53" s="1026" t="s">
        <v>641</v>
      </c>
      <c r="O53" s="1027" t="s">
        <v>641</v>
      </c>
      <c r="P53" s="1028" t="s">
        <v>641</v>
      </c>
      <c r="Q53" s="777">
        <v>2.3755557641228755</v>
      </c>
    </row>
    <row r="54" spans="1:17" ht="15" thickBot="1" x14ac:dyDescent="0.35">
      <c r="A54" s="92"/>
      <c r="B54" s="656" t="s">
        <v>163</v>
      </c>
      <c r="C54" s="1029" t="s">
        <v>641</v>
      </c>
      <c r="D54" s="1030" t="s">
        <v>641</v>
      </c>
      <c r="E54" s="1030" t="s">
        <v>641</v>
      </c>
      <c r="F54" s="1030" t="s">
        <v>641</v>
      </c>
      <c r="G54" s="1030" t="s">
        <v>641</v>
      </c>
      <c r="H54" s="1030" t="s">
        <v>641</v>
      </c>
      <c r="I54" s="1030" t="s">
        <v>641</v>
      </c>
      <c r="J54" s="1030" t="s">
        <v>641</v>
      </c>
      <c r="K54" s="1030" t="s">
        <v>641</v>
      </c>
      <c r="L54" s="1030" t="s">
        <v>641</v>
      </c>
      <c r="M54" s="1030" t="s">
        <v>641</v>
      </c>
      <c r="N54" s="1030" t="s">
        <v>641</v>
      </c>
      <c r="O54" s="1031" t="s">
        <v>641</v>
      </c>
      <c r="P54" s="1032" t="s">
        <v>641</v>
      </c>
      <c r="Q54" s="778">
        <v>-57116.045777777479</v>
      </c>
    </row>
    <row r="55" spans="1:17" ht="15.6" thickTop="1" thickBot="1" x14ac:dyDescent="0.3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767"/>
      <c r="P55" s="767"/>
      <c r="Q55" s="767"/>
    </row>
    <row r="56" spans="1:17" ht="15" thickTop="1" x14ac:dyDescent="0.3">
      <c r="A56" s="92" t="s">
        <v>441</v>
      </c>
      <c r="B56" s="92" t="s">
        <v>23</v>
      </c>
      <c r="C56" s="1033" t="s">
        <v>641</v>
      </c>
      <c r="D56" s="1034" t="s">
        <v>641</v>
      </c>
      <c r="E56" s="1034" t="s">
        <v>641</v>
      </c>
      <c r="F56" s="1034" t="s">
        <v>641</v>
      </c>
      <c r="G56" s="1034" t="s">
        <v>641</v>
      </c>
      <c r="H56" s="1034" t="s">
        <v>641</v>
      </c>
      <c r="I56" s="1034" t="s">
        <v>641</v>
      </c>
      <c r="J56" s="1034" t="s">
        <v>641</v>
      </c>
      <c r="K56" s="1034" t="s">
        <v>641</v>
      </c>
      <c r="L56" s="1034" t="s">
        <v>641</v>
      </c>
      <c r="M56" s="1034" t="s">
        <v>641</v>
      </c>
      <c r="N56" s="1034" t="s">
        <v>641</v>
      </c>
      <c r="O56" s="1023" t="s">
        <v>641</v>
      </c>
      <c r="P56" s="1024" t="s">
        <v>641</v>
      </c>
      <c r="Q56" s="776">
        <v>3530000</v>
      </c>
    </row>
    <row r="57" spans="1:17" x14ac:dyDescent="0.3">
      <c r="A57" s="92" t="s">
        <v>245</v>
      </c>
      <c r="B57" s="92" t="s">
        <v>245</v>
      </c>
      <c r="C57" s="1025" t="s">
        <v>641</v>
      </c>
      <c r="D57" s="1026" t="s">
        <v>641</v>
      </c>
      <c r="E57" s="1026" t="s">
        <v>641</v>
      </c>
      <c r="F57" s="1026" t="s">
        <v>641</v>
      </c>
      <c r="G57" s="1026" t="s">
        <v>641</v>
      </c>
      <c r="H57" s="1026" t="s">
        <v>641</v>
      </c>
      <c r="I57" s="1026" t="s">
        <v>641</v>
      </c>
      <c r="J57" s="1026" t="s">
        <v>641</v>
      </c>
      <c r="K57" s="1026" t="s">
        <v>641</v>
      </c>
      <c r="L57" s="1026" t="s">
        <v>641</v>
      </c>
      <c r="M57" s="1026" t="s">
        <v>641</v>
      </c>
      <c r="N57" s="1026" t="s">
        <v>641</v>
      </c>
      <c r="O57" s="1027" t="s">
        <v>641</v>
      </c>
      <c r="P57" s="1028" t="s">
        <v>641</v>
      </c>
      <c r="Q57" s="777">
        <v>0.49983859460042046</v>
      </c>
    </row>
    <row r="58" spans="1:17" ht="15" thickBot="1" x14ac:dyDescent="0.35">
      <c r="A58" s="92"/>
      <c r="B58" s="656" t="s">
        <v>163</v>
      </c>
      <c r="C58" s="1029" t="s">
        <v>641</v>
      </c>
      <c r="D58" s="1030" t="s">
        <v>641</v>
      </c>
      <c r="E58" s="1030" t="s">
        <v>641</v>
      </c>
      <c r="F58" s="1030" t="s">
        <v>641</v>
      </c>
      <c r="G58" s="1030" t="s">
        <v>641</v>
      </c>
      <c r="H58" s="1030" t="s">
        <v>641</v>
      </c>
      <c r="I58" s="1030" t="s">
        <v>641</v>
      </c>
      <c r="J58" s="1030" t="s">
        <v>641</v>
      </c>
      <c r="K58" s="1030" t="s">
        <v>641</v>
      </c>
      <c r="L58" s="1030" t="s">
        <v>641</v>
      </c>
      <c r="M58" s="1030" t="s">
        <v>641</v>
      </c>
      <c r="N58" s="1030" t="s">
        <v>641</v>
      </c>
      <c r="O58" s="1031" t="s">
        <v>641</v>
      </c>
      <c r="P58" s="1032" t="s">
        <v>641</v>
      </c>
      <c r="Q58" s="778">
        <v>771758.65079365205</v>
      </c>
    </row>
    <row r="59" spans="1:17" ht="15.6" thickTop="1" thickBot="1" x14ac:dyDescent="0.3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767"/>
      <c r="P59" s="767"/>
      <c r="Q59" s="767"/>
    </row>
    <row r="60" spans="1:17" ht="15" thickTop="1" x14ac:dyDescent="0.3">
      <c r="A60" s="92" t="s">
        <v>441</v>
      </c>
      <c r="B60" s="92" t="s">
        <v>25</v>
      </c>
      <c r="C60" s="1033" t="s">
        <v>641</v>
      </c>
      <c r="D60" s="1034" t="s">
        <v>641</v>
      </c>
      <c r="E60" s="1034" t="s">
        <v>641</v>
      </c>
      <c r="F60" s="1034" t="s">
        <v>641</v>
      </c>
      <c r="G60" s="1034" t="s">
        <v>641</v>
      </c>
      <c r="H60" s="1034" t="s">
        <v>641</v>
      </c>
      <c r="I60" s="1034" t="s">
        <v>641</v>
      </c>
      <c r="J60" s="1034" t="s">
        <v>641</v>
      </c>
      <c r="K60" s="1034" t="s">
        <v>641</v>
      </c>
      <c r="L60" s="1034" t="s">
        <v>641</v>
      </c>
      <c r="M60" s="1034" t="s">
        <v>641</v>
      </c>
      <c r="N60" s="1034" t="s">
        <v>641</v>
      </c>
      <c r="O60" s="1023" t="s">
        <v>641</v>
      </c>
      <c r="P60" s="1024" t="s">
        <v>641</v>
      </c>
      <c r="Q60" s="776">
        <v>426189</v>
      </c>
    </row>
    <row r="61" spans="1:17" x14ac:dyDescent="0.3">
      <c r="A61" s="92" t="s">
        <v>245</v>
      </c>
      <c r="B61" s="92" t="s">
        <v>245</v>
      </c>
      <c r="C61" s="1025" t="s">
        <v>641</v>
      </c>
      <c r="D61" s="1026" t="s">
        <v>641</v>
      </c>
      <c r="E61" s="1026" t="s">
        <v>641</v>
      </c>
      <c r="F61" s="1026" t="s">
        <v>641</v>
      </c>
      <c r="G61" s="1026" t="s">
        <v>641</v>
      </c>
      <c r="H61" s="1026" t="s">
        <v>641</v>
      </c>
      <c r="I61" s="1026" t="s">
        <v>641</v>
      </c>
      <c r="J61" s="1026" t="s">
        <v>641</v>
      </c>
      <c r="K61" s="1026" t="s">
        <v>641</v>
      </c>
      <c r="L61" s="1026" t="s">
        <v>641</v>
      </c>
      <c r="M61" s="1026" t="s">
        <v>641</v>
      </c>
      <c r="N61" s="1026" t="s">
        <v>641</v>
      </c>
      <c r="O61" s="1027" t="s">
        <v>641</v>
      </c>
      <c r="P61" s="1028" t="s">
        <v>641</v>
      </c>
      <c r="Q61" s="777">
        <v>2.4064188423445931</v>
      </c>
    </row>
    <row r="62" spans="1:17" ht="15" thickBot="1" x14ac:dyDescent="0.35">
      <c r="A62" s="92"/>
      <c r="B62" s="656" t="s">
        <v>163</v>
      </c>
      <c r="C62" s="1029" t="s">
        <v>641</v>
      </c>
      <c r="D62" s="1030" t="s">
        <v>641</v>
      </c>
      <c r="E62" s="1030" t="s">
        <v>641</v>
      </c>
      <c r="F62" s="1030" t="s">
        <v>641</v>
      </c>
      <c r="G62" s="1030" t="s">
        <v>641</v>
      </c>
      <c r="H62" s="1030" t="s">
        <v>641</v>
      </c>
      <c r="I62" s="1030" t="s">
        <v>641</v>
      </c>
      <c r="J62" s="1030" t="s">
        <v>641</v>
      </c>
      <c r="K62" s="1030" t="s">
        <v>641</v>
      </c>
      <c r="L62" s="1030" t="s">
        <v>641</v>
      </c>
      <c r="M62" s="1030" t="s">
        <v>641</v>
      </c>
      <c r="N62" s="1030" t="s">
        <v>641</v>
      </c>
      <c r="O62" s="1031" t="s">
        <v>641</v>
      </c>
      <c r="P62" s="1032" t="s">
        <v>641</v>
      </c>
      <c r="Q62" s="778">
        <v>83346.245142857326</v>
      </c>
    </row>
    <row r="63" spans="1:17" s="111" customFormat="1" ht="15.6" thickTop="1" thickBot="1" x14ac:dyDescent="0.35">
      <c r="A63" s="138"/>
      <c r="B63" s="836"/>
      <c r="C63" s="837"/>
      <c r="D63" s="837"/>
      <c r="E63" s="837"/>
      <c r="F63" s="837"/>
      <c r="G63" s="837"/>
      <c r="H63" s="837"/>
      <c r="I63" s="837"/>
      <c r="J63" s="837"/>
      <c r="K63" s="837"/>
      <c r="L63" s="837"/>
      <c r="M63" s="837"/>
      <c r="N63" s="837"/>
      <c r="O63" s="838"/>
      <c r="P63" s="839"/>
      <c r="Q63" s="838"/>
    </row>
    <row r="64" spans="1:17" s="111" customFormat="1" ht="15.6" thickTop="1" thickBot="1" x14ac:dyDescent="0.35">
      <c r="A64" s="655" t="s">
        <v>627</v>
      </c>
      <c r="B64" s="836" t="s">
        <v>629</v>
      </c>
      <c r="C64" s="1037" t="s">
        <v>641</v>
      </c>
      <c r="D64" s="1038" t="s">
        <v>641</v>
      </c>
      <c r="E64" s="1038" t="s">
        <v>641</v>
      </c>
      <c r="F64" s="1038" t="s">
        <v>641</v>
      </c>
      <c r="G64" s="1038" t="s">
        <v>641</v>
      </c>
      <c r="H64" s="1038" t="s">
        <v>641</v>
      </c>
      <c r="I64" s="1038" t="s">
        <v>641</v>
      </c>
      <c r="J64" s="1038" t="s">
        <v>641</v>
      </c>
      <c r="K64" s="1038" t="s">
        <v>641</v>
      </c>
      <c r="L64" s="1038" t="s">
        <v>641</v>
      </c>
      <c r="M64" s="1038" t="s">
        <v>641</v>
      </c>
      <c r="N64" s="1038" t="s">
        <v>641</v>
      </c>
      <c r="O64" s="1039" t="s">
        <v>641</v>
      </c>
      <c r="P64" s="1040" t="s">
        <v>641</v>
      </c>
      <c r="Q64" s="835">
        <v>-7241400.7779343463</v>
      </c>
    </row>
    <row r="65" spans="1:18" ht="15" thickTop="1" x14ac:dyDescent="0.3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767"/>
      <c r="P65" s="767"/>
      <c r="Q65" s="767"/>
    </row>
    <row r="66" spans="1:18" x14ac:dyDescent="0.3">
      <c r="A66" s="655" t="s">
        <v>604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767"/>
      <c r="P66" s="767"/>
      <c r="Q66" s="767"/>
    </row>
    <row r="67" spans="1:18" x14ac:dyDescent="0.3">
      <c r="A67" s="92" t="s">
        <v>136</v>
      </c>
      <c r="B67" s="138" t="s">
        <v>131</v>
      </c>
      <c r="C67" s="658">
        <v>41419.602371817229</v>
      </c>
      <c r="D67" s="658">
        <v>41419.602371817229</v>
      </c>
      <c r="E67" s="658">
        <v>41419.602371817229</v>
      </c>
      <c r="F67" s="658">
        <v>41419.602371817229</v>
      </c>
      <c r="G67" s="658">
        <v>41419.602371817229</v>
      </c>
      <c r="H67" s="658">
        <v>41419.602371817229</v>
      </c>
      <c r="I67" s="658">
        <v>41419.602371817229</v>
      </c>
      <c r="J67" s="658">
        <v>41419.602371817229</v>
      </c>
      <c r="K67" s="658">
        <v>41419.602371817229</v>
      </c>
      <c r="L67" s="658">
        <v>41419.602371817229</v>
      </c>
      <c r="M67" s="658">
        <v>41419.602371817229</v>
      </c>
      <c r="N67" s="658">
        <v>41419.602371817229</v>
      </c>
      <c r="O67" s="769">
        <v>41419.602371817229</v>
      </c>
      <c r="P67" s="769">
        <v>41419.602371817229</v>
      </c>
      <c r="Q67" s="769">
        <v>0</v>
      </c>
    </row>
    <row r="68" spans="1:18" x14ac:dyDescent="0.3">
      <c r="A68" s="92" t="s">
        <v>136</v>
      </c>
      <c r="B68" s="138" t="s">
        <v>132</v>
      </c>
      <c r="C68" s="658">
        <v>40891.129665155211</v>
      </c>
      <c r="D68" s="658">
        <v>40891.129665155211</v>
      </c>
      <c r="E68" s="658">
        <v>40891.129665155211</v>
      </c>
      <c r="F68" s="658">
        <v>40891.129665155211</v>
      </c>
      <c r="G68" s="658">
        <v>40891.129665155211</v>
      </c>
      <c r="H68" s="658">
        <v>40891.129665155211</v>
      </c>
      <c r="I68" s="658">
        <v>40891.129665155211</v>
      </c>
      <c r="J68" s="658">
        <v>40891.129665155211</v>
      </c>
      <c r="K68" s="658">
        <v>40891.129665155211</v>
      </c>
      <c r="L68" s="658">
        <v>40891.129665155211</v>
      </c>
      <c r="M68" s="658">
        <v>40891.129665155211</v>
      </c>
      <c r="N68" s="658">
        <v>40891.129665155211</v>
      </c>
      <c r="O68" s="769">
        <v>40891.129665155204</v>
      </c>
      <c r="P68" s="769">
        <v>40891.129665155204</v>
      </c>
      <c r="Q68" s="769">
        <v>0</v>
      </c>
    </row>
    <row r="69" spans="1:18" x14ac:dyDescent="0.3">
      <c r="A69" s="92" t="s">
        <v>136</v>
      </c>
      <c r="B69" s="138" t="s">
        <v>133</v>
      </c>
      <c r="C69" s="658">
        <v>40358.072898840248</v>
      </c>
      <c r="D69" s="658">
        <v>40358.072898840248</v>
      </c>
      <c r="E69" s="658">
        <v>40358.072898840248</v>
      </c>
      <c r="F69" s="658">
        <v>40358.072898840248</v>
      </c>
      <c r="G69" s="658">
        <v>40358.072898840248</v>
      </c>
      <c r="H69" s="658">
        <v>40358.072898840248</v>
      </c>
      <c r="I69" s="658">
        <v>40358.072898840248</v>
      </c>
      <c r="J69" s="658">
        <v>40358.072898840248</v>
      </c>
      <c r="K69" s="658">
        <v>40358.072898840248</v>
      </c>
      <c r="L69" s="658">
        <v>40358.072898840248</v>
      </c>
      <c r="M69" s="658">
        <v>40358.072898840248</v>
      </c>
      <c r="N69" s="658">
        <v>40358.072898840248</v>
      </c>
      <c r="O69" s="769">
        <v>40358.072898840248</v>
      </c>
      <c r="P69" s="769">
        <v>40358.072898840248</v>
      </c>
      <c r="Q69" s="769">
        <v>0</v>
      </c>
    </row>
    <row r="70" spans="1:18" ht="15" thickBot="1" x14ac:dyDescent="0.35">
      <c r="A70" s="92" t="s">
        <v>137</v>
      </c>
      <c r="B70" s="138" t="s">
        <v>457</v>
      </c>
      <c r="C70" s="658">
        <v>78928</v>
      </c>
      <c r="D70" s="658">
        <v>78928</v>
      </c>
      <c r="E70" s="658">
        <v>78928</v>
      </c>
      <c r="F70" s="658">
        <v>78928</v>
      </c>
      <c r="G70" s="658">
        <v>78928</v>
      </c>
      <c r="H70" s="658">
        <v>78928</v>
      </c>
      <c r="I70" s="658">
        <v>78928</v>
      </c>
      <c r="J70" s="658">
        <v>78928</v>
      </c>
      <c r="K70" s="658">
        <v>78928</v>
      </c>
      <c r="L70" s="658">
        <v>78928</v>
      </c>
      <c r="M70" s="658">
        <v>78928</v>
      </c>
      <c r="N70" s="658">
        <v>78928</v>
      </c>
      <c r="O70" s="769">
        <v>78928</v>
      </c>
      <c r="P70" s="769">
        <v>78928</v>
      </c>
      <c r="Q70" s="769">
        <v>0</v>
      </c>
      <c r="R70" s="826"/>
    </row>
    <row r="71" spans="1:18" ht="15" thickTop="1" x14ac:dyDescent="0.3">
      <c r="A71" s="92" t="s">
        <v>137</v>
      </c>
      <c r="B71" s="138" t="s">
        <v>458</v>
      </c>
      <c r="C71" s="1033" t="s">
        <v>641</v>
      </c>
      <c r="D71" s="1034" t="s">
        <v>641</v>
      </c>
      <c r="E71" s="1034" t="s">
        <v>641</v>
      </c>
      <c r="F71" s="1034" t="s">
        <v>641</v>
      </c>
      <c r="G71" s="1034" t="s">
        <v>641</v>
      </c>
      <c r="H71" s="1034" t="s">
        <v>641</v>
      </c>
      <c r="I71" s="1034" t="s">
        <v>641</v>
      </c>
      <c r="J71" s="1034" t="s">
        <v>641</v>
      </c>
      <c r="K71" s="1034" t="s">
        <v>641</v>
      </c>
      <c r="L71" s="1034" t="s">
        <v>641</v>
      </c>
      <c r="M71" s="1034" t="s">
        <v>641</v>
      </c>
      <c r="N71" s="1034" t="s">
        <v>641</v>
      </c>
      <c r="O71" s="1041" t="s">
        <v>641</v>
      </c>
      <c r="P71" s="1042" t="s">
        <v>641</v>
      </c>
      <c r="Q71" s="783">
        <v>-15050.722675249912</v>
      </c>
    </row>
    <row r="72" spans="1:18" ht="15" thickBot="1" x14ac:dyDescent="0.35">
      <c r="A72" s="92" t="s">
        <v>137</v>
      </c>
      <c r="B72" s="53" t="s">
        <v>459</v>
      </c>
      <c r="C72" s="1043" t="s">
        <v>641</v>
      </c>
      <c r="D72" s="1044" t="s">
        <v>641</v>
      </c>
      <c r="E72" s="1044" t="s">
        <v>641</v>
      </c>
      <c r="F72" s="1044" t="s">
        <v>641</v>
      </c>
      <c r="G72" s="1044" t="s">
        <v>641</v>
      </c>
      <c r="H72" s="1044" t="s">
        <v>641</v>
      </c>
      <c r="I72" s="1044" t="s">
        <v>641</v>
      </c>
      <c r="J72" s="1044" t="s">
        <v>641</v>
      </c>
      <c r="K72" s="1044" t="s">
        <v>641</v>
      </c>
      <c r="L72" s="1044" t="s">
        <v>641</v>
      </c>
      <c r="M72" s="1044" t="s">
        <v>641</v>
      </c>
      <c r="N72" s="1044" t="s">
        <v>641</v>
      </c>
      <c r="O72" s="1045" t="s">
        <v>641</v>
      </c>
      <c r="P72" s="1046" t="s">
        <v>641</v>
      </c>
      <c r="Q72" s="783">
        <v>285.4754481108539</v>
      </c>
    </row>
    <row r="73" spans="1:18" ht="15" thickTop="1" x14ac:dyDescent="0.3">
      <c r="A73" s="92" t="s">
        <v>460</v>
      </c>
      <c r="B73" s="138" t="s">
        <v>461</v>
      </c>
      <c r="C73" s="658">
        <v>88351.616255999994</v>
      </c>
      <c r="D73" s="658">
        <v>88351.616255999994</v>
      </c>
      <c r="E73" s="658">
        <v>88351.616255999994</v>
      </c>
      <c r="F73" s="658">
        <v>88351.616255999994</v>
      </c>
      <c r="G73" s="658">
        <v>88351.616255999994</v>
      </c>
      <c r="H73" s="658">
        <v>88351.616255999994</v>
      </c>
      <c r="I73" s="658">
        <v>88351.616255999994</v>
      </c>
      <c r="J73" s="658">
        <v>88351.616255999994</v>
      </c>
      <c r="K73" s="658">
        <v>88351.616255999994</v>
      </c>
      <c r="L73" s="658">
        <v>88351.616255999994</v>
      </c>
      <c r="M73" s="658">
        <v>88351.616255999994</v>
      </c>
      <c r="N73" s="658">
        <v>88351.616255999994</v>
      </c>
      <c r="O73" s="769">
        <v>88351.616255999994</v>
      </c>
      <c r="P73" s="769">
        <v>88351.616255999994</v>
      </c>
      <c r="Q73" s="769">
        <v>0</v>
      </c>
    </row>
    <row r="74" spans="1:18" x14ac:dyDescent="0.3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767"/>
      <c r="P74" s="767"/>
      <c r="Q74" s="767"/>
    </row>
    <row r="75" spans="1:18" x14ac:dyDescent="0.3">
      <c r="A75" s="655" t="s">
        <v>462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767"/>
      <c r="P75" s="767"/>
      <c r="Q75" s="767"/>
    </row>
    <row r="76" spans="1:18" x14ac:dyDescent="0.3">
      <c r="A76" s="92" t="s">
        <v>136</v>
      </c>
      <c r="B76" s="92" t="s">
        <v>616</v>
      </c>
      <c r="C76" s="827">
        <v>1.2759E-2</v>
      </c>
      <c r="D76" s="827">
        <v>1.2759E-2</v>
      </c>
      <c r="E76" s="827">
        <v>1.2759E-2</v>
      </c>
      <c r="F76" s="827">
        <v>1.2759E-2</v>
      </c>
      <c r="G76" s="827">
        <v>1.2759E-2</v>
      </c>
      <c r="H76" s="827">
        <v>1.2759E-2</v>
      </c>
      <c r="I76" s="827">
        <v>1.2759E-2</v>
      </c>
      <c r="J76" s="827">
        <v>1.2759E-2</v>
      </c>
      <c r="K76" s="827">
        <v>1.2759E-2</v>
      </c>
      <c r="L76" s="827">
        <v>1.2759E-2</v>
      </c>
      <c r="M76" s="827">
        <v>1.2759E-2</v>
      </c>
      <c r="N76" s="827">
        <v>1.2759E-2</v>
      </c>
      <c r="O76" s="770">
        <v>1.2758999999999994E-2</v>
      </c>
      <c r="P76" s="767">
        <v>1.2758999999999994E-2</v>
      </c>
      <c r="Q76" s="767"/>
    </row>
    <row r="77" spans="1:18" x14ac:dyDescent="0.3">
      <c r="A77" s="645" t="s">
        <v>136</v>
      </c>
      <c r="B77" s="645" t="s">
        <v>615</v>
      </c>
      <c r="C77" s="830">
        <v>1.3036000000000001E-2</v>
      </c>
      <c r="D77" s="830">
        <v>1.3036000000000001E-2</v>
      </c>
      <c r="E77" s="830">
        <v>1.3036000000000001E-2</v>
      </c>
      <c r="F77" s="830">
        <v>1.3036000000000001E-2</v>
      </c>
      <c r="G77" s="830">
        <v>1.3036000000000001E-2</v>
      </c>
      <c r="H77" s="830">
        <v>1.3036000000000001E-2</v>
      </c>
      <c r="I77" s="830">
        <v>1.3036000000000001E-2</v>
      </c>
      <c r="J77" s="830">
        <v>1.3036000000000001E-2</v>
      </c>
      <c r="K77" s="830">
        <v>1.3036000000000001E-2</v>
      </c>
      <c r="L77" s="830">
        <v>1.3036000000000001E-2</v>
      </c>
      <c r="M77" s="830">
        <v>1.3036000000000001E-2</v>
      </c>
      <c r="N77" s="830">
        <v>1.3036000000000001E-2</v>
      </c>
      <c r="O77" s="831">
        <v>1.3036000000000001E-2</v>
      </c>
      <c r="P77" s="832">
        <v>1.3036000000000001E-2</v>
      </c>
      <c r="Q77" s="832"/>
    </row>
    <row r="78" spans="1:18" x14ac:dyDescent="0.3">
      <c r="A78" s="92" t="s">
        <v>136</v>
      </c>
      <c r="B78" s="138" t="s">
        <v>619</v>
      </c>
      <c r="C78" s="659">
        <v>2.5794999999999998E-2</v>
      </c>
      <c r="D78" s="659">
        <v>2.5794999999999998E-2</v>
      </c>
      <c r="E78" s="659">
        <v>2.5794999999999998E-2</v>
      </c>
      <c r="F78" s="659">
        <v>2.5794999999999998E-2</v>
      </c>
      <c r="G78" s="659">
        <v>2.5794999999999998E-2</v>
      </c>
      <c r="H78" s="659">
        <v>2.5794999999999998E-2</v>
      </c>
      <c r="I78" s="659">
        <v>2.5794999999999998E-2</v>
      </c>
      <c r="J78" s="659">
        <v>2.5794999999999998E-2</v>
      </c>
      <c r="K78" s="659">
        <v>2.5794999999999998E-2</v>
      </c>
      <c r="L78" s="659">
        <v>2.5794999999999998E-2</v>
      </c>
      <c r="M78" s="659">
        <v>2.5794999999999998E-2</v>
      </c>
      <c r="N78" s="659">
        <v>2.5794999999999998E-2</v>
      </c>
      <c r="O78" s="828">
        <v>2.5794999999999995E-2</v>
      </c>
      <c r="P78" s="770">
        <v>2.5794999999999995E-2</v>
      </c>
      <c r="Q78" s="828">
        <v>0</v>
      </c>
    </row>
    <row r="79" spans="1:18" x14ac:dyDescent="0.3">
      <c r="A79" s="138" t="s">
        <v>463</v>
      </c>
      <c r="B79" s="138" t="s">
        <v>617</v>
      </c>
      <c r="C79" s="659">
        <v>8.8000000000000005E-3</v>
      </c>
      <c r="D79" s="659">
        <v>8.8000000000000005E-3</v>
      </c>
      <c r="E79" s="659">
        <v>8.8000000000000005E-3</v>
      </c>
      <c r="F79" s="659">
        <v>8.8000000000000005E-3</v>
      </c>
      <c r="G79" s="659">
        <v>8.8000000000000005E-3</v>
      </c>
      <c r="H79" s="659">
        <v>8.8000000000000005E-3</v>
      </c>
      <c r="I79" s="659">
        <v>8.8000000000000005E-3</v>
      </c>
      <c r="J79" s="659">
        <v>8.8000000000000005E-3</v>
      </c>
      <c r="K79" s="659">
        <v>8.8000000000000005E-3</v>
      </c>
      <c r="L79" s="659">
        <v>8.8000000000000005E-3</v>
      </c>
      <c r="M79" s="659">
        <v>8.8000000000000005E-3</v>
      </c>
      <c r="N79" s="659">
        <v>8.8000000000000005E-3</v>
      </c>
      <c r="O79" s="770">
        <v>8.8000000000000005E-3</v>
      </c>
      <c r="P79" s="770">
        <v>8.8000000000000005E-3</v>
      </c>
      <c r="Q79" s="770">
        <v>0</v>
      </c>
    </row>
    <row r="80" spans="1:18" x14ac:dyDescent="0.3">
      <c r="A80" s="138" t="s">
        <v>464</v>
      </c>
      <c r="B80" s="138" t="s">
        <v>618</v>
      </c>
      <c r="C80" s="659">
        <v>3.5999999999999997E-2</v>
      </c>
      <c r="D80" s="659">
        <v>3.5999999999999997E-2</v>
      </c>
      <c r="E80" s="659">
        <v>3.5999999999999997E-2</v>
      </c>
      <c r="F80" s="659">
        <v>3.5999999999999997E-2</v>
      </c>
      <c r="G80" s="659">
        <v>3.5999999999999997E-2</v>
      </c>
      <c r="H80" s="659">
        <v>3.5999999999999997E-2</v>
      </c>
      <c r="I80" s="659">
        <v>3.5999999999999997E-2</v>
      </c>
      <c r="J80" s="659">
        <v>3.5999999999999997E-2</v>
      </c>
      <c r="K80" s="659">
        <v>3.5999999999999997E-2</v>
      </c>
      <c r="L80" s="659">
        <v>3.5999999999999997E-2</v>
      </c>
      <c r="M80" s="659">
        <v>3.5999999999999997E-2</v>
      </c>
      <c r="N80" s="659">
        <v>3.5999999999999997E-2</v>
      </c>
      <c r="O80" s="770">
        <v>3.599999999999999E-2</v>
      </c>
      <c r="P80" s="770">
        <v>3.599999999999999E-2</v>
      </c>
      <c r="Q80" s="770">
        <v>0</v>
      </c>
    </row>
    <row r="81" spans="1:17" x14ac:dyDescent="0.3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767"/>
      <c r="P81" s="767"/>
      <c r="Q81" s="767"/>
    </row>
    <row r="82" spans="1:17" x14ac:dyDescent="0.3">
      <c r="A82" s="655" t="s">
        <v>465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767"/>
      <c r="P82" s="767"/>
      <c r="Q82" s="767"/>
    </row>
    <row r="83" spans="1:17" x14ac:dyDescent="0.3">
      <c r="A83" s="92" t="s">
        <v>136</v>
      </c>
      <c r="B83" s="660" t="s">
        <v>134</v>
      </c>
      <c r="C83" s="660">
        <v>5.5380000000000004E-3</v>
      </c>
      <c r="D83" s="660">
        <v>5.5380000000000004E-3</v>
      </c>
      <c r="E83" s="660">
        <v>5.5380000000000004E-3</v>
      </c>
      <c r="F83" s="660">
        <v>5.5380000000000004E-3</v>
      </c>
      <c r="G83" s="660">
        <v>5.5380000000000004E-3</v>
      </c>
      <c r="H83" s="660">
        <v>5.5380000000000004E-3</v>
      </c>
      <c r="I83" s="660">
        <v>5.5380000000000004E-3</v>
      </c>
      <c r="J83" s="660">
        <v>5.5380000000000004E-3</v>
      </c>
      <c r="K83" s="660">
        <v>5.5380000000000004E-3</v>
      </c>
      <c r="L83" s="660">
        <v>5.5380000000000004E-3</v>
      </c>
      <c r="M83" s="660">
        <v>5.5380000000000004E-3</v>
      </c>
      <c r="N83" s="660">
        <v>5.5380000000000004E-3</v>
      </c>
      <c r="O83" s="829">
        <v>5.5380000000000004E-3</v>
      </c>
      <c r="P83" s="829">
        <v>5.5380000000000004E-3</v>
      </c>
      <c r="Q83" s="768">
        <v>0</v>
      </c>
    </row>
    <row r="84" spans="1:17" x14ac:dyDescent="0.3">
      <c r="A84" s="92" t="s">
        <v>137</v>
      </c>
      <c r="B84" s="660" t="s">
        <v>135</v>
      </c>
      <c r="C84" s="660">
        <v>9.4199999999999996E-3</v>
      </c>
      <c r="D84" s="660">
        <v>9.4199999999999996E-3</v>
      </c>
      <c r="E84" s="660">
        <v>9.4199999999999996E-3</v>
      </c>
      <c r="F84" s="660">
        <v>9.4199999999999996E-3</v>
      </c>
      <c r="G84" s="660">
        <v>9.4199999999999996E-3</v>
      </c>
      <c r="H84" s="660">
        <v>9.4199999999999996E-3</v>
      </c>
      <c r="I84" s="660">
        <v>9.4199999999999996E-3</v>
      </c>
      <c r="J84" s="660">
        <v>9.4199999999999996E-3</v>
      </c>
      <c r="K84" s="660">
        <v>9.4199999999999996E-3</v>
      </c>
      <c r="L84" s="660">
        <v>9.4199999999999996E-3</v>
      </c>
      <c r="M84" s="660">
        <v>9.4199999999999996E-3</v>
      </c>
      <c r="N84" s="660">
        <v>9.4199999999999996E-3</v>
      </c>
      <c r="O84" s="829">
        <v>9.4199999999999996E-3</v>
      </c>
      <c r="P84" s="829">
        <v>9.4199999999999996E-3</v>
      </c>
      <c r="Q84" s="768">
        <v>0</v>
      </c>
    </row>
    <row r="85" spans="1:17" x14ac:dyDescent="0.3">
      <c r="A85" s="92" t="s">
        <v>460</v>
      </c>
      <c r="B85" s="660" t="s">
        <v>413</v>
      </c>
      <c r="C85" s="660">
        <v>5.1691941618047924E-2</v>
      </c>
      <c r="D85" s="660">
        <v>5.1691941618047924E-2</v>
      </c>
      <c r="E85" s="660">
        <v>5.1691941618047924E-2</v>
      </c>
      <c r="F85" s="660">
        <v>5.1691941618047924E-2</v>
      </c>
      <c r="G85" s="660">
        <v>5.1691941618047924E-2</v>
      </c>
      <c r="H85" s="660">
        <v>5.1691941618047924E-2</v>
      </c>
      <c r="I85" s="660">
        <v>5.1691941618047924E-2</v>
      </c>
      <c r="J85" s="660">
        <v>5.1691941618047924E-2</v>
      </c>
      <c r="K85" s="660">
        <v>5.1691941618047924E-2</v>
      </c>
      <c r="L85" s="660">
        <v>5.1691941618047924E-2</v>
      </c>
      <c r="M85" s="660">
        <v>5.1691941618047924E-2</v>
      </c>
      <c r="N85" s="660">
        <v>5.1691941618047924E-2</v>
      </c>
      <c r="O85" s="829">
        <v>5.1691941618047917E-2</v>
      </c>
      <c r="P85" s="829">
        <v>5.1691941618047917E-2</v>
      </c>
      <c r="Q85" s="768">
        <v>0</v>
      </c>
    </row>
    <row r="86" spans="1:17" x14ac:dyDescent="0.3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767"/>
      <c r="P86" s="767"/>
      <c r="Q86" s="767"/>
    </row>
    <row r="87" spans="1:17" x14ac:dyDescent="0.3">
      <c r="A87" s="655" t="s">
        <v>466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767"/>
      <c r="P87" s="767"/>
      <c r="Q87" s="767"/>
    </row>
    <row r="88" spans="1:17" ht="15" thickBot="1" x14ac:dyDescent="0.35">
      <c r="A88" s="92"/>
      <c r="B88" s="655" t="s">
        <v>460</v>
      </c>
      <c r="C88" s="654">
        <v>44348</v>
      </c>
      <c r="D88" s="654">
        <v>44378</v>
      </c>
      <c r="E88" s="654">
        <v>44409</v>
      </c>
      <c r="F88" s="654">
        <v>44440</v>
      </c>
      <c r="G88" s="654">
        <v>44470</v>
      </c>
      <c r="H88" s="654">
        <v>44501</v>
      </c>
      <c r="I88" s="654">
        <v>44531</v>
      </c>
      <c r="J88" s="654">
        <v>44562</v>
      </c>
      <c r="K88" s="654">
        <v>44593</v>
      </c>
      <c r="L88" s="654">
        <v>44621</v>
      </c>
      <c r="M88" s="654">
        <v>44652</v>
      </c>
      <c r="N88" s="654">
        <v>44682</v>
      </c>
      <c r="O88" s="841" t="s">
        <v>6</v>
      </c>
      <c r="P88" s="841" t="s">
        <v>6</v>
      </c>
      <c r="Q88" s="771"/>
    </row>
    <row r="89" spans="1:17" ht="15" thickTop="1" x14ac:dyDescent="0.3">
      <c r="A89" s="92"/>
      <c r="B89" s="92" t="s">
        <v>467</v>
      </c>
      <c r="C89" s="1047" t="s">
        <v>641</v>
      </c>
      <c r="D89" s="1048" t="s">
        <v>641</v>
      </c>
      <c r="E89" s="1048" t="s">
        <v>641</v>
      </c>
      <c r="F89" s="1048" t="s">
        <v>641</v>
      </c>
      <c r="G89" s="1048" t="s">
        <v>641</v>
      </c>
      <c r="H89" s="1048" t="s">
        <v>641</v>
      </c>
      <c r="I89" s="1048" t="s">
        <v>641</v>
      </c>
      <c r="J89" s="1048" t="s">
        <v>641</v>
      </c>
      <c r="K89" s="1048" t="s">
        <v>641</v>
      </c>
      <c r="L89" s="1048" t="s">
        <v>641</v>
      </c>
      <c r="M89" s="1048" t="s">
        <v>641</v>
      </c>
      <c r="N89" s="1048" t="s">
        <v>641</v>
      </c>
      <c r="O89" s="1049" t="s">
        <v>641</v>
      </c>
      <c r="P89" s="1050" t="s">
        <v>641</v>
      </c>
      <c r="Q89" s="779">
        <v>5284449.9434029311</v>
      </c>
    </row>
    <row r="90" spans="1:17" x14ac:dyDescent="0.3">
      <c r="A90" s="92"/>
      <c r="B90" s="92" t="s">
        <v>468</v>
      </c>
      <c r="C90" s="1051" t="s">
        <v>641</v>
      </c>
      <c r="D90" s="1052" t="s">
        <v>641</v>
      </c>
      <c r="E90" s="1052" t="s">
        <v>641</v>
      </c>
      <c r="F90" s="1052" t="s">
        <v>641</v>
      </c>
      <c r="G90" s="1052" t="s">
        <v>641</v>
      </c>
      <c r="H90" s="1052" t="s">
        <v>641</v>
      </c>
      <c r="I90" s="1052" t="s">
        <v>641</v>
      </c>
      <c r="J90" s="1052" t="s">
        <v>641</v>
      </c>
      <c r="K90" s="1052" t="s">
        <v>641</v>
      </c>
      <c r="L90" s="1052" t="s">
        <v>641</v>
      </c>
      <c r="M90" s="1052" t="s">
        <v>641</v>
      </c>
      <c r="N90" s="1052" t="s">
        <v>641</v>
      </c>
      <c r="O90" s="1053" t="s">
        <v>641</v>
      </c>
      <c r="P90" s="1054" t="s">
        <v>641</v>
      </c>
      <c r="Q90" s="780">
        <v>6714722.8354559839</v>
      </c>
    </row>
    <row r="91" spans="1:17" ht="15" thickBot="1" x14ac:dyDescent="0.35">
      <c r="A91" s="92"/>
      <c r="B91" s="656" t="s">
        <v>469</v>
      </c>
      <c r="C91" s="1029" t="s">
        <v>641</v>
      </c>
      <c r="D91" s="1030" t="s">
        <v>641</v>
      </c>
      <c r="E91" s="1030" t="s">
        <v>641</v>
      </c>
      <c r="F91" s="1030" t="s">
        <v>641</v>
      </c>
      <c r="G91" s="1030" t="s">
        <v>641</v>
      </c>
      <c r="H91" s="1030" t="s">
        <v>641</v>
      </c>
      <c r="I91" s="1030" t="s">
        <v>641</v>
      </c>
      <c r="J91" s="1030" t="s">
        <v>641</v>
      </c>
      <c r="K91" s="1030" t="s">
        <v>641</v>
      </c>
      <c r="L91" s="1030" t="s">
        <v>641</v>
      </c>
      <c r="M91" s="1030" t="s">
        <v>641</v>
      </c>
      <c r="N91" s="1030" t="s">
        <v>641</v>
      </c>
      <c r="O91" s="1031" t="s">
        <v>641</v>
      </c>
      <c r="P91" s="1032" t="s">
        <v>641</v>
      </c>
      <c r="Q91" s="781">
        <v>-1474467.9992454574</v>
      </c>
    </row>
    <row r="92" spans="1:17" ht="15" thickTop="1" x14ac:dyDescent="0.3">
      <c r="A92" s="92"/>
      <c r="B92" s="92"/>
      <c r="C92" s="661"/>
      <c r="D92" s="661"/>
      <c r="E92" s="661"/>
      <c r="F92" s="661"/>
      <c r="G92" s="661"/>
      <c r="H92" s="661"/>
      <c r="I92" s="661"/>
      <c r="J92" s="661"/>
      <c r="K92" s="661"/>
      <c r="L92" s="661"/>
      <c r="M92" s="661"/>
      <c r="N92" s="661"/>
      <c r="O92" s="767"/>
      <c r="P92" s="767"/>
      <c r="Q92" s="767"/>
    </row>
    <row r="93" spans="1:17" ht="15" thickBot="1" x14ac:dyDescent="0.35">
      <c r="A93" s="92"/>
      <c r="B93" s="655" t="s">
        <v>136</v>
      </c>
      <c r="C93" s="661"/>
      <c r="D93" s="661"/>
      <c r="E93" s="661"/>
      <c r="F93" s="661"/>
      <c r="G93" s="661"/>
      <c r="H93" s="661"/>
      <c r="I93" s="661"/>
      <c r="J93" s="661"/>
      <c r="K93" s="661"/>
      <c r="L93" s="661"/>
      <c r="M93" s="661"/>
      <c r="N93" s="661"/>
      <c r="O93" s="767"/>
      <c r="P93" s="767"/>
      <c r="Q93" s="767"/>
    </row>
    <row r="94" spans="1:17" ht="15" thickTop="1" x14ac:dyDescent="0.3">
      <c r="A94" s="92"/>
      <c r="B94" s="92" t="s">
        <v>470</v>
      </c>
      <c r="C94" s="1047" t="s">
        <v>641</v>
      </c>
      <c r="D94" s="1048" t="s">
        <v>641</v>
      </c>
      <c r="E94" s="1048" t="s">
        <v>641</v>
      </c>
      <c r="F94" s="1048" t="s">
        <v>641</v>
      </c>
      <c r="G94" s="1048" t="s">
        <v>641</v>
      </c>
      <c r="H94" s="1048" t="s">
        <v>641</v>
      </c>
      <c r="I94" s="1048" t="s">
        <v>641</v>
      </c>
      <c r="J94" s="1048" t="s">
        <v>641</v>
      </c>
      <c r="K94" s="1048" t="s">
        <v>641</v>
      </c>
      <c r="L94" s="1048" t="s">
        <v>641</v>
      </c>
      <c r="M94" s="1048" t="s">
        <v>641</v>
      </c>
      <c r="N94" s="1048" t="s">
        <v>641</v>
      </c>
      <c r="O94" s="1049" t="s">
        <v>641</v>
      </c>
      <c r="P94" s="1050" t="s">
        <v>641</v>
      </c>
      <c r="Q94" s="779">
        <v>3112822.4984913096</v>
      </c>
    </row>
    <row r="95" spans="1:17" x14ac:dyDescent="0.3">
      <c r="A95" s="92"/>
      <c r="B95" s="92" t="s">
        <v>471</v>
      </c>
      <c r="C95" s="1051" t="s">
        <v>641</v>
      </c>
      <c r="D95" s="1052" t="s">
        <v>641</v>
      </c>
      <c r="E95" s="1052" t="s">
        <v>641</v>
      </c>
      <c r="F95" s="1052" t="s">
        <v>641</v>
      </c>
      <c r="G95" s="1052" t="s">
        <v>641</v>
      </c>
      <c r="H95" s="1052" t="s">
        <v>641</v>
      </c>
      <c r="I95" s="1052" t="s">
        <v>641</v>
      </c>
      <c r="J95" s="1052" t="s">
        <v>641</v>
      </c>
      <c r="K95" s="1052" t="s">
        <v>641</v>
      </c>
      <c r="L95" s="1052" t="s">
        <v>641</v>
      </c>
      <c r="M95" s="1052" t="s">
        <v>641</v>
      </c>
      <c r="N95" s="1052" t="s">
        <v>641</v>
      </c>
      <c r="O95" s="1053" t="s">
        <v>641</v>
      </c>
      <c r="P95" s="1054" t="s">
        <v>641</v>
      </c>
      <c r="Q95" s="780">
        <v>3594588.4939892814</v>
      </c>
    </row>
    <row r="96" spans="1:17" ht="15" thickBot="1" x14ac:dyDescent="0.35">
      <c r="A96" s="92"/>
      <c r="B96" s="656" t="s">
        <v>472</v>
      </c>
      <c r="C96" s="1029" t="s">
        <v>641</v>
      </c>
      <c r="D96" s="1030" t="s">
        <v>641</v>
      </c>
      <c r="E96" s="1030" t="s">
        <v>641</v>
      </c>
      <c r="F96" s="1030" t="s">
        <v>641</v>
      </c>
      <c r="G96" s="1030" t="s">
        <v>641</v>
      </c>
      <c r="H96" s="1030" t="s">
        <v>641</v>
      </c>
      <c r="I96" s="1030" t="s">
        <v>641</v>
      </c>
      <c r="J96" s="1030" t="s">
        <v>641</v>
      </c>
      <c r="K96" s="1030" t="s">
        <v>641</v>
      </c>
      <c r="L96" s="1030" t="s">
        <v>641</v>
      </c>
      <c r="M96" s="1030" t="s">
        <v>641</v>
      </c>
      <c r="N96" s="1030" t="s">
        <v>641</v>
      </c>
      <c r="O96" s="1031" t="s">
        <v>641</v>
      </c>
      <c r="P96" s="1032" t="s">
        <v>641</v>
      </c>
      <c r="Q96" s="781">
        <v>-481765.99549798109</v>
      </c>
    </row>
    <row r="97" spans="1:21" ht="15" thickTop="1" x14ac:dyDescent="0.3">
      <c r="A97" s="92"/>
      <c r="B97" s="92"/>
      <c r="C97" s="661"/>
      <c r="D97" s="661"/>
      <c r="E97" s="661"/>
      <c r="F97" s="661"/>
      <c r="G97" s="661"/>
      <c r="H97" s="661"/>
      <c r="I97" s="661"/>
      <c r="J97" s="661"/>
      <c r="K97" s="661"/>
      <c r="L97" s="661"/>
      <c r="M97" s="661"/>
      <c r="N97" s="661"/>
      <c r="O97" s="767"/>
      <c r="P97" s="767"/>
      <c r="Q97" s="767"/>
    </row>
    <row r="98" spans="1:21" ht="15" thickBot="1" x14ac:dyDescent="0.35">
      <c r="A98" s="92"/>
      <c r="B98" s="655" t="s">
        <v>137</v>
      </c>
      <c r="C98" s="661"/>
      <c r="D98" s="661"/>
      <c r="E98" s="661"/>
      <c r="F98" s="661"/>
      <c r="G98" s="661"/>
      <c r="H98" s="661"/>
      <c r="I98" s="661"/>
      <c r="J98" s="661"/>
      <c r="K98" s="661"/>
      <c r="L98" s="661"/>
      <c r="M98" s="661"/>
      <c r="N98" s="661"/>
      <c r="O98" s="767"/>
      <c r="P98" s="767"/>
      <c r="Q98" s="767"/>
    </row>
    <row r="99" spans="1:21" ht="15" thickTop="1" x14ac:dyDescent="0.3">
      <c r="A99" s="92"/>
      <c r="B99" s="92" t="s">
        <v>471</v>
      </c>
      <c r="C99" s="1047" t="s">
        <v>641</v>
      </c>
      <c r="D99" s="1048" t="s">
        <v>641</v>
      </c>
      <c r="E99" s="1048" t="s">
        <v>641</v>
      </c>
      <c r="F99" s="1048" t="s">
        <v>641</v>
      </c>
      <c r="G99" s="1048" t="s">
        <v>641</v>
      </c>
      <c r="H99" s="1048" t="s">
        <v>641</v>
      </c>
      <c r="I99" s="1048" t="s">
        <v>641</v>
      </c>
      <c r="J99" s="1048" t="s">
        <v>641</v>
      </c>
      <c r="K99" s="1048" t="s">
        <v>641</v>
      </c>
      <c r="L99" s="1048" t="s">
        <v>641</v>
      </c>
      <c r="M99" s="1048" t="s">
        <v>641</v>
      </c>
      <c r="N99" s="1048" t="s">
        <v>641</v>
      </c>
      <c r="O99" s="1049" t="s">
        <v>641</v>
      </c>
      <c r="P99" s="1050" t="s">
        <v>641</v>
      </c>
      <c r="Q99" s="779">
        <v>4440657.6162933856</v>
      </c>
    </row>
    <row r="100" spans="1:21" x14ac:dyDescent="0.3">
      <c r="A100" s="92"/>
      <c r="B100" s="92" t="s">
        <v>468</v>
      </c>
      <c r="C100" s="1051" t="s">
        <v>641</v>
      </c>
      <c r="D100" s="1052" t="s">
        <v>641</v>
      </c>
      <c r="E100" s="1052" t="s">
        <v>641</v>
      </c>
      <c r="F100" s="1052" t="s">
        <v>641</v>
      </c>
      <c r="G100" s="1052" t="s">
        <v>641</v>
      </c>
      <c r="H100" s="1052" t="s">
        <v>641</v>
      </c>
      <c r="I100" s="1052" t="s">
        <v>641</v>
      </c>
      <c r="J100" s="1052" t="s">
        <v>641</v>
      </c>
      <c r="K100" s="1052" t="s">
        <v>641</v>
      </c>
      <c r="L100" s="1052" t="s">
        <v>641</v>
      </c>
      <c r="M100" s="1052" t="s">
        <v>641</v>
      </c>
      <c r="N100" s="1052" t="s">
        <v>641</v>
      </c>
      <c r="O100" s="1053" t="s">
        <v>641</v>
      </c>
      <c r="P100" s="1054" t="s">
        <v>641</v>
      </c>
      <c r="Q100" s="780">
        <v>3871841.392389521</v>
      </c>
    </row>
    <row r="101" spans="1:21" ht="15" thickBot="1" x14ac:dyDescent="0.35">
      <c r="A101" s="92"/>
      <c r="B101" s="656" t="s">
        <v>473</v>
      </c>
      <c r="C101" s="1029" t="s">
        <v>641</v>
      </c>
      <c r="D101" s="1030" t="s">
        <v>641</v>
      </c>
      <c r="E101" s="1030" t="s">
        <v>641</v>
      </c>
      <c r="F101" s="1030" t="s">
        <v>641</v>
      </c>
      <c r="G101" s="1030" t="s">
        <v>641</v>
      </c>
      <c r="H101" s="1030" t="s">
        <v>641</v>
      </c>
      <c r="I101" s="1030" t="s">
        <v>641</v>
      </c>
      <c r="J101" s="1030" t="s">
        <v>641</v>
      </c>
      <c r="K101" s="1030" t="s">
        <v>641</v>
      </c>
      <c r="L101" s="1030" t="s">
        <v>641</v>
      </c>
      <c r="M101" s="1030" t="s">
        <v>641</v>
      </c>
      <c r="N101" s="1030" t="s">
        <v>641</v>
      </c>
      <c r="O101" s="1031" t="s">
        <v>641</v>
      </c>
      <c r="P101" s="1032" t="s">
        <v>641</v>
      </c>
      <c r="Q101" s="781">
        <v>663534.1700413595</v>
      </c>
    </row>
    <row r="102" spans="1:21" ht="15.6" thickTop="1" thickBot="1" x14ac:dyDescent="0.35">
      <c r="A102" s="92"/>
      <c r="B102" s="92"/>
      <c r="C102" s="661"/>
      <c r="D102" s="661"/>
      <c r="E102" s="661"/>
      <c r="F102" s="661"/>
      <c r="G102" s="661"/>
      <c r="H102" s="661"/>
      <c r="I102" s="661"/>
      <c r="J102" s="661"/>
      <c r="K102" s="661"/>
      <c r="L102" s="661"/>
      <c r="M102" s="661"/>
      <c r="N102" s="661"/>
      <c r="O102" s="767"/>
      <c r="P102" s="767"/>
      <c r="Q102" s="767"/>
    </row>
    <row r="103" spans="1:21" ht="15.6" thickTop="1" thickBot="1" x14ac:dyDescent="0.35">
      <c r="A103" s="655" t="s">
        <v>474</v>
      </c>
      <c r="B103" s="655" t="s">
        <v>628</v>
      </c>
      <c r="C103" s="1037" t="s">
        <v>641</v>
      </c>
      <c r="D103" s="1038" t="s">
        <v>641</v>
      </c>
      <c r="E103" s="1038" t="s">
        <v>641</v>
      </c>
      <c r="F103" s="1038" t="s">
        <v>641</v>
      </c>
      <c r="G103" s="1038" t="s">
        <v>641</v>
      </c>
      <c r="H103" s="1038" t="s">
        <v>641</v>
      </c>
      <c r="I103" s="1038" t="s">
        <v>641</v>
      </c>
      <c r="J103" s="1038" t="s">
        <v>641</v>
      </c>
      <c r="K103" s="1038" t="s">
        <v>641</v>
      </c>
      <c r="L103" s="1038" t="s">
        <v>641</v>
      </c>
      <c r="M103" s="1038" t="s">
        <v>641</v>
      </c>
      <c r="N103" s="1038" t="s">
        <v>641</v>
      </c>
      <c r="O103" s="1039" t="s">
        <v>641</v>
      </c>
      <c r="P103" s="1040" t="s">
        <v>641</v>
      </c>
      <c r="Q103" s="782">
        <v>-1292699.8247020841</v>
      </c>
      <c r="R103" s="111"/>
      <c r="S103" s="111"/>
      <c r="T103" s="111"/>
      <c r="U103" s="111"/>
    </row>
    <row r="104" spans="1:21" ht="15.6" thickTop="1" thickBot="1" x14ac:dyDescent="0.3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767"/>
      <c r="P104" s="767"/>
      <c r="Q104" s="767"/>
    </row>
    <row r="105" spans="1:21" ht="15.6" thickTop="1" thickBot="1" x14ac:dyDescent="0.35">
      <c r="A105" s="655" t="s">
        <v>6</v>
      </c>
      <c r="B105" s="655" t="s">
        <v>475</v>
      </c>
      <c r="C105" s="1037" t="s">
        <v>641</v>
      </c>
      <c r="D105" s="1038" t="s">
        <v>641</v>
      </c>
      <c r="E105" s="1038" t="s">
        <v>641</v>
      </c>
      <c r="F105" s="1038" t="s">
        <v>641</v>
      </c>
      <c r="G105" s="1038" t="s">
        <v>641</v>
      </c>
      <c r="H105" s="1038" t="s">
        <v>641</v>
      </c>
      <c r="I105" s="1038" t="s">
        <v>641</v>
      </c>
      <c r="J105" s="1038" t="s">
        <v>641</v>
      </c>
      <c r="K105" s="1038" t="s">
        <v>641</v>
      </c>
      <c r="L105" s="1038" t="s">
        <v>641</v>
      </c>
      <c r="M105" s="1038" t="s">
        <v>641</v>
      </c>
      <c r="N105" s="1038" t="s">
        <v>641</v>
      </c>
      <c r="O105" s="1039" t="s">
        <v>641</v>
      </c>
      <c r="P105" s="1040" t="s">
        <v>641</v>
      </c>
      <c r="Q105" s="782">
        <v>-8534100.6026364267</v>
      </c>
    </row>
    <row r="106" spans="1:21" ht="15" thickTop="1" x14ac:dyDescent="0.3">
      <c r="A106" s="9"/>
      <c r="B106" s="9"/>
      <c r="C106" s="590"/>
      <c r="D106" s="590"/>
      <c r="E106" s="590"/>
      <c r="F106" s="590"/>
      <c r="G106" s="590"/>
      <c r="H106" s="590"/>
      <c r="I106" s="590"/>
      <c r="J106" s="590"/>
      <c r="K106" s="590"/>
      <c r="L106" s="590"/>
      <c r="M106" s="590"/>
      <c r="N106" s="590"/>
    </row>
    <row r="107" spans="1:21" x14ac:dyDescent="0.3">
      <c r="A107" s="54" t="s">
        <v>634</v>
      </c>
    </row>
    <row r="108" spans="1:21" x14ac:dyDescent="0.3">
      <c r="A108" s="54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2"/>
  <sheetViews>
    <sheetView zoomScale="70" zoomScaleNormal="70" workbookViewId="0">
      <selection activeCell="C4" sqref="C4"/>
    </sheetView>
  </sheetViews>
  <sheetFormatPr defaultColWidth="8.77734375" defaultRowHeight="14.4" x14ac:dyDescent="0.3"/>
  <cols>
    <col min="1" max="1" width="6.21875" style="639" customWidth="1"/>
    <col min="2" max="2" width="51.44140625" style="595" bestFit="1" customWidth="1"/>
    <col min="3" max="3" width="19" style="14" bestFit="1" customWidth="1"/>
    <col min="4" max="9" width="13.21875" style="14" bestFit="1" customWidth="1"/>
    <col min="10" max="10" width="13.21875" style="173" bestFit="1" customWidth="1"/>
    <col min="11" max="11" width="13.21875" style="600" bestFit="1" customWidth="1"/>
    <col min="12" max="17" width="13.21875" style="173" bestFit="1" customWidth="1"/>
    <col min="18" max="18" width="9.5546875" style="173" bestFit="1" customWidth="1"/>
    <col min="19" max="19" width="9" style="173" bestFit="1" customWidth="1"/>
    <col min="20" max="16384" width="8.77734375" style="173"/>
  </cols>
  <sheetData>
    <row r="1" spans="1:17" ht="18" x14ac:dyDescent="0.35">
      <c r="A1" s="594" t="s">
        <v>267</v>
      </c>
      <c r="C1" s="601"/>
      <c r="E1" s="596"/>
      <c r="H1" s="597"/>
      <c r="I1" s="597"/>
      <c r="J1" s="598"/>
      <c r="K1" s="599"/>
    </row>
    <row r="2" spans="1:17" ht="21" x14ac:dyDescent="0.4">
      <c r="A2" s="602" t="s">
        <v>480</v>
      </c>
      <c r="B2" s="600"/>
      <c r="C2" s="596"/>
      <c r="D2" s="595"/>
      <c r="E2" s="601"/>
      <c r="F2" s="601"/>
      <c r="I2" s="595"/>
    </row>
    <row r="3" spans="1:17" ht="15.6" x14ac:dyDescent="0.3">
      <c r="A3" s="246" t="s">
        <v>632</v>
      </c>
      <c r="C3" s="595"/>
      <c r="D3" s="348"/>
      <c r="E3" s="600"/>
      <c r="F3" s="600"/>
      <c r="H3" s="348"/>
      <c r="I3" s="348"/>
      <c r="J3" s="600"/>
      <c r="L3" s="600"/>
      <c r="M3" s="603"/>
      <c r="N3" s="600"/>
      <c r="O3" s="600"/>
      <c r="P3" s="600"/>
      <c r="Q3" s="600"/>
    </row>
    <row r="4" spans="1:17" s="68" customFormat="1" ht="29.4" customHeight="1" thickBot="1" x14ac:dyDescent="0.35">
      <c r="B4" s="442"/>
      <c r="C4" s="993"/>
      <c r="D4" s="442"/>
      <c r="E4" s="130"/>
      <c r="F4" s="130"/>
      <c r="G4" s="130"/>
      <c r="H4" s="442"/>
      <c r="I4" s="442"/>
      <c r="J4" s="130"/>
      <c r="K4" s="130"/>
      <c r="L4" s="130"/>
      <c r="M4" s="130"/>
      <c r="N4" s="130"/>
      <c r="O4" s="130"/>
      <c r="P4" s="130"/>
      <c r="Q4" s="130"/>
    </row>
    <row r="5" spans="1:17" s="695" customFormat="1" ht="42" thickBot="1" x14ac:dyDescent="0.35">
      <c r="A5" s="694"/>
      <c r="B5" s="694"/>
      <c r="C5" s="604">
        <v>44348</v>
      </c>
      <c r="D5" s="604">
        <v>44378</v>
      </c>
      <c r="E5" s="604">
        <v>44409</v>
      </c>
      <c r="F5" s="604">
        <v>44440</v>
      </c>
      <c r="G5" s="604">
        <v>44470</v>
      </c>
      <c r="H5" s="604">
        <v>44501</v>
      </c>
      <c r="I5" s="604">
        <v>44531</v>
      </c>
      <c r="J5" s="604">
        <v>44562</v>
      </c>
      <c r="K5" s="604">
        <v>44593</v>
      </c>
      <c r="L5" s="604">
        <v>44621</v>
      </c>
      <c r="M5" s="604">
        <v>44652</v>
      </c>
      <c r="N5" s="604">
        <v>44682</v>
      </c>
      <c r="O5" s="139" t="s">
        <v>632</v>
      </c>
      <c r="P5" s="732" t="s">
        <v>636</v>
      </c>
      <c r="Q5" s="732" t="s">
        <v>268</v>
      </c>
    </row>
    <row r="6" spans="1:17" s="431" customFormat="1" ht="13.8" x14ac:dyDescent="0.3">
      <c r="A6" s="616" t="s">
        <v>276</v>
      </c>
      <c r="B6" s="466"/>
      <c r="C6" s="610"/>
      <c r="D6" s="610"/>
      <c r="E6" s="610"/>
      <c r="F6" s="610"/>
      <c r="G6" s="610"/>
      <c r="H6" s="610"/>
      <c r="I6" s="610"/>
      <c r="J6" s="574"/>
      <c r="K6" s="574"/>
      <c r="L6" s="574"/>
      <c r="M6" s="574"/>
      <c r="N6" s="574"/>
      <c r="O6" s="711"/>
      <c r="P6" s="711"/>
      <c r="Q6" s="711"/>
    </row>
    <row r="7" spans="1:17" s="50" customFormat="1" ht="13.8" x14ac:dyDescent="0.3">
      <c r="A7" s="605"/>
      <c r="B7" s="81" t="s">
        <v>310</v>
      </c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712"/>
      <c r="P7" s="712"/>
      <c r="Q7" s="712"/>
    </row>
    <row r="8" spans="1:17" s="50" customFormat="1" ht="13.8" x14ac:dyDescent="0.3">
      <c r="A8" s="605"/>
      <c r="B8" s="480" t="s">
        <v>313</v>
      </c>
      <c r="C8" s="466">
        <v>5</v>
      </c>
      <c r="D8" s="466">
        <v>5</v>
      </c>
      <c r="E8" s="466">
        <v>5</v>
      </c>
      <c r="F8" s="466">
        <v>5</v>
      </c>
      <c r="G8" s="466">
        <v>5</v>
      </c>
      <c r="H8" s="466">
        <v>5</v>
      </c>
      <c r="I8" s="466">
        <v>5</v>
      </c>
      <c r="J8" s="466">
        <v>5</v>
      </c>
      <c r="K8" s="466">
        <v>5</v>
      </c>
      <c r="L8" s="466">
        <v>5</v>
      </c>
      <c r="M8" s="466">
        <v>5</v>
      </c>
      <c r="N8" s="466">
        <v>5</v>
      </c>
      <c r="O8" s="712">
        <v>5</v>
      </c>
      <c r="P8" s="712">
        <v>5</v>
      </c>
      <c r="Q8" s="712">
        <v>0</v>
      </c>
    </row>
    <row r="9" spans="1:17" s="50" customFormat="1" ht="13.8" x14ac:dyDescent="0.3">
      <c r="A9" s="605"/>
      <c r="B9" s="480" t="s">
        <v>313</v>
      </c>
      <c r="C9" s="466">
        <v>100</v>
      </c>
      <c r="D9" s="466">
        <v>100</v>
      </c>
      <c r="E9" s="466">
        <v>100</v>
      </c>
      <c r="F9" s="466">
        <v>100</v>
      </c>
      <c r="G9" s="466">
        <v>100</v>
      </c>
      <c r="H9" s="466">
        <v>100</v>
      </c>
      <c r="I9" s="466">
        <v>100</v>
      </c>
      <c r="J9" s="466">
        <v>100</v>
      </c>
      <c r="K9" s="466">
        <v>100</v>
      </c>
      <c r="L9" s="466">
        <v>100</v>
      </c>
      <c r="M9" s="466">
        <v>100</v>
      </c>
      <c r="N9" s="466">
        <v>100</v>
      </c>
      <c r="O9" s="712">
        <v>100</v>
      </c>
      <c r="P9" s="712">
        <v>100</v>
      </c>
      <c r="Q9" s="712">
        <v>0</v>
      </c>
    </row>
    <row r="10" spans="1:17" s="50" customFormat="1" ht="13.8" x14ac:dyDescent="0.3">
      <c r="A10" s="605"/>
      <c r="B10" s="480" t="s">
        <v>313</v>
      </c>
      <c r="C10" s="466">
        <v>150</v>
      </c>
      <c r="D10" s="466">
        <v>150</v>
      </c>
      <c r="E10" s="466">
        <v>150</v>
      </c>
      <c r="F10" s="466">
        <v>150</v>
      </c>
      <c r="G10" s="466">
        <v>150</v>
      </c>
      <c r="H10" s="466">
        <v>150</v>
      </c>
      <c r="I10" s="466">
        <v>150</v>
      </c>
      <c r="J10" s="466">
        <v>150</v>
      </c>
      <c r="K10" s="466">
        <v>150</v>
      </c>
      <c r="L10" s="466">
        <v>150</v>
      </c>
      <c r="M10" s="466">
        <v>150</v>
      </c>
      <c r="N10" s="466">
        <v>150</v>
      </c>
      <c r="O10" s="712">
        <v>150</v>
      </c>
      <c r="P10" s="712">
        <v>150</v>
      </c>
      <c r="Q10" s="712">
        <v>0</v>
      </c>
    </row>
    <row r="11" spans="1:17" s="50" customFormat="1" ht="13.8" x14ac:dyDescent="0.3">
      <c r="A11" s="605"/>
      <c r="B11" s="480" t="s">
        <v>311</v>
      </c>
      <c r="C11" s="466">
        <v>400</v>
      </c>
      <c r="D11" s="466">
        <v>400</v>
      </c>
      <c r="E11" s="466">
        <v>400</v>
      </c>
      <c r="F11" s="466">
        <v>400</v>
      </c>
      <c r="G11" s="466">
        <v>400</v>
      </c>
      <c r="H11" s="466">
        <v>400</v>
      </c>
      <c r="I11" s="466">
        <v>400</v>
      </c>
      <c r="J11" s="466">
        <v>400</v>
      </c>
      <c r="K11" s="466">
        <v>400</v>
      </c>
      <c r="L11" s="466">
        <v>400</v>
      </c>
      <c r="M11" s="466">
        <v>400</v>
      </c>
      <c r="N11" s="466">
        <v>400</v>
      </c>
      <c r="O11" s="712">
        <v>400</v>
      </c>
      <c r="P11" s="712">
        <v>400</v>
      </c>
      <c r="Q11" s="712">
        <v>0</v>
      </c>
    </row>
    <row r="12" spans="1:17" s="50" customFormat="1" ht="13.8" x14ac:dyDescent="0.3">
      <c r="A12" s="605"/>
      <c r="B12" s="480" t="s">
        <v>315</v>
      </c>
      <c r="C12" s="466">
        <v>160</v>
      </c>
      <c r="D12" s="466">
        <v>160</v>
      </c>
      <c r="E12" s="466">
        <v>160</v>
      </c>
      <c r="F12" s="466">
        <v>160</v>
      </c>
      <c r="G12" s="466">
        <v>160</v>
      </c>
      <c r="H12" s="466">
        <v>160</v>
      </c>
      <c r="I12" s="466">
        <v>160</v>
      </c>
      <c r="J12" s="466">
        <v>160</v>
      </c>
      <c r="K12" s="466">
        <v>160</v>
      </c>
      <c r="L12" s="466">
        <v>160</v>
      </c>
      <c r="M12" s="466">
        <v>160</v>
      </c>
      <c r="N12" s="466">
        <v>160</v>
      </c>
      <c r="O12" s="712">
        <v>160</v>
      </c>
      <c r="P12" s="712">
        <v>160</v>
      </c>
      <c r="Q12" s="712">
        <v>0</v>
      </c>
    </row>
    <row r="13" spans="1:17" s="50" customFormat="1" ht="13.8" x14ac:dyDescent="0.3">
      <c r="A13" s="605"/>
      <c r="B13" s="480" t="s">
        <v>315</v>
      </c>
      <c r="C13" s="466">
        <v>200</v>
      </c>
      <c r="D13" s="466">
        <v>200</v>
      </c>
      <c r="E13" s="466">
        <v>200</v>
      </c>
      <c r="F13" s="466">
        <v>200</v>
      </c>
      <c r="G13" s="466">
        <v>200</v>
      </c>
      <c r="H13" s="466">
        <v>200</v>
      </c>
      <c r="I13" s="466">
        <v>200</v>
      </c>
      <c r="J13" s="466">
        <v>200</v>
      </c>
      <c r="K13" s="466">
        <v>200</v>
      </c>
      <c r="L13" s="466">
        <v>200</v>
      </c>
      <c r="M13" s="466">
        <v>200</v>
      </c>
      <c r="N13" s="466">
        <v>200</v>
      </c>
      <c r="O13" s="712">
        <v>200</v>
      </c>
      <c r="P13" s="712">
        <v>200</v>
      </c>
      <c r="Q13" s="712">
        <v>0</v>
      </c>
    </row>
    <row r="14" spans="1:17" s="50" customFormat="1" x14ac:dyDescent="0.3">
      <c r="A14" s="605"/>
      <c r="B14" s="480" t="s">
        <v>622</v>
      </c>
      <c r="C14" s="466">
        <v>180</v>
      </c>
      <c r="D14" s="466">
        <v>180</v>
      </c>
      <c r="E14" s="466">
        <v>180</v>
      </c>
      <c r="F14" s="466">
        <v>180</v>
      </c>
      <c r="G14" s="466">
        <v>180</v>
      </c>
      <c r="H14" s="466">
        <v>180</v>
      </c>
      <c r="I14" s="466">
        <v>180</v>
      </c>
      <c r="J14" s="466">
        <v>180</v>
      </c>
      <c r="K14" s="466">
        <v>180</v>
      </c>
      <c r="L14" s="466">
        <v>180</v>
      </c>
      <c r="M14" s="466">
        <v>180</v>
      </c>
      <c r="N14" s="466">
        <v>180</v>
      </c>
      <c r="O14" s="712">
        <v>180</v>
      </c>
      <c r="P14" s="712">
        <v>180</v>
      </c>
      <c r="Q14" s="712">
        <v>0</v>
      </c>
    </row>
    <row r="15" spans="1:17" s="50" customFormat="1" ht="13.8" x14ac:dyDescent="0.3">
      <c r="A15" s="605"/>
      <c r="B15" s="480" t="s">
        <v>312</v>
      </c>
      <c r="C15" s="466">
        <v>120</v>
      </c>
      <c r="D15" s="466">
        <v>120</v>
      </c>
      <c r="E15" s="466">
        <v>120</v>
      </c>
      <c r="F15" s="466">
        <v>120</v>
      </c>
      <c r="G15" s="466">
        <v>120</v>
      </c>
      <c r="H15" s="466">
        <v>120</v>
      </c>
      <c r="I15" s="466">
        <v>120</v>
      </c>
      <c r="J15" s="466">
        <v>120</v>
      </c>
      <c r="K15" s="466">
        <v>120</v>
      </c>
      <c r="L15" s="466">
        <v>120</v>
      </c>
      <c r="M15" s="466">
        <v>120</v>
      </c>
      <c r="N15" s="466">
        <v>120</v>
      </c>
      <c r="O15" s="712">
        <v>120</v>
      </c>
      <c r="P15" s="712">
        <v>120</v>
      </c>
      <c r="Q15" s="712">
        <v>0</v>
      </c>
    </row>
    <row r="16" spans="1:17" s="50" customFormat="1" ht="13.8" x14ac:dyDescent="0.3">
      <c r="A16" s="605"/>
      <c r="B16" s="480" t="s">
        <v>312</v>
      </c>
      <c r="C16" s="466">
        <v>5</v>
      </c>
      <c r="D16" s="466">
        <v>5</v>
      </c>
      <c r="E16" s="466">
        <v>5</v>
      </c>
      <c r="F16" s="466">
        <v>5</v>
      </c>
      <c r="G16" s="466">
        <v>5</v>
      </c>
      <c r="H16" s="466">
        <v>5</v>
      </c>
      <c r="I16" s="466">
        <v>5</v>
      </c>
      <c r="J16" s="466">
        <v>5</v>
      </c>
      <c r="K16" s="466">
        <v>5</v>
      </c>
      <c r="L16" s="466">
        <v>5</v>
      </c>
      <c r="M16" s="466">
        <v>5</v>
      </c>
      <c r="N16" s="466">
        <v>5</v>
      </c>
      <c r="O16" s="712">
        <v>5</v>
      </c>
      <c r="P16" s="712">
        <v>5</v>
      </c>
      <c r="Q16" s="712">
        <v>0</v>
      </c>
    </row>
    <row r="17" spans="1:17" s="50" customFormat="1" ht="13.8" x14ac:dyDescent="0.3">
      <c r="A17" s="605"/>
      <c r="B17" s="480" t="s">
        <v>312</v>
      </c>
      <c r="C17" s="466">
        <v>100</v>
      </c>
      <c r="D17" s="466">
        <v>100</v>
      </c>
      <c r="E17" s="466">
        <v>100</v>
      </c>
      <c r="F17" s="466">
        <v>100</v>
      </c>
      <c r="G17" s="466">
        <v>100</v>
      </c>
      <c r="H17" s="466">
        <v>100</v>
      </c>
      <c r="I17" s="466">
        <v>100</v>
      </c>
      <c r="J17" s="466">
        <v>100</v>
      </c>
      <c r="K17" s="466">
        <v>100</v>
      </c>
      <c r="L17" s="466">
        <v>100</v>
      </c>
      <c r="M17" s="466">
        <v>100</v>
      </c>
      <c r="N17" s="466">
        <v>100</v>
      </c>
      <c r="O17" s="712">
        <v>100</v>
      </c>
      <c r="P17" s="712">
        <v>100</v>
      </c>
      <c r="Q17" s="712">
        <v>0</v>
      </c>
    </row>
    <row r="18" spans="1:17" s="50" customFormat="1" ht="13.8" x14ac:dyDescent="0.3">
      <c r="A18" s="605"/>
      <c r="B18" s="480" t="s">
        <v>312</v>
      </c>
      <c r="C18" s="466">
        <v>169</v>
      </c>
      <c r="D18" s="466">
        <v>169</v>
      </c>
      <c r="E18" s="466">
        <v>169</v>
      </c>
      <c r="F18" s="466">
        <v>169</v>
      </c>
      <c r="G18" s="466">
        <v>169</v>
      </c>
      <c r="H18" s="466">
        <v>169</v>
      </c>
      <c r="I18" s="466">
        <v>169</v>
      </c>
      <c r="J18" s="466">
        <v>169</v>
      </c>
      <c r="K18" s="466">
        <v>169</v>
      </c>
      <c r="L18" s="466">
        <v>169</v>
      </c>
      <c r="M18" s="466">
        <v>169</v>
      </c>
      <c r="N18" s="466">
        <v>169</v>
      </c>
      <c r="O18" s="712">
        <v>169</v>
      </c>
      <c r="P18" s="712">
        <v>169</v>
      </c>
      <c r="Q18" s="712">
        <v>0</v>
      </c>
    </row>
    <row r="19" spans="1:17" s="50" customFormat="1" ht="13.8" x14ac:dyDescent="0.3">
      <c r="A19" s="605"/>
      <c r="B19" s="480" t="s">
        <v>316</v>
      </c>
      <c r="C19" s="466">
        <v>23</v>
      </c>
      <c r="D19" s="466">
        <v>23</v>
      </c>
      <c r="E19" s="466">
        <v>23</v>
      </c>
      <c r="F19" s="466">
        <v>23</v>
      </c>
      <c r="G19" s="466">
        <v>23</v>
      </c>
      <c r="H19" s="466">
        <v>23</v>
      </c>
      <c r="I19" s="466">
        <v>23</v>
      </c>
      <c r="J19" s="466">
        <v>23</v>
      </c>
      <c r="K19" s="466">
        <v>23</v>
      </c>
      <c r="L19" s="466">
        <v>23</v>
      </c>
      <c r="M19" s="466">
        <v>23</v>
      </c>
      <c r="N19" s="466">
        <v>23</v>
      </c>
      <c r="O19" s="712">
        <v>23</v>
      </c>
      <c r="P19" s="712">
        <v>23</v>
      </c>
      <c r="Q19" s="712">
        <v>0</v>
      </c>
    </row>
    <row r="20" spans="1:17" s="50" customFormat="1" ht="13.8" x14ac:dyDescent="0.3">
      <c r="A20" s="605"/>
      <c r="B20" s="480" t="s">
        <v>317</v>
      </c>
      <c r="C20" s="466">
        <v>3</v>
      </c>
      <c r="D20" s="466">
        <v>3</v>
      </c>
      <c r="E20" s="466">
        <v>3</v>
      </c>
      <c r="F20" s="466">
        <v>3</v>
      </c>
      <c r="G20" s="466">
        <v>3</v>
      </c>
      <c r="H20" s="466">
        <v>3</v>
      </c>
      <c r="I20" s="466">
        <v>3</v>
      </c>
      <c r="J20" s="466">
        <v>3</v>
      </c>
      <c r="K20" s="466">
        <v>3</v>
      </c>
      <c r="L20" s="466">
        <v>3</v>
      </c>
      <c r="M20" s="466">
        <v>3</v>
      </c>
      <c r="N20" s="466">
        <v>3</v>
      </c>
      <c r="O20" s="712">
        <v>3</v>
      </c>
      <c r="P20" s="712">
        <v>3</v>
      </c>
      <c r="Q20" s="712">
        <v>0</v>
      </c>
    </row>
    <row r="21" spans="1:17" s="50" customFormat="1" ht="13.8" x14ac:dyDescent="0.3">
      <c r="A21" s="605"/>
      <c r="B21" s="480" t="s">
        <v>322</v>
      </c>
      <c r="C21" s="466">
        <v>50</v>
      </c>
      <c r="D21" s="466">
        <v>50</v>
      </c>
      <c r="E21" s="466">
        <v>50</v>
      </c>
      <c r="F21" s="466">
        <v>50</v>
      </c>
      <c r="G21" s="466">
        <v>50</v>
      </c>
      <c r="H21" s="466">
        <v>50</v>
      </c>
      <c r="I21" s="466">
        <v>50</v>
      </c>
      <c r="J21" s="466">
        <v>50</v>
      </c>
      <c r="K21" s="466">
        <v>50</v>
      </c>
      <c r="L21" s="466">
        <v>50</v>
      </c>
      <c r="M21" s="466">
        <v>50</v>
      </c>
      <c r="N21" s="466">
        <v>50</v>
      </c>
      <c r="O21" s="712">
        <v>50</v>
      </c>
      <c r="P21" s="712">
        <v>50</v>
      </c>
      <c r="Q21" s="712">
        <v>0</v>
      </c>
    </row>
    <row r="22" spans="1:17" s="50" customFormat="1" ht="13.8" x14ac:dyDescent="0.3">
      <c r="A22" s="605"/>
      <c r="B22" s="480" t="s">
        <v>323</v>
      </c>
      <c r="C22" s="466">
        <v>50</v>
      </c>
      <c r="D22" s="466">
        <v>50</v>
      </c>
      <c r="E22" s="466">
        <v>50</v>
      </c>
      <c r="F22" s="466">
        <v>50</v>
      </c>
      <c r="G22" s="466">
        <v>50</v>
      </c>
      <c r="H22" s="466">
        <v>50</v>
      </c>
      <c r="I22" s="466">
        <v>50</v>
      </c>
      <c r="J22" s="466">
        <v>50</v>
      </c>
      <c r="K22" s="466">
        <v>50</v>
      </c>
      <c r="L22" s="466">
        <v>50</v>
      </c>
      <c r="M22" s="466">
        <v>50</v>
      </c>
      <c r="N22" s="466">
        <v>50</v>
      </c>
      <c r="O22" s="712">
        <v>50</v>
      </c>
      <c r="P22" s="712">
        <v>50</v>
      </c>
      <c r="Q22" s="712">
        <v>0</v>
      </c>
    </row>
    <row r="23" spans="1:17" s="50" customFormat="1" ht="13.8" x14ac:dyDescent="0.3">
      <c r="A23" s="605"/>
      <c r="B23" s="480" t="s">
        <v>314</v>
      </c>
      <c r="C23" s="466">
        <v>266</v>
      </c>
      <c r="D23" s="466">
        <v>266</v>
      </c>
      <c r="E23" s="466">
        <v>266</v>
      </c>
      <c r="F23" s="466">
        <v>266</v>
      </c>
      <c r="G23" s="466">
        <v>266</v>
      </c>
      <c r="H23" s="466">
        <v>266</v>
      </c>
      <c r="I23" s="466">
        <v>266</v>
      </c>
      <c r="J23" s="466">
        <v>266</v>
      </c>
      <c r="K23" s="466">
        <v>266</v>
      </c>
      <c r="L23" s="466">
        <v>266</v>
      </c>
      <c r="M23" s="466">
        <v>266</v>
      </c>
      <c r="N23" s="466">
        <v>266</v>
      </c>
      <c r="O23" s="712">
        <v>266</v>
      </c>
      <c r="P23" s="712">
        <v>266</v>
      </c>
      <c r="Q23" s="712">
        <v>0</v>
      </c>
    </row>
    <row r="24" spans="1:17" s="50" customFormat="1" ht="13.8" x14ac:dyDescent="0.3">
      <c r="A24" s="605"/>
      <c r="B24" s="480" t="s">
        <v>321</v>
      </c>
      <c r="C24" s="466">
        <v>50</v>
      </c>
      <c r="D24" s="466">
        <v>50</v>
      </c>
      <c r="E24" s="466">
        <v>50</v>
      </c>
      <c r="F24" s="466">
        <v>50</v>
      </c>
      <c r="G24" s="466">
        <v>50</v>
      </c>
      <c r="H24" s="466">
        <v>50</v>
      </c>
      <c r="I24" s="466">
        <v>50</v>
      </c>
      <c r="J24" s="466">
        <v>50</v>
      </c>
      <c r="K24" s="466">
        <v>50</v>
      </c>
      <c r="L24" s="466">
        <v>50</v>
      </c>
      <c r="M24" s="466">
        <v>50</v>
      </c>
      <c r="N24" s="466">
        <v>50</v>
      </c>
      <c r="O24" s="712">
        <v>50</v>
      </c>
      <c r="P24" s="712">
        <v>50</v>
      </c>
      <c r="Q24" s="712">
        <v>0</v>
      </c>
    </row>
    <row r="25" spans="1:17" s="50" customFormat="1" ht="13.8" x14ac:dyDescent="0.3">
      <c r="A25" s="605"/>
      <c r="B25" s="480" t="s">
        <v>318</v>
      </c>
      <c r="C25" s="466">
        <v>30</v>
      </c>
      <c r="D25" s="466">
        <v>30</v>
      </c>
      <c r="E25" s="466">
        <v>30</v>
      </c>
      <c r="F25" s="466">
        <v>30</v>
      </c>
      <c r="G25" s="466">
        <v>30</v>
      </c>
      <c r="H25" s="466">
        <v>30</v>
      </c>
      <c r="I25" s="466">
        <v>30</v>
      </c>
      <c r="J25" s="466">
        <v>30</v>
      </c>
      <c r="K25" s="466">
        <v>30</v>
      </c>
      <c r="L25" s="466">
        <v>30</v>
      </c>
      <c r="M25" s="466">
        <v>30</v>
      </c>
      <c r="N25" s="466">
        <v>30</v>
      </c>
      <c r="O25" s="712">
        <v>30</v>
      </c>
      <c r="P25" s="712">
        <v>30</v>
      </c>
      <c r="Q25" s="712">
        <v>0</v>
      </c>
    </row>
    <row r="26" spans="1:17" s="50" customFormat="1" ht="13.8" x14ac:dyDescent="0.3">
      <c r="A26" s="605"/>
      <c r="B26" s="480" t="s">
        <v>481</v>
      </c>
      <c r="C26" s="466">
        <v>50</v>
      </c>
      <c r="D26" s="466">
        <v>50</v>
      </c>
      <c r="E26" s="466">
        <v>50</v>
      </c>
      <c r="F26" s="466">
        <v>50</v>
      </c>
      <c r="G26" s="466">
        <v>50</v>
      </c>
      <c r="H26" s="466">
        <v>50</v>
      </c>
      <c r="I26" s="466">
        <v>50</v>
      </c>
      <c r="J26" s="466">
        <v>50</v>
      </c>
      <c r="K26" s="466">
        <v>50</v>
      </c>
      <c r="L26" s="466">
        <v>50</v>
      </c>
      <c r="M26" s="466">
        <v>50</v>
      </c>
      <c r="N26" s="466">
        <v>50</v>
      </c>
      <c r="O26" s="712">
        <v>50</v>
      </c>
      <c r="P26" s="712">
        <v>50</v>
      </c>
      <c r="Q26" s="712">
        <v>0</v>
      </c>
    </row>
    <row r="27" spans="1:17" s="50" customFormat="1" ht="13.8" x14ac:dyDescent="0.3">
      <c r="A27" s="605"/>
      <c r="B27" s="480" t="s">
        <v>319</v>
      </c>
      <c r="C27" s="466">
        <v>94</v>
      </c>
      <c r="D27" s="466">
        <v>94</v>
      </c>
      <c r="E27" s="466">
        <v>94</v>
      </c>
      <c r="F27" s="466">
        <v>94</v>
      </c>
      <c r="G27" s="466">
        <v>94</v>
      </c>
      <c r="H27" s="466">
        <v>94</v>
      </c>
      <c r="I27" s="466">
        <v>94</v>
      </c>
      <c r="J27" s="466">
        <v>94</v>
      </c>
      <c r="K27" s="466">
        <v>94</v>
      </c>
      <c r="L27" s="466">
        <v>94</v>
      </c>
      <c r="M27" s="466">
        <v>94</v>
      </c>
      <c r="N27" s="466">
        <v>94</v>
      </c>
      <c r="O27" s="712">
        <v>94</v>
      </c>
      <c r="P27" s="712">
        <v>94</v>
      </c>
      <c r="Q27" s="712">
        <v>0</v>
      </c>
    </row>
    <row r="28" spans="1:17" s="50" customFormat="1" ht="13.8" x14ac:dyDescent="0.3">
      <c r="A28" s="605"/>
      <c r="B28" s="480" t="s">
        <v>320</v>
      </c>
      <c r="C28" s="466">
        <v>5</v>
      </c>
      <c r="D28" s="466">
        <v>5</v>
      </c>
      <c r="E28" s="466">
        <v>5</v>
      </c>
      <c r="F28" s="466">
        <v>5</v>
      </c>
      <c r="G28" s="466">
        <v>5</v>
      </c>
      <c r="H28" s="466">
        <v>5</v>
      </c>
      <c r="I28" s="466">
        <v>5</v>
      </c>
      <c r="J28" s="466">
        <v>5</v>
      </c>
      <c r="K28" s="466">
        <v>5</v>
      </c>
      <c r="L28" s="466">
        <v>5</v>
      </c>
      <c r="M28" s="466">
        <v>5</v>
      </c>
      <c r="N28" s="466">
        <v>5</v>
      </c>
      <c r="O28" s="712">
        <v>5</v>
      </c>
      <c r="P28" s="712">
        <v>5</v>
      </c>
      <c r="Q28" s="712">
        <v>0</v>
      </c>
    </row>
    <row r="29" spans="1:17" s="50" customFormat="1" ht="13.8" x14ac:dyDescent="0.3">
      <c r="A29" s="605"/>
      <c r="B29" s="480" t="s">
        <v>347</v>
      </c>
      <c r="C29" s="466">
        <v>100</v>
      </c>
      <c r="D29" s="466">
        <v>100</v>
      </c>
      <c r="E29" s="466">
        <v>100</v>
      </c>
      <c r="F29" s="466">
        <v>100</v>
      </c>
      <c r="G29" s="466">
        <v>100</v>
      </c>
      <c r="H29" s="466">
        <v>100</v>
      </c>
      <c r="I29" s="466">
        <v>100</v>
      </c>
      <c r="J29" s="466">
        <v>100</v>
      </c>
      <c r="K29" s="466">
        <v>100</v>
      </c>
      <c r="L29" s="466">
        <v>100</v>
      </c>
      <c r="M29" s="466">
        <v>100</v>
      </c>
      <c r="N29" s="466">
        <v>100</v>
      </c>
      <c r="O29" s="712">
        <v>100</v>
      </c>
      <c r="P29" s="712">
        <v>100</v>
      </c>
      <c r="Q29" s="712">
        <v>0</v>
      </c>
    </row>
    <row r="30" spans="1:17" s="50" customFormat="1" ht="13.8" x14ac:dyDescent="0.3">
      <c r="A30" s="605"/>
      <c r="B30" s="480" t="s">
        <v>332</v>
      </c>
      <c r="C30" s="466">
        <v>137</v>
      </c>
      <c r="D30" s="466">
        <v>137</v>
      </c>
      <c r="E30" s="466">
        <v>137</v>
      </c>
      <c r="F30" s="466">
        <v>137</v>
      </c>
      <c r="G30" s="466">
        <v>137</v>
      </c>
      <c r="H30" s="466">
        <v>137</v>
      </c>
      <c r="I30" s="466">
        <v>137</v>
      </c>
      <c r="J30" s="466">
        <v>137</v>
      </c>
      <c r="K30" s="466">
        <v>137</v>
      </c>
      <c r="L30" s="466">
        <v>137</v>
      </c>
      <c r="M30" s="466">
        <v>137</v>
      </c>
      <c r="N30" s="466">
        <v>137</v>
      </c>
      <c r="O30" s="712">
        <v>137</v>
      </c>
      <c r="P30" s="712">
        <v>137</v>
      </c>
      <c r="Q30" s="712">
        <v>0</v>
      </c>
    </row>
    <row r="31" spans="1:17" s="50" customFormat="1" ht="13.8" x14ac:dyDescent="0.3">
      <c r="A31" s="605"/>
      <c r="B31" s="480" t="s">
        <v>331</v>
      </c>
      <c r="C31" s="466">
        <v>154</v>
      </c>
      <c r="D31" s="466">
        <v>154</v>
      </c>
      <c r="E31" s="466">
        <v>154</v>
      </c>
      <c r="F31" s="466">
        <v>154</v>
      </c>
      <c r="G31" s="466">
        <v>154</v>
      </c>
      <c r="H31" s="466">
        <v>154</v>
      </c>
      <c r="I31" s="466">
        <v>154</v>
      </c>
      <c r="J31" s="466">
        <v>154</v>
      </c>
      <c r="K31" s="466">
        <v>154</v>
      </c>
      <c r="L31" s="466">
        <v>154</v>
      </c>
      <c r="M31" s="466">
        <v>154</v>
      </c>
      <c r="N31" s="466">
        <v>154</v>
      </c>
      <c r="O31" s="712">
        <v>154</v>
      </c>
      <c r="P31" s="712">
        <v>154</v>
      </c>
      <c r="Q31" s="712">
        <v>0</v>
      </c>
    </row>
    <row r="32" spans="1:17" s="50" customFormat="1" ht="13.8" x14ac:dyDescent="0.3">
      <c r="A32" s="605"/>
      <c r="B32" s="480" t="s">
        <v>328</v>
      </c>
      <c r="C32" s="466">
        <v>200</v>
      </c>
      <c r="D32" s="466">
        <v>200</v>
      </c>
      <c r="E32" s="466">
        <v>200</v>
      </c>
      <c r="F32" s="466">
        <v>200</v>
      </c>
      <c r="G32" s="466">
        <v>200</v>
      </c>
      <c r="H32" s="466">
        <v>200</v>
      </c>
      <c r="I32" s="466">
        <v>200</v>
      </c>
      <c r="J32" s="466">
        <v>200</v>
      </c>
      <c r="K32" s="466">
        <v>200</v>
      </c>
      <c r="L32" s="466">
        <v>200</v>
      </c>
      <c r="M32" s="466">
        <v>200</v>
      </c>
      <c r="N32" s="466">
        <v>200</v>
      </c>
      <c r="O32" s="712">
        <v>200</v>
      </c>
      <c r="P32" s="712">
        <v>200</v>
      </c>
      <c r="Q32" s="712">
        <v>0</v>
      </c>
    </row>
    <row r="33" spans="1:17" s="50" customFormat="1" ht="13.8" x14ac:dyDescent="0.3">
      <c r="A33" s="605"/>
      <c r="B33" s="480" t="s">
        <v>329</v>
      </c>
      <c r="C33" s="466">
        <v>50</v>
      </c>
      <c r="D33" s="466">
        <v>50</v>
      </c>
      <c r="E33" s="466">
        <v>50</v>
      </c>
      <c r="F33" s="466">
        <v>50</v>
      </c>
      <c r="G33" s="466">
        <v>50</v>
      </c>
      <c r="H33" s="466">
        <v>50</v>
      </c>
      <c r="I33" s="466">
        <v>50</v>
      </c>
      <c r="J33" s="466">
        <v>50</v>
      </c>
      <c r="K33" s="466">
        <v>50</v>
      </c>
      <c r="L33" s="466">
        <v>50</v>
      </c>
      <c r="M33" s="466">
        <v>50</v>
      </c>
      <c r="N33" s="466">
        <v>50</v>
      </c>
      <c r="O33" s="712">
        <v>50</v>
      </c>
      <c r="P33" s="712">
        <v>50</v>
      </c>
      <c r="Q33" s="712">
        <v>0</v>
      </c>
    </row>
    <row r="34" spans="1:17" s="50" customFormat="1" ht="13.8" x14ac:dyDescent="0.3">
      <c r="A34" s="605"/>
      <c r="B34" s="480" t="s">
        <v>330</v>
      </c>
      <c r="C34" s="466">
        <v>90</v>
      </c>
      <c r="D34" s="466">
        <v>90</v>
      </c>
      <c r="E34" s="466">
        <v>90</v>
      </c>
      <c r="F34" s="466">
        <v>90</v>
      </c>
      <c r="G34" s="466">
        <v>90</v>
      </c>
      <c r="H34" s="466">
        <v>90</v>
      </c>
      <c r="I34" s="466">
        <v>90</v>
      </c>
      <c r="J34" s="466">
        <v>90</v>
      </c>
      <c r="K34" s="466">
        <v>90</v>
      </c>
      <c r="L34" s="466">
        <v>90</v>
      </c>
      <c r="M34" s="466">
        <v>90</v>
      </c>
      <c r="N34" s="466">
        <v>90</v>
      </c>
      <c r="O34" s="712">
        <v>90</v>
      </c>
      <c r="P34" s="712">
        <v>90</v>
      </c>
      <c r="Q34" s="712">
        <v>0</v>
      </c>
    </row>
    <row r="35" spans="1:17" s="50" customFormat="1" ht="13.8" x14ac:dyDescent="0.3">
      <c r="A35" s="605"/>
      <c r="B35" s="480" t="s">
        <v>327</v>
      </c>
      <c r="C35" s="466">
        <v>50</v>
      </c>
      <c r="D35" s="466">
        <v>50</v>
      </c>
      <c r="E35" s="466">
        <v>50</v>
      </c>
      <c r="F35" s="466">
        <v>50</v>
      </c>
      <c r="G35" s="466">
        <v>50</v>
      </c>
      <c r="H35" s="466">
        <v>50</v>
      </c>
      <c r="I35" s="466">
        <v>50</v>
      </c>
      <c r="J35" s="466">
        <v>50</v>
      </c>
      <c r="K35" s="466">
        <v>50</v>
      </c>
      <c r="L35" s="466">
        <v>50</v>
      </c>
      <c r="M35" s="466">
        <v>50</v>
      </c>
      <c r="N35" s="466">
        <v>50</v>
      </c>
      <c r="O35" s="712">
        <v>50</v>
      </c>
      <c r="P35" s="712">
        <v>50</v>
      </c>
      <c r="Q35" s="712">
        <v>0</v>
      </c>
    </row>
    <row r="36" spans="1:17" s="50" customFormat="1" ht="13.8" x14ac:dyDescent="0.3">
      <c r="A36" s="605"/>
      <c r="B36" s="480" t="s">
        <v>326</v>
      </c>
      <c r="C36" s="466">
        <v>250</v>
      </c>
      <c r="D36" s="466">
        <v>250</v>
      </c>
      <c r="E36" s="466">
        <v>250</v>
      </c>
      <c r="F36" s="466">
        <v>250</v>
      </c>
      <c r="G36" s="466">
        <v>250</v>
      </c>
      <c r="H36" s="466">
        <v>250</v>
      </c>
      <c r="I36" s="466">
        <v>250</v>
      </c>
      <c r="J36" s="466">
        <v>250</v>
      </c>
      <c r="K36" s="466">
        <v>250</v>
      </c>
      <c r="L36" s="466">
        <v>250</v>
      </c>
      <c r="M36" s="466">
        <v>250</v>
      </c>
      <c r="N36" s="466">
        <v>250</v>
      </c>
      <c r="O36" s="712">
        <v>250</v>
      </c>
      <c r="P36" s="712">
        <v>250</v>
      </c>
      <c r="Q36" s="712">
        <v>0</v>
      </c>
    </row>
    <row r="37" spans="1:17" s="50" customFormat="1" ht="13.8" x14ac:dyDescent="0.3">
      <c r="A37" s="605"/>
      <c r="B37" s="480" t="s">
        <v>326</v>
      </c>
      <c r="C37" s="466">
        <v>20</v>
      </c>
      <c r="D37" s="466">
        <v>20</v>
      </c>
      <c r="E37" s="466">
        <v>20</v>
      </c>
      <c r="F37" s="466">
        <v>20</v>
      </c>
      <c r="G37" s="466">
        <v>20</v>
      </c>
      <c r="H37" s="466">
        <v>20</v>
      </c>
      <c r="I37" s="466">
        <v>20</v>
      </c>
      <c r="J37" s="466">
        <v>20</v>
      </c>
      <c r="K37" s="466">
        <v>20</v>
      </c>
      <c r="L37" s="466">
        <v>20</v>
      </c>
      <c r="M37" s="466">
        <v>20</v>
      </c>
      <c r="N37" s="466">
        <v>20</v>
      </c>
      <c r="O37" s="712">
        <v>20</v>
      </c>
      <c r="P37" s="712">
        <v>20</v>
      </c>
      <c r="Q37" s="712">
        <v>0</v>
      </c>
    </row>
    <row r="38" spans="1:17" s="50" customFormat="1" ht="13.8" x14ac:dyDescent="0.3">
      <c r="A38" s="605"/>
      <c r="B38" s="480" t="s">
        <v>326</v>
      </c>
      <c r="C38" s="466">
        <v>27</v>
      </c>
      <c r="D38" s="466">
        <v>27</v>
      </c>
      <c r="E38" s="466">
        <v>27</v>
      </c>
      <c r="F38" s="466">
        <v>27</v>
      </c>
      <c r="G38" s="466">
        <v>27</v>
      </c>
      <c r="H38" s="466">
        <v>27</v>
      </c>
      <c r="I38" s="466">
        <v>27</v>
      </c>
      <c r="J38" s="466">
        <v>27</v>
      </c>
      <c r="K38" s="466">
        <v>27</v>
      </c>
      <c r="L38" s="466">
        <v>27</v>
      </c>
      <c r="M38" s="466">
        <v>27</v>
      </c>
      <c r="N38" s="466">
        <v>27</v>
      </c>
      <c r="O38" s="712">
        <v>27</v>
      </c>
      <c r="P38" s="712">
        <v>27</v>
      </c>
      <c r="Q38" s="712">
        <v>0</v>
      </c>
    </row>
    <row r="39" spans="1:17" s="50" customFormat="1" ht="16.2" x14ac:dyDescent="0.3">
      <c r="A39" s="605"/>
      <c r="B39" s="480" t="s">
        <v>623</v>
      </c>
      <c r="C39" s="466">
        <v>18</v>
      </c>
      <c r="D39" s="466">
        <v>18</v>
      </c>
      <c r="E39" s="466">
        <v>18</v>
      </c>
      <c r="F39" s="466">
        <v>18</v>
      </c>
      <c r="G39" s="466">
        <v>18</v>
      </c>
      <c r="H39" s="466">
        <v>18</v>
      </c>
      <c r="I39" s="466">
        <v>18</v>
      </c>
      <c r="J39" s="466">
        <v>18</v>
      </c>
      <c r="K39" s="466">
        <v>18</v>
      </c>
      <c r="L39" s="466">
        <v>18</v>
      </c>
      <c r="M39" s="466">
        <v>18</v>
      </c>
      <c r="N39" s="466">
        <v>18</v>
      </c>
      <c r="O39" s="712">
        <v>18</v>
      </c>
      <c r="P39" s="712">
        <v>18</v>
      </c>
      <c r="Q39" s="712">
        <v>0</v>
      </c>
    </row>
    <row r="40" spans="1:17" s="50" customFormat="1" ht="13.8" x14ac:dyDescent="0.3">
      <c r="A40" s="605"/>
      <c r="B40" s="480" t="s">
        <v>325</v>
      </c>
      <c r="C40" s="466">
        <v>293</v>
      </c>
      <c r="D40" s="466">
        <v>293</v>
      </c>
      <c r="E40" s="466">
        <v>293</v>
      </c>
      <c r="F40" s="466">
        <v>293</v>
      </c>
      <c r="G40" s="466">
        <v>293</v>
      </c>
      <c r="H40" s="466">
        <v>293</v>
      </c>
      <c r="I40" s="466">
        <v>293</v>
      </c>
      <c r="J40" s="466">
        <v>293</v>
      </c>
      <c r="K40" s="466">
        <v>293</v>
      </c>
      <c r="L40" s="466">
        <v>293</v>
      </c>
      <c r="M40" s="466">
        <v>293</v>
      </c>
      <c r="N40" s="466">
        <v>293</v>
      </c>
      <c r="O40" s="712">
        <v>293</v>
      </c>
      <c r="P40" s="712">
        <v>293</v>
      </c>
      <c r="Q40" s="712">
        <v>0</v>
      </c>
    </row>
    <row r="41" spans="1:17" s="50" customFormat="1" ht="13.8" x14ac:dyDescent="0.3">
      <c r="A41" s="605"/>
      <c r="B41" s="480" t="s">
        <v>325</v>
      </c>
      <c r="C41" s="466">
        <v>27</v>
      </c>
      <c r="D41" s="466">
        <v>27</v>
      </c>
      <c r="E41" s="466">
        <v>27</v>
      </c>
      <c r="F41" s="466">
        <v>27</v>
      </c>
      <c r="G41" s="466">
        <v>27</v>
      </c>
      <c r="H41" s="466">
        <v>27</v>
      </c>
      <c r="I41" s="466">
        <v>27</v>
      </c>
      <c r="J41" s="466">
        <v>27</v>
      </c>
      <c r="K41" s="466">
        <v>27</v>
      </c>
      <c r="L41" s="466">
        <v>27</v>
      </c>
      <c r="M41" s="466">
        <v>27</v>
      </c>
      <c r="N41" s="466">
        <v>27</v>
      </c>
      <c r="O41" s="712">
        <v>27</v>
      </c>
      <c r="P41" s="712">
        <v>27</v>
      </c>
      <c r="Q41" s="712">
        <v>0</v>
      </c>
    </row>
    <row r="42" spans="1:17" s="50" customFormat="1" ht="13.8" x14ac:dyDescent="0.3">
      <c r="A42" s="605"/>
      <c r="B42" s="480" t="s">
        <v>324</v>
      </c>
      <c r="C42" s="466">
        <v>8</v>
      </c>
      <c r="D42" s="466">
        <v>8</v>
      </c>
      <c r="E42" s="466">
        <v>8</v>
      </c>
      <c r="F42" s="466">
        <v>8</v>
      </c>
      <c r="G42" s="466">
        <v>8</v>
      </c>
      <c r="H42" s="466">
        <v>8</v>
      </c>
      <c r="I42" s="466">
        <v>8</v>
      </c>
      <c r="J42" s="466">
        <v>8</v>
      </c>
      <c r="K42" s="466">
        <v>8</v>
      </c>
      <c r="L42" s="466">
        <v>8</v>
      </c>
      <c r="M42" s="466">
        <v>8</v>
      </c>
      <c r="N42" s="466">
        <v>8</v>
      </c>
      <c r="O42" s="712">
        <v>8</v>
      </c>
      <c r="P42" s="712">
        <v>8</v>
      </c>
      <c r="Q42" s="712">
        <v>0</v>
      </c>
    </row>
    <row r="43" spans="1:17" s="50" customFormat="1" ht="13.8" x14ac:dyDescent="0.3">
      <c r="A43" s="605"/>
      <c r="B43" s="480" t="s">
        <v>482</v>
      </c>
      <c r="C43" s="466">
        <v>300</v>
      </c>
      <c r="D43" s="466">
        <v>300</v>
      </c>
      <c r="E43" s="466">
        <v>300</v>
      </c>
      <c r="F43" s="466">
        <v>300</v>
      </c>
      <c r="G43" s="466">
        <v>300</v>
      </c>
      <c r="H43" s="466">
        <v>300</v>
      </c>
      <c r="I43" s="466">
        <v>300</v>
      </c>
      <c r="J43" s="466">
        <v>300</v>
      </c>
      <c r="K43" s="466">
        <v>300</v>
      </c>
      <c r="L43" s="466">
        <v>300</v>
      </c>
      <c r="M43" s="466">
        <v>300</v>
      </c>
      <c r="N43" s="466">
        <v>300</v>
      </c>
      <c r="O43" s="712">
        <v>300</v>
      </c>
      <c r="P43" s="712">
        <v>300</v>
      </c>
      <c r="Q43" s="712">
        <v>0</v>
      </c>
    </row>
    <row r="44" spans="1:17" s="50" customFormat="1" ht="13.8" x14ac:dyDescent="0.3">
      <c r="A44" s="605"/>
      <c r="B44" s="480" t="s">
        <v>483</v>
      </c>
      <c r="C44" s="466">
        <v>300</v>
      </c>
      <c r="D44" s="466">
        <v>300</v>
      </c>
      <c r="E44" s="466">
        <v>300</v>
      </c>
      <c r="F44" s="466">
        <v>300</v>
      </c>
      <c r="G44" s="466">
        <v>300</v>
      </c>
      <c r="H44" s="466">
        <v>300</v>
      </c>
      <c r="I44" s="466">
        <v>300</v>
      </c>
      <c r="J44" s="466">
        <v>300</v>
      </c>
      <c r="K44" s="466">
        <v>300</v>
      </c>
      <c r="L44" s="466">
        <v>300</v>
      </c>
      <c r="M44" s="466">
        <v>300</v>
      </c>
      <c r="N44" s="466">
        <v>300</v>
      </c>
      <c r="O44" s="712">
        <v>300</v>
      </c>
      <c r="P44" s="712">
        <v>300</v>
      </c>
      <c r="Q44" s="712">
        <v>0</v>
      </c>
    </row>
    <row r="45" spans="1:17" s="50" customFormat="1" ht="13.8" x14ac:dyDescent="0.3">
      <c r="A45" s="605"/>
      <c r="B45" s="480" t="s">
        <v>355</v>
      </c>
      <c r="C45" s="466">
        <v>663</v>
      </c>
      <c r="D45" s="466">
        <v>663</v>
      </c>
      <c r="E45" s="466">
        <v>663</v>
      </c>
      <c r="F45" s="466">
        <v>663</v>
      </c>
      <c r="G45" s="466">
        <v>663</v>
      </c>
      <c r="H45" s="466">
        <v>663</v>
      </c>
      <c r="I45" s="466">
        <v>663</v>
      </c>
      <c r="J45" s="466">
        <v>663</v>
      </c>
      <c r="K45" s="466">
        <v>663</v>
      </c>
      <c r="L45" s="466">
        <v>663</v>
      </c>
      <c r="M45" s="466">
        <v>663</v>
      </c>
      <c r="N45" s="466">
        <v>663</v>
      </c>
      <c r="O45" s="712">
        <v>663</v>
      </c>
      <c r="P45" s="712">
        <v>663</v>
      </c>
      <c r="Q45" s="712">
        <v>0</v>
      </c>
    </row>
    <row r="46" spans="1:17" s="608" customFormat="1" thickBot="1" x14ac:dyDescent="0.35">
      <c r="A46" s="605"/>
      <c r="B46" s="696" t="s">
        <v>412</v>
      </c>
      <c r="C46" s="606">
        <v>4897</v>
      </c>
      <c r="D46" s="606">
        <v>4897</v>
      </c>
      <c r="E46" s="606">
        <v>4897</v>
      </c>
      <c r="F46" s="606">
        <v>4897</v>
      </c>
      <c r="G46" s="606">
        <v>4897</v>
      </c>
      <c r="H46" s="606">
        <v>4897</v>
      </c>
      <c r="I46" s="606">
        <v>4897</v>
      </c>
      <c r="J46" s="606">
        <v>4897</v>
      </c>
      <c r="K46" s="606">
        <v>4897</v>
      </c>
      <c r="L46" s="606">
        <v>4897</v>
      </c>
      <c r="M46" s="606">
        <v>4897</v>
      </c>
      <c r="N46" s="606">
        <v>4897</v>
      </c>
      <c r="O46" s="713">
        <v>4897</v>
      </c>
      <c r="P46" s="713">
        <v>4897</v>
      </c>
      <c r="Q46" s="713">
        <v>0</v>
      </c>
    </row>
    <row r="47" spans="1:17" s="608" customFormat="1" thickTop="1" x14ac:dyDescent="0.3">
      <c r="A47" s="605"/>
      <c r="B47" s="81"/>
      <c r="C47" s="607"/>
      <c r="D47" s="607"/>
      <c r="E47" s="607"/>
      <c r="F47" s="607"/>
      <c r="G47" s="607"/>
      <c r="H47" s="607"/>
      <c r="I47" s="607"/>
      <c r="J47" s="609"/>
      <c r="K47" s="609"/>
      <c r="L47" s="609"/>
      <c r="M47" s="609"/>
      <c r="N47" s="609"/>
      <c r="O47" s="714"/>
      <c r="P47" s="714"/>
      <c r="Q47" s="714"/>
    </row>
    <row r="48" spans="1:17" s="608" customFormat="1" ht="13.8" x14ac:dyDescent="0.3">
      <c r="A48" s="697" t="s">
        <v>52</v>
      </c>
      <c r="B48" s="466"/>
      <c r="C48" s="610"/>
      <c r="D48" s="610"/>
      <c r="E48" s="610"/>
      <c r="F48" s="610"/>
      <c r="G48" s="610"/>
      <c r="H48" s="610"/>
      <c r="I48" s="610"/>
      <c r="J48" s="609"/>
      <c r="K48" s="609"/>
      <c r="L48" s="609"/>
      <c r="M48" s="609"/>
      <c r="N48" s="609"/>
      <c r="O48" s="714"/>
      <c r="P48" s="714"/>
      <c r="Q48" s="714"/>
    </row>
    <row r="49" spans="1:17" s="50" customFormat="1" ht="13.95" customHeight="1" x14ac:dyDescent="0.3">
      <c r="A49" s="605"/>
      <c r="B49" s="611" t="s">
        <v>305</v>
      </c>
      <c r="C49" s="612">
        <v>1.5329999999999999</v>
      </c>
      <c r="D49" s="612">
        <v>1.5329999999999999</v>
      </c>
      <c r="E49" s="612">
        <v>1.5329999999999999</v>
      </c>
      <c r="F49" s="612">
        <v>1.5329999999999999</v>
      </c>
      <c r="G49" s="855">
        <v>1.579</v>
      </c>
      <c r="H49" s="855">
        <v>1.579</v>
      </c>
      <c r="I49" s="855">
        <v>1.579</v>
      </c>
      <c r="J49" s="855">
        <v>1.579</v>
      </c>
      <c r="K49" s="855">
        <v>1.579</v>
      </c>
      <c r="L49" s="855">
        <v>1.579</v>
      </c>
      <c r="M49" s="855">
        <v>1.579</v>
      </c>
      <c r="N49" s="855">
        <v>1.579</v>
      </c>
      <c r="O49" s="715">
        <v>1.563666666666667</v>
      </c>
      <c r="P49" s="715">
        <v>1.563666666666667</v>
      </c>
      <c r="Q49" s="715">
        <v>0</v>
      </c>
    </row>
    <row r="50" spans="1:17" s="50" customFormat="1" ht="13.8" x14ac:dyDescent="0.3">
      <c r="A50" s="605"/>
      <c r="B50" s="479" t="s">
        <v>306</v>
      </c>
      <c r="C50" s="613">
        <v>0.317</v>
      </c>
      <c r="D50" s="613">
        <v>0.317</v>
      </c>
      <c r="E50" s="613">
        <v>0.317</v>
      </c>
      <c r="F50" s="613">
        <v>0.317</v>
      </c>
      <c r="G50" s="856">
        <v>0.32</v>
      </c>
      <c r="H50" s="856">
        <v>0.32</v>
      </c>
      <c r="I50" s="856">
        <v>0.32</v>
      </c>
      <c r="J50" s="856">
        <v>0.32</v>
      </c>
      <c r="K50" s="856">
        <v>0.32</v>
      </c>
      <c r="L50" s="856">
        <v>0.32</v>
      </c>
      <c r="M50" s="856">
        <v>0.32</v>
      </c>
      <c r="N50" s="856">
        <v>0.32</v>
      </c>
      <c r="O50" s="716">
        <v>0.31899999999999995</v>
      </c>
      <c r="P50" s="716">
        <v>0.31899999999999995</v>
      </c>
      <c r="Q50" s="716">
        <v>0</v>
      </c>
    </row>
    <row r="51" spans="1:17" s="50" customFormat="1" ht="13.8" x14ac:dyDescent="0.3">
      <c r="A51" s="605"/>
      <c r="B51" s="479" t="s">
        <v>581</v>
      </c>
      <c r="C51" s="613">
        <v>9.5299999999999994</v>
      </c>
      <c r="D51" s="613">
        <v>9.5299999999999994</v>
      </c>
      <c r="E51" s="613">
        <v>9.5299999999999994</v>
      </c>
      <c r="F51" s="613">
        <v>9.5299999999999994</v>
      </c>
      <c r="G51" s="856">
        <v>8.9700000000000006</v>
      </c>
      <c r="H51" s="856">
        <v>8.9700000000000006</v>
      </c>
      <c r="I51" s="856">
        <v>8.9700000000000006</v>
      </c>
      <c r="J51" s="856">
        <v>8.9700000000000006</v>
      </c>
      <c r="K51" s="856">
        <v>8.9700000000000006</v>
      </c>
      <c r="L51" s="856">
        <v>8.9700000000000006</v>
      </c>
      <c r="M51" s="856">
        <v>8.9700000000000006</v>
      </c>
      <c r="N51" s="856">
        <v>8.9700000000000006</v>
      </c>
      <c r="O51" s="716">
        <v>9.1566666666666663</v>
      </c>
      <c r="P51" s="716">
        <v>9.1566666666666663</v>
      </c>
      <c r="Q51" s="716">
        <v>0</v>
      </c>
    </row>
    <row r="52" spans="1:17" s="50" customFormat="1" ht="13.8" x14ac:dyDescent="0.3">
      <c r="A52" s="605"/>
      <c r="B52" s="479" t="s">
        <v>582</v>
      </c>
      <c r="C52" s="613">
        <v>8.32</v>
      </c>
      <c r="D52" s="613">
        <v>8.32</v>
      </c>
      <c r="E52" s="613">
        <v>8.32</v>
      </c>
      <c r="F52" s="613">
        <v>8.32</v>
      </c>
      <c r="G52" s="856">
        <v>7.95</v>
      </c>
      <c r="H52" s="856">
        <v>7.95</v>
      </c>
      <c r="I52" s="856">
        <v>7.95</v>
      </c>
      <c r="J52" s="856">
        <v>7.95</v>
      </c>
      <c r="K52" s="856">
        <v>7.95</v>
      </c>
      <c r="L52" s="856">
        <v>7.95</v>
      </c>
      <c r="M52" s="856">
        <v>7.95</v>
      </c>
      <c r="N52" s="856">
        <v>7.95</v>
      </c>
      <c r="O52" s="716">
        <v>8.0733333333333359</v>
      </c>
      <c r="P52" s="716">
        <v>8.0733333333333359</v>
      </c>
      <c r="Q52" s="716">
        <v>0</v>
      </c>
    </row>
    <row r="53" spans="1:17" s="50" customFormat="1" ht="14.7" customHeight="1" x14ac:dyDescent="0.3">
      <c r="A53" s="605"/>
      <c r="B53" s="479" t="s">
        <v>307</v>
      </c>
      <c r="C53" s="613">
        <v>0.1</v>
      </c>
      <c r="D53" s="613">
        <v>0.1</v>
      </c>
      <c r="E53" s="613">
        <v>0.1</v>
      </c>
      <c r="F53" s="613">
        <v>0.1</v>
      </c>
      <c r="G53" s="856">
        <v>0.93</v>
      </c>
      <c r="H53" s="856">
        <v>0.93</v>
      </c>
      <c r="I53" s="856">
        <v>0.93</v>
      </c>
      <c r="J53" s="856">
        <v>0.93</v>
      </c>
      <c r="K53" s="856">
        <v>0.93</v>
      </c>
      <c r="L53" s="856">
        <v>0.93</v>
      </c>
      <c r="M53" s="856">
        <v>0.93</v>
      </c>
      <c r="N53" s="856">
        <v>0.93</v>
      </c>
      <c r="O53" s="716">
        <v>0.65333333333333321</v>
      </c>
      <c r="P53" s="716">
        <v>0.65333333333333321</v>
      </c>
      <c r="Q53" s="716">
        <v>0</v>
      </c>
    </row>
    <row r="54" spans="1:17" s="50" customFormat="1" ht="13.8" x14ac:dyDescent="0.3">
      <c r="A54" s="605"/>
      <c r="B54" s="479" t="s">
        <v>308</v>
      </c>
      <c r="C54" s="613">
        <v>0.4</v>
      </c>
      <c r="D54" s="613">
        <v>0.4</v>
      </c>
      <c r="E54" s="613">
        <v>0.4</v>
      </c>
      <c r="F54" s="613">
        <v>0.4</v>
      </c>
      <c r="G54" s="613"/>
      <c r="H54" s="613"/>
      <c r="I54" s="613"/>
      <c r="J54" s="613"/>
      <c r="K54" s="613"/>
      <c r="L54" s="613"/>
      <c r="M54" s="613"/>
      <c r="N54" s="613"/>
      <c r="O54" s="716">
        <v>0.4</v>
      </c>
      <c r="P54" s="716">
        <v>0.4</v>
      </c>
      <c r="Q54" s="716">
        <v>0</v>
      </c>
    </row>
    <row r="55" spans="1:17" s="50" customFormat="1" ht="13.8" x14ac:dyDescent="0.3">
      <c r="A55" s="605"/>
      <c r="B55" s="479" t="s">
        <v>309</v>
      </c>
      <c r="C55" s="613">
        <v>0.43</v>
      </c>
      <c r="D55" s="613">
        <v>0.43</v>
      </c>
      <c r="E55" s="613">
        <v>0.43</v>
      </c>
      <c r="F55" s="613">
        <v>0.43</v>
      </c>
      <c r="G55" s="613"/>
      <c r="H55" s="613"/>
      <c r="I55" s="613"/>
      <c r="J55" s="613"/>
      <c r="K55" s="613"/>
      <c r="L55" s="613"/>
      <c r="M55" s="613"/>
      <c r="N55" s="613"/>
      <c r="O55" s="716">
        <v>0.43</v>
      </c>
      <c r="P55" s="717">
        <v>0.43</v>
      </c>
      <c r="Q55" s="716">
        <v>0</v>
      </c>
    </row>
    <row r="56" spans="1:17" s="50" customFormat="1" ht="13.8" x14ac:dyDescent="0.3">
      <c r="A56" s="605"/>
      <c r="B56" s="479" t="s">
        <v>484</v>
      </c>
      <c r="C56" s="593">
        <v>0.26779999999999998</v>
      </c>
      <c r="D56" s="593">
        <v>0.26779999999999998</v>
      </c>
      <c r="E56" s="593">
        <v>0.26779999999999998</v>
      </c>
      <c r="F56" s="593">
        <v>0.26779999999999998</v>
      </c>
      <c r="G56" s="593">
        <v>0.26779999999999998</v>
      </c>
      <c r="H56" s="593">
        <v>0.26779999999999998</v>
      </c>
      <c r="I56" s="593">
        <v>0.26779999999999998</v>
      </c>
      <c r="J56" s="593">
        <v>0.26779999999999998</v>
      </c>
      <c r="K56" s="593">
        <v>0.26779999999999998</v>
      </c>
      <c r="L56" s="593">
        <v>0.26779999999999998</v>
      </c>
      <c r="M56" s="593">
        <v>0.26779999999999998</v>
      </c>
      <c r="N56" s="593">
        <v>0.26779999999999998</v>
      </c>
      <c r="O56" s="717">
        <v>0.26779999999999993</v>
      </c>
      <c r="P56" s="717">
        <v>0.26779999999999993</v>
      </c>
      <c r="Q56" s="717">
        <v>0</v>
      </c>
    </row>
    <row r="57" spans="1:17" s="50" customFormat="1" ht="13.8" x14ac:dyDescent="0.3">
      <c r="A57" s="605"/>
      <c r="B57" s="479" t="s">
        <v>485</v>
      </c>
      <c r="C57" s="613">
        <v>1.1499999999999999</v>
      </c>
      <c r="D57" s="613">
        <v>1.1499999999999999</v>
      </c>
      <c r="E57" s="613">
        <v>1.1499999999999999</v>
      </c>
      <c r="F57" s="613">
        <v>1.1499999999999999</v>
      </c>
      <c r="G57" s="613">
        <v>1.1499999999999999</v>
      </c>
      <c r="H57" s="613">
        <v>1.1499999999999999</v>
      </c>
      <c r="I57" s="613">
        <v>1.1499999999999999</v>
      </c>
      <c r="J57" s="613">
        <v>1.1499999999999999</v>
      </c>
      <c r="K57" s="613">
        <v>1.1499999999999999</v>
      </c>
      <c r="L57" s="613">
        <v>1.1499999999999999</v>
      </c>
      <c r="M57" s="613">
        <v>1.1499999999999999</v>
      </c>
      <c r="N57" s="613">
        <v>1.1499999999999999</v>
      </c>
      <c r="O57" s="716">
        <v>1.1500000000000001</v>
      </c>
      <c r="P57" s="716">
        <v>1.1500000000000001</v>
      </c>
      <c r="Q57" s="716">
        <v>0</v>
      </c>
    </row>
    <row r="58" spans="1:17" s="50" customFormat="1" ht="13.8" x14ac:dyDescent="0.3">
      <c r="A58" s="605"/>
      <c r="B58" s="479" t="s">
        <v>588</v>
      </c>
      <c r="C58" s="613">
        <v>0.32849999999999996</v>
      </c>
      <c r="D58" s="613">
        <v>0.32849999999999996</v>
      </c>
      <c r="E58" s="613">
        <v>0.32849999999999996</v>
      </c>
      <c r="F58" s="613">
        <v>0.32849999999999996</v>
      </c>
      <c r="G58" s="613">
        <v>0.32849999999999996</v>
      </c>
      <c r="H58" s="613">
        <v>0.32849999999999996</v>
      </c>
      <c r="I58" s="613">
        <v>0.32849999999999996</v>
      </c>
      <c r="J58" s="613">
        <v>0.32849999999999996</v>
      </c>
      <c r="K58" s="613">
        <v>0.32849999999999996</v>
      </c>
      <c r="L58" s="613">
        <v>0.32849999999999996</v>
      </c>
      <c r="M58" s="613">
        <v>0.32849999999999996</v>
      </c>
      <c r="N58" s="613">
        <v>0.32849999999999996</v>
      </c>
      <c r="O58" s="716">
        <v>0.32849999999999996</v>
      </c>
      <c r="P58" s="716">
        <v>0.32849999999999996</v>
      </c>
      <c r="Q58" s="716">
        <v>0</v>
      </c>
    </row>
    <row r="59" spans="1:17" s="50" customFormat="1" ht="13.8" x14ac:dyDescent="0.3">
      <c r="A59" s="605"/>
      <c r="B59" s="614" t="s">
        <v>583</v>
      </c>
      <c r="C59" s="863">
        <v>0.22440399376769526</v>
      </c>
      <c r="D59" s="863">
        <v>0.27769835789339298</v>
      </c>
      <c r="E59" s="863">
        <v>0.5657707854916294</v>
      </c>
      <c r="F59" s="863">
        <v>0.74440723682758381</v>
      </c>
      <c r="G59" s="863">
        <v>0.6233110509101577</v>
      </c>
      <c r="H59" s="863">
        <v>0.56115917428170969</v>
      </c>
      <c r="I59" s="863">
        <v>0.50370909121283147</v>
      </c>
      <c r="J59" s="863">
        <v>0.59211393107108645</v>
      </c>
      <c r="K59" s="863">
        <v>0.60892018791425884</v>
      </c>
      <c r="L59" s="863">
        <v>0.60343766404758747</v>
      </c>
      <c r="M59" s="863">
        <v>0.49691489850747045</v>
      </c>
      <c r="N59" s="863">
        <v>0.29897401179797028</v>
      </c>
      <c r="O59" s="716">
        <v>0.50840169864361451</v>
      </c>
      <c r="P59" s="716">
        <v>0.42950395295959537</v>
      </c>
      <c r="Q59" s="716">
        <v>7.8897745684019138E-2</v>
      </c>
    </row>
    <row r="60" spans="1:17" s="50" customFormat="1" ht="13.8" x14ac:dyDescent="0.3">
      <c r="A60" s="605"/>
      <c r="B60" s="615" t="s">
        <v>584</v>
      </c>
      <c r="C60" s="864">
        <v>0.22475562464048734</v>
      </c>
      <c r="D60" s="864">
        <v>0.26674383101817339</v>
      </c>
      <c r="E60" s="864">
        <v>0.4551021936269154</v>
      </c>
      <c r="F60" s="864">
        <v>0.69985041856623209</v>
      </c>
      <c r="G60" s="864">
        <v>0.52169905674104489</v>
      </c>
      <c r="H60" s="864">
        <v>0.64280118352233384</v>
      </c>
      <c r="I60" s="864">
        <v>0.45459744380532446</v>
      </c>
      <c r="J60" s="864">
        <v>0.58528712755578549</v>
      </c>
      <c r="K60" s="864">
        <v>0.67197829849857815</v>
      </c>
      <c r="L60" s="864">
        <v>0.50608369192727543</v>
      </c>
      <c r="M60" s="864">
        <v>0.43595280723423241</v>
      </c>
      <c r="N60" s="864">
        <v>0.28606051731974091</v>
      </c>
      <c r="O60" s="718">
        <v>0.47924268287134369</v>
      </c>
      <c r="P60" s="718">
        <v>0.63730586060444339</v>
      </c>
      <c r="Q60" s="718">
        <v>-0.15806317773309969</v>
      </c>
    </row>
    <row r="61" spans="1:17" s="136" customFormat="1" ht="13.8" x14ac:dyDescent="0.3">
      <c r="A61" s="442"/>
      <c r="B61" s="442"/>
      <c r="C61" s="442"/>
      <c r="D61" s="442"/>
      <c r="E61" s="442"/>
      <c r="F61" s="442"/>
      <c r="G61" s="442"/>
      <c r="H61" s="442"/>
      <c r="I61" s="442"/>
      <c r="J61" s="97"/>
      <c r="K61" s="97"/>
      <c r="L61" s="97"/>
      <c r="M61" s="97"/>
      <c r="N61" s="97"/>
      <c r="O61" s="719"/>
      <c r="P61" s="719"/>
      <c r="Q61" s="719"/>
    </row>
    <row r="62" spans="1:17" s="608" customFormat="1" ht="13.8" x14ac:dyDescent="0.3">
      <c r="A62" s="697" t="s">
        <v>277</v>
      </c>
      <c r="B62" s="466"/>
      <c r="C62" s="610"/>
      <c r="D62" s="610"/>
      <c r="E62" s="610"/>
      <c r="F62" s="610"/>
      <c r="G62" s="610"/>
      <c r="H62" s="610"/>
      <c r="I62" s="610"/>
      <c r="J62" s="610"/>
      <c r="K62" s="610"/>
      <c r="L62" s="610"/>
      <c r="M62" s="610"/>
      <c r="N62" s="610"/>
      <c r="O62" s="720"/>
      <c r="P62" s="720"/>
      <c r="Q62" s="720"/>
    </row>
    <row r="63" spans="1:17" s="431" customFormat="1" ht="13.8" x14ac:dyDescent="0.3">
      <c r="A63" s="616"/>
      <c r="B63" s="466"/>
      <c r="C63" s="419"/>
      <c r="D63" s="419"/>
      <c r="E63" s="419"/>
      <c r="F63" s="419"/>
      <c r="G63" s="419"/>
      <c r="H63" s="419"/>
      <c r="I63" s="419"/>
      <c r="J63" s="574"/>
      <c r="K63" s="574"/>
      <c r="L63" s="574"/>
      <c r="M63" s="574"/>
      <c r="N63" s="574"/>
      <c r="O63" s="711"/>
      <c r="P63" s="711"/>
      <c r="Q63" s="711"/>
    </row>
    <row r="64" spans="1:17" s="431" customFormat="1" ht="13.8" x14ac:dyDescent="0.3">
      <c r="A64" s="633">
        <v>12195</v>
      </c>
      <c r="B64" s="611" t="s">
        <v>334</v>
      </c>
      <c r="C64" s="592">
        <v>255</v>
      </c>
      <c r="D64" s="592">
        <v>255</v>
      </c>
      <c r="E64" s="592">
        <v>255</v>
      </c>
      <c r="F64" s="592">
        <v>255</v>
      </c>
      <c r="G64" s="592">
        <v>255</v>
      </c>
      <c r="H64" s="592">
        <v>255</v>
      </c>
      <c r="I64" s="592">
        <v>255</v>
      </c>
      <c r="J64" s="592">
        <v>255</v>
      </c>
      <c r="K64" s="592">
        <v>255</v>
      </c>
      <c r="L64" s="592">
        <v>255</v>
      </c>
      <c r="M64" s="592">
        <v>255</v>
      </c>
      <c r="N64" s="592">
        <v>255</v>
      </c>
      <c r="O64" s="721">
        <v>255</v>
      </c>
      <c r="P64" s="721">
        <v>255</v>
      </c>
      <c r="Q64" s="721">
        <v>0</v>
      </c>
    </row>
    <row r="65" spans="1:17" s="137" customFormat="1" ht="13.8" x14ac:dyDescent="0.3">
      <c r="A65" s="633"/>
      <c r="B65" s="617" t="s">
        <v>338</v>
      </c>
      <c r="C65" s="97">
        <v>390914.99999999994</v>
      </c>
      <c r="D65" s="97">
        <v>390914.99999999994</v>
      </c>
      <c r="E65" s="97">
        <v>390914.99999999994</v>
      </c>
      <c r="F65" s="97">
        <v>390914.99999999994</v>
      </c>
      <c r="G65" s="97">
        <v>402645</v>
      </c>
      <c r="H65" s="97">
        <v>402645</v>
      </c>
      <c r="I65" s="97">
        <v>402645</v>
      </c>
      <c r="J65" s="97">
        <v>402645</v>
      </c>
      <c r="K65" s="97">
        <v>402645</v>
      </c>
      <c r="L65" s="97">
        <v>402645</v>
      </c>
      <c r="M65" s="97">
        <v>402645</v>
      </c>
      <c r="N65" s="97">
        <v>402645</v>
      </c>
      <c r="O65" s="719">
        <v>4784820</v>
      </c>
      <c r="P65" s="719">
        <v>4784820</v>
      </c>
      <c r="Q65" s="719">
        <v>0</v>
      </c>
    </row>
    <row r="66" spans="1:17" s="137" customFormat="1" ht="13.8" x14ac:dyDescent="0.3">
      <c r="A66" s="633"/>
      <c r="B66" s="617" t="s">
        <v>335</v>
      </c>
      <c r="C66" s="618">
        <v>80835.000000000015</v>
      </c>
      <c r="D66" s="618">
        <v>80835.000000000015</v>
      </c>
      <c r="E66" s="618">
        <v>80835.000000000015</v>
      </c>
      <c r="F66" s="618">
        <v>80835.000000000015</v>
      </c>
      <c r="G66" s="618">
        <v>81600.000000000015</v>
      </c>
      <c r="H66" s="618">
        <v>81600.000000000015</v>
      </c>
      <c r="I66" s="618">
        <v>81600.000000000015</v>
      </c>
      <c r="J66" s="618">
        <v>81600.000000000015</v>
      </c>
      <c r="K66" s="618">
        <v>81600.000000000015</v>
      </c>
      <c r="L66" s="618">
        <v>81600.000000000015</v>
      </c>
      <c r="M66" s="618">
        <v>81600.000000000015</v>
      </c>
      <c r="N66" s="618">
        <v>81600.000000000015</v>
      </c>
      <c r="O66" s="722">
        <v>976140.00000000012</v>
      </c>
      <c r="P66" s="722">
        <v>976140.00000000012</v>
      </c>
      <c r="Q66" s="722">
        <v>0</v>
      </c>
    </row>
    <row r="67" spans="1:17" s="137" customFormat="1" ht="13.8" x14ac:dyDescent="0.3">
      <c r="A67" s="633"/>
      <c r="B67" s="619" t="s">
        <v>336</v>
      </c>
      <c r="C67" s="129">
        <v>471749.99999999994</v>
      </c>
      <c r="D67" s="129">
        <v>471749.99999999994</v>
      </c>
      <c r="E67" s="129">
        <v>471749.99999999994</v>
      </c>
      <c r="F67" s="129">
        <v>471749.99999999994</v>
      </c>
      <c r="G67" s="129">
        <v>484245</v>
      </c>
      <c r="H67" s="129">
        <v>484245</v>
      </c>
      <c r="I67" s="129">
        <v>484245</v>
      </c>
      <c r="J67" s="129">
        <v>484245</v>
      </c>
      <c r="K67" s="129">
        <v>484245</v>
      </c>
      <c r="L67" s="129">
        <v>484245</v>
      </c>
      <c r="M67" s="129">
        <v>484245</v>
      </c>
      <c r="N67" s="129">
        <v>484245</v>
      </c>
      <c r="O67" s="723">
        <v>5760960</v>
      </c>
      <c r="P67" s="723">
        <v>5760960</v>
      </c>
      <c r="Q67" s="723">
        <v>0</v>
      </c>
    </row>
    <row r="68" spans="1:17" s="431" customFormat="1" ht="13.8" x14ac:dyDescent="0.3">
      <c r="A68" s="633"/>
      <c r="B68" s="620"/>
      <c r="C68" s="466"/>
      <c r="D68" s="466"/>
      <c r="E68" s="466"/>
      <c r="F68" s="466"/>
      <c r="G68" s="466"/>
      <c r="H68" s="466"/>
      <c r="I68" s="466"/>
      <c r="J68" s="574"/>
      <c r="K68" s="574"/>
      <c r="L68" s="574"/>
      <c r="M68" s="574"/>
      <c r="N68" s="574"/>
      <c r="O68" s="711"/>
      <c r="P68" s="711"/>
      <c r="Q68" s="711"/>
    </row>
    <row r="69" spans="1:17" s="431" customFormat="1" ht="13.8" x14ac:dyDescent="0.3">
      <c r="A69" s="633">
        <v>12195</v>
      </c>
      <c r="B69" s="479" t="s">
        <v>311</v>
      </c>
      <c r="C69" s="466">
        <v>400</v>
      </c>
      <c r="D69" s="466">
        <v>400</v>
      </c>
      <c r="E69" s="466">
        <v>400</v>
      </c>
      <c r="F69" s="466">
        <v>400</v>
      </c>
      <c r="G69" s="466">
        <v>400</v>
      </c>
      <c r="H69" s="466">
        <v>400</v>
      </c>
      <c r="I69" s="466">
        <v>400</v>
      </c>
      <c r="J69" s="466">
        <v>400</v>
      </c>
      <c r="K69" s="466">
        <v>400</v>
      </c>
      <c r="L69" s="466">
        <v>400</v>
      </c>
      <c r="M69" s="466">
        <v>400</v>
      </c>
      <c r="N69" s="466">
        <v>400</v>
      </c>
      <c r="O69" s="712">
        <v>400</v>
      </c>
      <c r="P69" s="712">
        <v>400</v>
      </c>
      <c r="Q69" s="712">
        <v>0</v>
      </c>
    </row>
    <row r="70" spans="1:17" s="137" customFormat="1" ht="13.8" x14ac:dyDescent="0.3">
      <c r="A70" s="633"/>
      <c r="B70" s="617" t="s">
        <v>338</v>
      </c>
      <c r="C70" s="97">
        <v>613199.99999999988</v>
      </c>
      <c r="D70" s="97">
        <v>613199.99999999988</v>
      </c>
      <c r="E70" s="97">
        <v>613199.99999999988</v>
      </c>
      <c r="F70" s="97">
        <v>613199.99999999988</v>
      </c>
      <c r="G70" s="97">
        <v>631600</v>
      </c>
      <c r="H70" s="97">
        <v>631600</v>
      </c>
      <c r="I70" s="97">
        <v>631600</v>
      </c>
      <c r="J70" s="97">
        <v>631600</v>
      </c>
      <c r="K70" s="97">
        <v>631600</v>
      </c>
      <c r="L70" s="97">
        <v>631600</v>
      </c>
      <c r="M70" s="97">
        <v>631600</v>
      </c>
      <c r="N70" s="97">
        <v>631600</v>
      </c>
      <c r="O70" s="719">
        <v>7505600</v>
      </c>
      <c r="P70" s="719">
        <v>7505600</v>
      </c>
      <c r="Q70" s="719">
        <v>0</v>
      </c>
    </row>
    <row r="71" spans="1:17" s="137" customFormat="1" ht="13.8" x14ac:dyDescent="0.3">
      <c r="A71" s="633"/>
      <c r="B71" s="617" t="s">
        <v>335</v>
      </c>
      <c r="C71" s="618">
        <v>126800</v>
      </c>
      <c r="D71" s="618">
        <v>126800</v>
      </c>
      <c r="E71" s="618">
        <v>126800</v>
      </c>
      <c r="F71" s="618">
        <v>126800</v>
      </c>
      <c r="G71" s="618">
        <v>128000</v>
      </c>
      <c r="H71" s="618">
        <v>128000</v>
      </c>
      <c r="I71" s="618">
        <v>128000</v>
      </c>
      <c r="J71" s="618">
        <v>128000</v>
      </c>
      <c r="K71" s="618">
        <v>128000</v>
      </c>
      <c r="L71" s="618">
        <v>128000</v>
      </c>
      <c r="M71" s="618">
        <v>128000</v>
      </c>
      <c r="N71" s="618">
        <v>128000</v>
      </c>
      <c r="O71" s="722">
        <v>1531200</v>
      </c>
      <c r="P71" s="722">
        <v>1531200</v>
      </c>
      <c r="Q71" s="722">
        <v>0</v>
      </c>
    </row>
    <row r="72" spans="1:17" s="137" customFormat="1" ht="13.8" x14ac:dyDescent="0.3">
      <c r="A72" s="633"/>
      <c r="B72" s="619" t="s">
        <v>337</v>
      </c>
      <c r="C72" s="129">
        <v>739999.99999999988</v>
      </c>
      <c r="D72" s="129">
        <v>739999.99999999988</v>
      </c>
      <c r="E72" s="129">
        <v>739999.99999999988</v>
      </c>
      <c r="F72" s="129">
        <v>739999.99999999988</v>
      </c>
      <c r="G72" s="129">
        <v>759600</v>
      </c>
      <c r="H72" s="129">
        <v>759600</v>
      </c>
      <c r="I72" s="129">
        <v>759600</v>
      </c>
      <c r="J72" s="129">
        <v>759600</v>
      </c>
      <c r="K72" s="129">
        <v>759600</v>
      </c>
      <c r="L72" s="129">
        <v>759600</v>
      </c>
      <c r="M72" s="129">
        <v>759600</v>
      </c>
      <c r="N72" s="129">
        <v>759600</v>
      </c>
      <c r="O72" s="723">
        <v>9036800</v>
      </c>
      <c r="P72" s="723">
        <v>9036800</v>
      </c>
      <c r="Q72" s="723">
        <v>0</v>
      </c>
    </row>
    <row r="73" spans="1:17" s="431" customFormat="1" ht="13.8" x14ac:dyDescent="0.3">
      <c r="A73" s="633"/>
      <c r="B73" s="620"/>
      <c r="C73" s="466"/>
      <c r="D73" s="466"/>
      <c r="E73" s="466"/>
      <c r="F73" s="466"/>
      <c r="G73" s="466"/>
      <c r="H73" s="466"/>
      <c r="I73" s="466"/>
      <c r="J73" s="574"/>
      <c r="K73" s="574"/>
      <c r="L73" s="574"/>
      <c r="M73" s="574"/>
      <c r="N73" s="574"/>
      <c r="O73" s="711"/>
      <c r="P73" s="711"/>
      <c r="Q73" s="711"/>
    </row>
    <row r="74" spans="1:17" s="431" customFormat="1" ht="13.8" x14ac:dyDescent="0.3">
      <c r="A74" s="633">
        <v>12195</v>
      </c>
      <c r="B74" s="479" t="s">
        <v>315</v>
      </c>
      <c r="C74" s="466">
        <v>540</v>
      </c>
      <c r="D74" s="466">
        <v>540</v>
      </c>
      <c r="E74" s="466">
        <v>540</v>
      </c>
      <c r="F74" s="466">
        <v>540</v>
      </c>
      <c r="G74" s="466">
        <v>540</v>
      </c>
      <c r="H74" s="466">
        <v>540</v>
      </c>
      <c r="I74" s="466">
        <v>540</v>
      </c>
      <c r="J74" s="466">
        <v>540</v>
      </c>
      <c r="K74" s="466">
        <v>540</v>
      </c>
      <c r="L74" s="466">
        <v>540</v>
      </c>
      <c r="M74" s="466">
        <v>540</v>
      </c>
      <c r="N74" s="466">
        <v>540</v>
      </c>
      <c r="O74" s="712">
        <v>540</v>
      </c>
      <c r="P74" s="712">
        <v>540</v>
      </c>
      <c r="Q74" s="712">
        <v>0</v>
      </c>
    </row>
    <row r="75" spans="1:17" s="137" customFormat="1" ht="13.8" x14ac:dyDescent="0.3">
      <c r="A75" s="633"/>
      <c r="B75" s="617" t="s">
        <v>338</v>
      </c>
      <c r="C75" s="97">
        <v>827819.99999999988</v>
      </c>
      <c r="D75" s="97">
        <v>827819.99999999988</v>
      </c>
      <c r="E75" s="97">
        <v>827819.99999999988</v>
      </c>
      <c r="F75" s="97">
        <v>827819.99999999988</v>
      </c>
      <c r="G75" s="97">
        <v>852660</v>
      </c>
      <c r="H75" s="97">
        <v>852660</v>
      </c>
      <c r="I75" s="97">
        <v>852660</v>
      </c>
      <c r="J75" s="97">
        <v>852660</v>
      </c>
      <c r="K75" s="97">
        <v>852660</v>
      </c>
      <c r="L75" s="97">
        <v>852660</v>
      </c>
      <c r="M75" s="97">
        <v>852660</v>
      </c>
      <c r="N75" s="97">
        <v>852660</v>
      </c>
      <c r="O75" s="719">
        <v>10132560</v>
      </c>
      <c r="P75" s="719">
        <v>10132560</v>
      </c>
      <c r="Q75" s="719">
        <v>0</v>
      </c>
    </row>
    <row r="76" spans="1:17" s="137" customFormat="1" ht="13.8" x14ac:dyDescent="0.3">
      <c r="A76" s="633"/>
      <c r="B76" s="617" t="s">
        <v>335</v>
      </c>
      <c r="C76" s="618">
        <v>171180</v>
      </c>
      <c r="D76" s="618">
        <v>171180</v>
      </c>
      <c r="E76" s="618">
        <v>171180</v>
      </c>
      <c r="F76" s="618">
        <v>171180</v>
      </c>
      <c r="G76" s="618">
        <v>172800</v>
      </c>
      <c r="H76" s="618">
        <v>172800</v>
      </c>
      <c r="I76" s="618">
        <v>172800</v>
      </c>
      <c r="J76" s="618">
        <v>172800</v>
      </c>
      <c r="K76" s="618">
        <v>172800</v>
      </c>
      <c r="L76" s="618">
        <v>172800</v>
      </c>
      <c r="M76" s="618">
        <v>172800</v>
      </c>
      <c r="N76" s="618">
        <v>172800</v>
      </c>
      <c r="O76" s="722">
        <v>2067120</v>
      </c>
      <c r="P76" s="722">
        <v>2067120</v>
      </c>
      <c r="Q76" s="722">
        <v>0</v>
      </c>
    </row>
    <row r="77" spans="1:17" s="137" customFormat="1" ht="13.8" x14ac:dyDescent="0.3">
      <c r="A77" s="633"/>
      <c r="B77" s="619" t="s">
        <v>339</v>
      </c>
      <c r="C77" s="129">
        <v>998999.99999999988</v>
      </c>
      <c r="D77" s="129">
        <v>998999.99999999988</v>
      </c>
      <c r="E77" s="129">
        <v>998999.99999999988</v>
      </c>
      <c r="F77" s="129">
        <v>998999.99999999988</v>
      </c>
      <c r="G77" s="129">
        <v>1025460</v>
      </c>
      <c r="H77" s="129">
        <v>1025460</v>
      </c>
      <c r="I77" s="129">
        <v>1025460</v>
      </c>
      <c r="J77" s="129">
        <v>1025460</v>
      </c>
      <c r="K77" s="129">
        <v>1025460</v>
      </c>
      <c r="L77" s="129">
        <v>1025460</v>
      </c>
      <c r="M77" s="129">
        <v>1025460</v>
      </c>
      <c r="N77" s="129">
        <v>1025460</v>
      </c>
      <c r="O77" s="723">
        <v>12199680</v>
      </c>
      <c r="P77" s="723">
        <v>12199680</v>
      </c>
      <c r="Q77" s="723">
        <v>0</v>
      </c>
    </row>
    <row r="78" spans="1:17" s="137" customFormat="1" ht="13.8" x14ac:dyDescent="0.3">
      <c r="A78" s="633"/>
      <c r="B78" s="620"/>
      <c r="C78" s="466"/>
      <c r="D78" s="466"/>
      <c r="E78" s="466"/>
      <c r="F78" s="466"/>
      <c r="G78" s="466"/>
      <c r="H78" s="466"/>
      <c r="I78" s="466"/>
      <c r="J78" s="127"/>
      <c r="K78" s="127"/>
      <c r="L78" s="127"/>
      <c r="M78" s="127"/>
      <c r="N78" s="127"/>
      <c r="O78" s="724"/>
      <c r="P78" s="724"/>
      <c r="Q78" s="724"/>
    </row>
    <row r="79" spans="1:17" s="137" customFormat="1" ht="15" customHeight="1" x14ac:dyDescent="0.3">
      <c r="A79" s="633">
        <v>12195</v>
      </c>
      <c r="B79" s="479" t="s">
        <v>312</v>
      </c>
      <c r="C79" s="466">
        <v>520</v>
      </c>
      <c r="D79" s="466">
        <v>520</v>
      </c>
      <c r="E79" s="466">
        <v>520</v>
      </c>
      <c r="F79" s="466">
        <v>520</v>
      </c>
      <c r="G79" s="466">
        <v>520</v>
      </c>
      <c r="H79" s="466">
        <v>520</v>
      </c>
      <c r="I79" s="466">
        <v>520</v>
      </c>
      <c r="J79" s="466">
        <v>520</v>
      </c>
      <c r="K79" s="466">
        <v>520</v>
      </c>
      <c r="L79" s="466">
        <v>520</v>
      </c>
      <c r="M79" s="466">
        <v>520</v>
      </c>
      <c r="N79" s="466">
        <v>520</v>
      </c>
      <c r="O79" s="712">
        <v>520</v>
      </c>
      <c r="P79" s="712">
        <v>520</v>
      </c>
      <c r="Q79" s="712">
        <v>0</v>
      </c>
    </row>
    <row r="80" spans="1:17" s="137" customFormat="1" ht="15" customHeight="1" x14ac:dyDescent="0.3">
      <c r="A80" s="633"/>
      <c r="B80" s="617" t="s">
        <v>338</v>
      </c>
      <c r="C80" s="97">
        <v>797160</v>
      </c>
      <c r="D80" s="97">
        <v>797160</v>
      </c>
      <c r="E80" s="97">
        <v>797160</v>
      </c>
      <c r="F80" s="97">
        <v>797160</v>
      </c>
      <c r="G80" s="97">
        <v>821079.99999999988</v>
      </c>
      <c r="H80" s="97">
        <v>821079.99999999988</v>
      </c>
      <c r="I80" s="97">
        <v>821079.99999999988</v>
      </c>
      <c r="J80" s="97">
        <v>821079.99999999988</v>
      </c>
      <c r="K80" s="97">
        <v>821079.99999999988</v>
      </c>
      <c r="L80" s="97">
        <v>821079.99999999988</v>
      </c>
      <c r="M80" s="97">
        <v>821079.99999999988</v>
      </c>
      <c r="N80" s="97">
        <v>821079.99999999988</v>
      </c>
      <c r="O80" s="719">
        <v>9757280</v>
      </c>
      <c r="P80" s="719">
        <v>9757280</v>
      </c>
      <c r="Q80" s="719">
        <v>0</v>
      </c>
    </row>
    <row r="81" spans="1:17" s="137" customFormat="1" ht="15" customHeight="1" x14ac:dyDescent="0.3">
      <c r="A81" s="633"/>
      <c r="B81" s="617" t="s">
        <v>335</v>
      </c>
      <c r="C81" s="618">
        <v>164840</v>
      </c>
      <c r="D81" s="618">
        <v>164840</v>
      </c>
      <c r="E81" s="618">
        <v>164840</v>
      </c>
      <c r="F81" s="618">
        <v>164840</v>
      </c>
      <c r="G81" s="618">
        <v>166400</v>
      </c>
      <c r="H81" s="618">
        <v>166400</v>
      </c>
      <c r="I81" s="618">
        <v>166400</v>
      </c>
      <c r="J81" s="618">
        <v>166400</v>
      </c>
      <c r="K81" s="618">
        <v>166400</v>
      </c>
      <c r="L81" s="618">
        <v>166400</v>
      </c>
      <c r="M81" s="618">
        <v>166400</v>
      </c>
      <c r="N81" s="618">
        <v>166400</v>
      </c>
      <c r="O81" s="722">
        <v>1990560</v>
      </c>
      <c r="P81" s="722">
        <v>1990560</v>
      </c>
      <c r="Q81" s="722">
        <v>0</v>
      </c>
    </row>
    <row r="82" spans="1:17" s="137" customFormat="1" ht="15" customHeight="1" x14ac:dyDescent="0.3">
      <c r="A82" s="633"/>
      <c r="B82" s="619" t="s">
        <v>340</v>
      </c>
      <c r="C82" s="129">
        <v>962000</v>
      </c>
      <c r="D82" s="129">
        <v>962000</v>
      </c>
      <c r="E82" s="129">
        <v>962000</v>
      </c>
      <c r="F82" s="129">
        <v>962000</v>
      </c>
      <c r="G82" s="129">
        <v>987479.99999999988</v>
      </c>
      <c r="H82" s="129">
        <v>987479.99999999988</v>
      </c>
      <c r="I82" s="129">
        <v>987479.99999999988</v>
      </c>
      <c r="J82" s="129">
        <v>987479.99999999988</v>
      </c>
      <c r="K82" s="129">
        <v>987479.99999999988</v>
      </c>
      <c r="L82" s="129">
        <v>987479.99999999988</v>
      </c>
      <c r="M82" s="129">
        <v>987479.99999999988</v>
      </c>
      <c r="N82" s="129">
        <v>987479.99999999988</v>
      </c>
      <c r="O82" s="723">
        <v>11747840</v>
      </c>
      <c r="P82" s="723">
        <v>11747840</v>
      </c>
      <c r="Q82" s="723">
        <v>0</v>
      </c>
    </row>
    <row r="83" spans="1:17" s="137" customFormat="1" ht="13.8" x14ac:dyDescent="0.3">
      <c r="A83" s="633"/>
      <c r="B83" s="621"/>
      <c r="C83" s="97"/>
      <c r="D83" s="97"/>
      <c r="E83" s="97"/>
      <c r="F83" s="97"/>
      <c r="G83" s="97"/>
      <c r="H83" s="97"/>
      <c r="I83" s="97"/>
      <c r="J83" s="127"/>
      <c r="K83" s="127"/>
      <c r="L83" s="127"/>
      <c r="M83" s="127"/>
      <c r="N83" s="127"/>
      <c r="O83" s="724"/>
      <c r="P83" s="724"/>
      <c r="Q83" s="724"/>
    </row>
    <row r="84" spans="1:17" s="137" customFormat="1" ht="13.8" x14ac:dyDescent="0.3">
      <c r="A84" s="633"/>
      <c r="B84" s="479" t="s">
        <v>321</v>
      </c>
      <c r="C84" s="466">
        <v>316</v>
      </c>
      <c r="D84" s="466">
        <v>316</v>
      </c>
      <c r="E84" s="466">
        <v>316</v>
      </c>
      <c r="F84" s="466">
        <v>316</v>
      </c>
      <c r="G84" s="466">
        <v>316</v>
      </c>
      <c r="H84" s="466">
        <v>316</v>
      </c>
      <c r="I84" s="466">
        <v>316</v>
      </c>
      <c r="J84" s="466">
        <v>316</v>
      </c>
      <c r="K84" s="466">
        <v>316</v>
      </c>
      <c r="L84" s="466">
        <v>316</v>
      </c>
      <c r="M84" s="466">
        <v>316</v>
      </c>
      <c r="N84" s="466">
        <v>316</v>
      </c>
      <c r="O84" s="712">
        <v>316</v>
      </c>
      <c r="P84" s="712">
        <v>316</v>
      </c>
      <c r="Q84" s="712">
        <v>0</v>
      </c>
    </row>
    <row r="85" spans="1:17" s="137" customFormat="1" ht="13.8" x14ac:dyDescent="0.3">
      <c r="A85" s="633">
        <v>12195</v>
      </c>
      <c r="B85" s="617" t="s">
        <v>338</v>
      </c>
      <c r="C85" s="97">
        <v>484428</v>
      </c>
      <c r="D85" s="97">
        <v>484428</v>
      </c>
      <c r="E85" s="97">
        <v>484428</v>
      </c>
      <c r="F85" s="97">
        <v>484428</v>
      </c>
      <c r="G85" s="97">
        <v>498964</v>
      </c>
      <c r="H85" s="97">
        <v>498964</v>
      </c>
      <c r="I85" s="97">
        <v>498964</v>
      </c>
      <c r="J85" s="97">
        <v>498964</v>
      </c>
      <c r="K85" s="97">
        <v>498964</v>
      </c>
      <c r="L85" s="97">
        <v>498964</v>
      </c>
      <c r="M85" s="97">
        <v>498964</v>
      </c>
      <c r="N85" s="97">
        <v>498964</v>
      </c>
      <c r="O85" s="719">
        <v>5929424</v>
      </c>
      <c r="P85" s="719">
        <v>5929424</v>
      </c>
      <c r="Q85" s="719">
        <v>0</v>
      </c>
    </row>
    <row r="86" spans="1:17" s="137" customFormat="1" ht="13.8" x14ac:dyDescent="0.3">
      <c r="A86" s="633"/>
      <c r="B86" s="617" t="s">
        <v>335</v>
      </c>
      <c r="C86" s="618">
        <v>100172</v>
      </c>
      <c r="D86" s="618">
        <v>100172</v>
      </c>
      <c r="E86" s="618">
        <v>100172</v>
      </c>
      <c r="F86" s="618">
        <v>100172</v>
      </c>
      <c r="G86" s="618">
        <v>101120</v>
      </c>
      <c r="H86" s="618">
        <v>101120</v>
      </c>
      <c r="I86" s="618">
        <v>101120</v>
      </c>
      <c r="J86" s="618">
        <v>101120</v>
      </c>
      <c r="K86" s="618">
        <v>101120</v>
      </c>
      <c r="L86" s="618">
        <v>101120</v>
      </c>
      <c r="M86" s="618">
        <v>101120</v>
      </c>
      <c r="N86" s="618">
        <v>101120</v>
      </c>
      <c r="O86" s="722">
        <v>1209648</v>
      </c>
      <c r="P86" s="722">
        <v>1209648</v>
      </c>
      <c r="Q86" s="722">
        <v>0</v>
      </c>
    </row>
    <row r="87" spans="1:17" s="137" customFormat="1" ht="14.7" customHeight="1" x14ac:dyDescent="0.3">
      <c r="A87" s="633"/>
      <c r="B87" s="619" t="s">
        <v>341</v>
      </c>
      <c r="C87" s="129">
        <v>584600</v>
      </c>
      <c r="D87" s="129">
        <v>584600</v>
      </c>
      <c r="E87" s="129">
        <v>584600</v>
      </c>
      <c r="F87" s="129">
        <v>584600</v>
      </c>
      <c r="G87" s="129">
        <v>600084</v>
      </c>
      <c r="H87" s="129">
        <v>600084</v>
      </c>
      <c r="I87" s="129">
        <v>600084</v>
      </c>
      <c r="J87" s="129">
        <v>600084</v>
      </c>
      <c r="K87" s="129">
        <v>600084</v>
      </c>
      <c r="L87" s="129">
        <v>600084</v>
      </c>
      <c r="M87" s="129">
        <v>600084</v>
      </c>
      <c r="N87" s="129">
        <v>600084</v>
      </c>
      <c r="O87" s="723">
        <v>7139072</v>
      </c>
      <c r="P87" s="723">
        <v>7139072</v>
      </c>
      <c r="Q87" s="723">
        <v>0</v>
      </c>
    </row>
    <row r="88" spans="1:17" s="137" customFormat="1" ht="13.8" x14ac:dyDescent="0.3">
      <c r="A88" s="633"/>
      <c r="B88" s="620"/>
      <c r="C88" s="97"/>
      <c r="D88" s="97"/>
      <c r="E88" s="97"/>
      <c r="F88" s="97"/>
      <c r="G88" s="97"/>
      <c r="H88" s="97"/>
      <c r="I88" s="97"/>
      <c r="J88" s="127"/>
      <c r="K88" s="127"/>
      <c r="L88" s="127"/>
      <c r="M88" s="127"/>
      <c r="N88" s="127"/>
      <c r="O88" s="724"/>
      <c r="P88" s="724"/>
      <c r="Q88" s="724"/>
    </row>
    <row r="89" spans="1:17" s="50" customFormat="1" ht="13.8" x14ac:dyDescent="0.3">
      <c r="A89" s="605">
        <v>12195</v>
      </c>
      <c r="B89" s="479" t="s">
        <v>620</v>
      </c>
      <c r="C89" s="466">
        <v>50</v>
      </c>
      <c r="D89" s="466">
        <v>50</v>
      </c>
      <c r="E89" s="466">
        <v>50</v>
      </c>
      <c r="F89" s="466">
        <v>50</v>
      </c>
      <c r="G89" s="466">
        <v>50</v>
      </c>
      <c r="H89" s="466">
        <v>50</v>
      </c>
      <c r="I89" s="466">
        <v>50</v>
      </c>
      <c r="J89" s="466">
        <v>50</v>
      </c>
      <c r="K89" s="466">
        <v>50</v>
      </c>
      <c r="L89" s="466">
        <v>50</v>
      </c>
      <c r="M89" s="466">
        <v>50</v>
      </c>
      <c r="N89" s="466">
        <v>50</v>
      </c>
      <c r="O89" s="712">
        <v>50</v>
      </c>
      <c r="P89" s="712">
        <v>50</v>
      </c>
      <c r="Q89" s="712">
        <v>0</v>
      </c>
    </row>
    <row r="90" spans="1:17" s="50" customFormat="1" ht="13.8" x14ac:dyDescent="0.3">
      <c r="A90" s="605"/>
      <c r="B90" s="617" t="s">
        <v>338</v>
      </c>
      <c r="C90" s="97">
        <v>76649.999999999985</v>
      </c>
      <c r="D90" s="97">
        <v>76649.999999999985</v>
      </c>
      <c r="E90" s="97">
        <v>76649.999999999985</v>
      </c>
      <c r="F90" s="97">
        <v>76649.999999999985</v>
      </c>
      <c r="G90" s="97">
        <v>78950</v>
      </c>
      <c r="H90" s="97">
        <v>78950</v>
      </c>
      <c r="I90" s="97">
        <v>78950</v>
      </c>
      <c r="J90" s="97">
        <v>78950</v>
      </c>
      <c r="K90" s="97">
        <v>78950</v>
      </c>
      <c r="L90" s="97">
        <v>78950</v>
      </c>
      <c r="M90" s="97">
        <v>78950</v>
      </c>
      <c r="N90" s="97">
        <v>78950</v>
      </c>
      <c r="O90" s="719">
        <v>938200</v>
      </c>
      <c r="P90" s="719">
        <v>938200</v>
      </c>
      <c r="Q90" s="719">
        <v>0</v>
      </c>
    </row>
    <row r="91" spans="1:17" s="50" customFormat="1" ht="13.8" x14ac:dyDescent="0.3">
      <c r="A91" s="605"/>
      <c r="B91" s="617" t="s">
        <v>335</v>
      </c>
      <c r="C91" s="618">
        <v>15850</v>
      </c>
      <c r="D91" s="618">
        <v>15850</v>
      </c>
      <c r="E91" s="618">
        <v>15850</v>
      </c>
      <c r="F91" s="618">
        <v>15850</v>
      </c>
      <c r="G91" s="618">
        <v>16000</v>
      </c>
      <c r="H91" s="618">
        <v>16000</v>
      </c>
      <c r="I91" s="618">
        <v>16000</v>
      </c>
      <c r="J91" s="618">
        <v>16000</v>
      </c>
      <c r="K91" s="618">
        <v>16000</v>
      </c>
      <c r="L91" s="618">
        <v>16000</v>
      </c>
      <c r="M91" s="618">
        <v>16000</v>
      </c>
      <c r="N91" s="618">
        <v>16000</v>
      </c>
      <c r="O91" s="722">
        <v>191400</v>
      </c>
      <c r="P91" s="722">
        <v>191400</v>
      </c>
      <c r="Q91" s="722">
        <v>0</v>
      </c>
    </row>
    <row r="92" spans="1:17" s="50" customFormat="1" ht="13.8" x14ac:dyDescent="0.3">
      <c r="A92" s="605"/>
      <c r="B92" s="619" t="s">
        <v>621</v>
      </c>
      <c r="C92" s="129">
        <v>92499.999999999985</v>
      </c>
      <c r="D92" s="129">
        <v>92499.999999999985</v>
      </c>
      <c r="E92" s="129">
        <v>92499.999999999985</v>
      </c>
      <c r="F92" s="129">
        <v>92499.999999999985</v>
      </c>
      <c r="G92" s="129">
        <v>94950</v>
      </c>
      <c r="H92" s="129">
        <v>94950</v>
      </c>
      <c r="I92" s="129">
        <v>94950</v>
      </c>
      <c r="J92" s="129">
        <v>94950</v>
      </c>
      <c r="K92" s="129">
        <v>94950</v>
      </c>
      <c r="L92" s="129">
        <v>94950</v>
      </c>
      <c r="M92" s="129">
        <v>94950</v>
      </c>
      <c r="N92" s="129">
        <v>94950</v>
      </c>
      <c r="O92" s="723">
        <v>1129600</v>
      </c>
      <c r="P92" s="723">
        <v>1129600</v>
      </c>
      <c r="Q92" s="723">
        <v>0</v>
      </c>
    </row>
    <row r="93" spans="1:17" s="431" customFormat="1" ht="13.8" x14ac:dyDescent="0.3">
      <c r="A93" s="633"/>
      <c r="B93" s="620"/>
      <c r="C93" s="97"/>
      <c r="D93" s="97"/>
      <c r="E93" s="97"/>
      <c r="F93" s="97"/>
      <c r="G93" s="97"/>
      <c r="H93" s="97"/>
      <c r="I93" s="97"/>
      <c r="J93" s="574"/>
      <c r="K93" s="574"/>
      <c r="L93" s="574"/>
      <c r="M93" s="574"/>
      <c r="N93" s="574"/>
      <c r="O93" s="711"/>
      <c r="P93" s="711"/>
      <c r="Q93" s="711"/>
    </row>
    <row r="94" spans="1:17" s="431" customFormat="1" ht="15" customHeight="1" x14ac:dyDescent="0.3">
      <c r="A94" s="633">
        <v>12195</v>
      </c>
      <c r="B94" s="479" t="s">
        <v>333</v>
      </c>
      <c r="C94" s="466">
        <v>94</v>
      </c>
      <c r="D94" s="466">
        <v>94</v>
      </c>
      <c r="E94" s="466">
        <v>94</v>
      </c>
      <c r="F94" s="466">
        <v>94</v>
      </c>
      <c r="G94" s="466">
        <v>94</v>
      </c>
      <c r="H94" s="466">
        <v>94</v>
      </c>
      <c r="I94" s="466">
        <v>94</v>
      </c>
      <c r="J94" s="466">
        <v>94</v>
      </c>
      <c r="K94" s="466">
        <v>94</v>
      </c>
      <c r="L94" s="466">
        <v>94</v>
      </c>
      <c r="M94" s="466">
        <v>94</v>
      </c>
      <c r="N94" s="466">
        <v>94</v>
      </c>
      <c r="O94" s="712">
        <v>94</v>
      </c>
      <c r="P94" s="712">
        <v>94</v>
      </c>
      <c r="Q94" s="712">
        <v>0</v>
      </c>
    </row>
    <row r="95" spans="1:17" s="431" customFormat="1" ht="15" customHeight="1" x14ac:dyDescent="0.3">
      <c r="A95" s="633"/>
      <c r="B95" s="617" t="s">
        <v>338</v>
      </c>
      <c r="C95" s="97">
        <v>144102</v>
      </c>
      <c r="D95" s="97">
        <v>144102</v>
      </c>
      <c r="E95" s="97">
        <v>144102</v>
      </c>
      <c r="F95" s="97">
        <v>144102</v>
      </c>
      <c r="G95" s="97">
        <v>148426</v>
      </c>
      <c r="H95" s="97">
        <v>148426</v>
      </c>
      <c r="I95" s="97">
        <v>148426</v>
      </c>
      <c r="J95" s="97">
        <v>148426</v>
      </c>
      <c r="K95" s="97">
        <v>148426</v>
      </c>
      <c r="L95" s="97">
        <v>148426</v>
      </c>
      <c r="M95" s="97">
        <v>148426</v>
      </c>
      <c r="N95" s="97">
        <v>148426</v>
      </c>
      <c r="O95" s="719">
        <v>1763816</v>
      </c>
      <c r="P95" s="719">
        <v>1763816</v>
      </c>
      <c r="Q95" s="719">
        <v>0</v>
      </c>
    </row>
    <row r="96" spans="1:17" s="431" customFormat="1" ht="15" customHeight="1" x14ac:dyDescent="0.3">
      <c r="A96" s="633"/>
      <c r="B96" s="617" t="s">
        <v>335</v>
      </c>
      <c r="C96" s="618">
        <v>29798</v>
      </c>
      <c r="D96" s="618">
        <v>29798</v>
      </c>
      <c r="E96" s="618">
        <v>29798</v>
      </c>
      <c r="F96" s="618">
        <v>29798</v>
      </c>
      <c r="G96" s="618">
        <v>30080.000000000004</v>
      </c>
      <c r="H96" s="618">
        <v>30080.000000000004</v>
      </c>
      <c r="I96" s="618">
        <v>30080.000000000004</v>
      </c>
      <c r="J96" s="618">
        <v>30080.000000000004</v>
      </c>
      <c r="K96" s="618">
        <v>30080.000000000004</v>
      </c>
      <c r="L96" s="618">
        <v>30080.000000000004</v>
      </c>
      <c r="M96" s="618">
        <v>30080.000000000004</v>
      </c>
      <c r="N96" s="618">
        <v>30080.000000000004</v>
      </c>
      <c r="O96" s="722">
        <v>359832</v>
      </c>
      <c r="P96" s="722">
        <v>359832</v>
      </c>
      <c r="Q96" s="722">
        <v>0</v>
      </c>
    </row>
    <row r="97" spans="1:17" s="431" customFormat="1" ht="15" customHeight="1" x14ac:dyDescent="0.3">
      <c r="A97" s="633"/>
      <c r="B97" s="619" t="s">
        <v>342</v>
      </c>
      <c r="C97" s="129">
        <v>173900</v>
      </c>
      <c r="D97" s="129">
        <v>173900</v>
      </c>
      <c r="E97" s="129">
        <v>173900</v>
      </c>
      <c r="F97" s="129">
        <v>173900</v>
      </c>
      <c r="G97" s="129">
        <v>178506</v>
      </c>
      <c r="H97" s="129">
        <v>178506</v>
      </c>
      <c r="I97" s="129">
        <v>178506</v>
      </c>
      <c r="J97" s="129">
        <v>178506</v>
      </c>
      <c r="K97" s="129">
        <v>178506</v>
      </c>
      <c r="L97" s="129">
        <v>178506</v>
      </c>
      <c r="M97" s="129">
        <v>178506</v>
      </c>
      <c r="N97" s="129">
        <v>178506</v>
      </c>
      <c r="O97" s="723">
        <v>2123648</v>
      </c>
      <c r="P97" s="723">
        <v>2123648</v>
      </c>
      <c r="Q97" s="723">
        <v>0</v>
      </c>
    </row>
    <row r="98" spans="1:17" s="431" customFormat="1" ht="13.8" x14ac:dyDescent="0.3">
      <c r="A98" s="633"/>
      <c r="B98" s="620"/>
      <c r="C98" s="466"/>
      <c r="D98" s="466"/>
      <c r="E98" s="466"/>
      <c r="F98" s="466"/>
      <c r="G98" s="466"/>
      <c r="H98" s="466"/>
      <c r="I98" s="466"/>
      <c r="J98" s="574"/>
      <c r="K98" s="574"/>
      <c r="L98" s="574"/>
      <c r="M98" s="574"/>
      <c r="N98" s="574"/>
      <c r="O98" s="711"/>
      <c r="P98" s="711"/>
      <c r="Q98" s="711"/>
    </row>
    <row r="99" spans="1:17" s="137" customFormat="1" ht="13.8" x14ac:dyDescent="0.3">
      <c r="A99" s="633"/>
      <c r="B99" s="479" t="s">
        <v>344</v>
      </c>
      <c r="C99" s="466">
        <v>30</v>
      </c>
      <c r="D99" s="466">
        <v>30</v>
      </c>
      <c r="E99" s="466">
        <v>30</v>
      </c>
      <c r="F99" s="466">
        <v>30</v>
      </c>
      <c r="G99" s="466">
        <v>30</v>
      </c>
      <c r="H99" s="466">
        <v>30</v>
      </c>
      <c r="I99" s="466">
        <v>30</v>
      </c>
      <c r="J99" s="466">
        <v>30</v>
      </c>
      <c r="K99" s="466">
        <v>30</v>
      </c>
      <c r="L99" s="466">
        <v>30</v>
      </c>
      <c r="M99" s="466">
        <v>30</v>
      </c>
      <c r="N99" s="466">
        <v>30</v>
      </c>
      <c r="O99" s="712">
        <v>30</v>
      </c>
      <c r="P99" s="712">
        <v>30</v>
      </c>
      <c r="Q99" s="712">
        <v>0</v>
      </c>
    </row>
    <row r="100" spans="1:17" s="136" customFormat="1" ht="13.8" x14ac:dyDescent="0.3">
      <c r="A100" s="633">
        <v>12195</v>
      </c>
      <c r="B100" s="617" t="s">
        <v>338</v>
      </c>
      <c r="C100" s="97">
        <v>45989.999999999993</v>
      </c>
      <c r="D100" s="97">
        <v>45989.999999999993</v>
      </c>
      <c r="E100" s="97">
        <v>45989.999999999993</v>
      </c>
      <c r="F100" s="97">
        <v>45989.999999999993</v>
      </c>
      <c r="G100" s="97">
        <v>47370</v>
      </c>
      <c r="H100" s="97">
        <v>47370</v>
      </c>
      <c r="I100" s="97">
        <v>47370</v>
      </c>
      <c r="J100" s="97">
        <v>47370</v>
      </c>
      <c r="K100" s="97">
        <v>47370</v>
      </c>
      <c r="L100" s="97">
        <v>47370</v>
      </c>
      <c r="M100" s="97">
        <v>47370</v>
      </c>
      <c r="N100" s="97">
        <v>47370</v>
      </c>
      <c r="O100" s="719">
        <v>562920</v>
      </c>
      <c r="P100" s="719">
        <v>562920</v>
      </c>
      <c r="Q100" s="719">
        <v>0</v>
      </c>
    </row>
    <row r="101" spans="1:17" s="136" customFormat="1" ht="13.8" x14ac:dyDescent="0.3">
      <c r="A101" s="698"/>
      <c r="B101" s="617" t="s">
        <v>335</v>
      </c>
      <c r="C101" s="618">
        <v>9510</v>
      </c>
      <c r="D101" s="618">
        <v>9510</v>
      </c>
      <c r="E101" s="618">
        <v>9510</v>
      </c>
      <c r="F101" s="618">
        <v>9510</v>
      </c>
      <c r="G101" s="618">
        <v>9600</v>
      </c>
      <c r="H101" s="618">
        <v>9600</v>
      </c>
      <c r="I101" s="618">
        <v>9600</v>
      </c>
      <c r="J101" s="618">
        <v>9600</v>
      </c>
      <c r="K101" s="618">
        <v>9600</v>
      </c>
      <c r="L101" s="618">
        <v>9600</v>
      </c>
      <c r="M101" s="618">
        <v>9600</v>
      </c>
      <c r="N101" s="618">
        <v>9600</v>
      </c>
      <c r="O101" s="722">
        <v>114840</v>
      </c>
      <c r="P101" s="722">
        <v>114840</v>
      </c>
      <c r="Q101" s="722">
        <v>0</v>
      </c>
    </row>
    <row r="102" spans="1:17" s="137" customFormat="1" ht="14.7" customHeight="1" x14ac:dyDescent="0.3">
      <c r="A102" s="633"/>
      <c r="B102" s="619" t="s">
        <v>343</v>
      </c>
      <c r="C102" s="129">
        <v>55499.999999999993</v>
      </c>
      <c r="D102" s="129">
        <v>55499.999999999993</v>
      </c>
      <c r="E102" s="129">
        <v>55499.999999999993</v>
      </c>
      <c r="F102" s="129">
        <v>55499.999999999993</v>
      </c>
      <c r="G102" s="129">
        <v>56970</v>
      </c>
      <c r="H102" s="129">
        <v>56970</v>
      </c>
      <c r="I102" s="129">
        <v>56970</v>
      </c>
      <c r="J102" s="129">
        <v>56970</v>
      </c>
      <c r="K102" s="129">
        <v>56970</v>
      </c>
      <c r="L102" s="129">
        <v>56970</v>
      </c>
      <c r="M102" s="129">
        <v>56970</v>
      </c>
      <c r="N102" s="129">
        <v>56970</v>
      </c>
      <c r="O102" s="723">
        <v>677760</v>
      </c>
      <c r="P102" s="723">
        <v>677760</v>
      </c>
      <c r="Q102" s="723">
        <v>0</v>
      </c>
    </row>
    <row r="103" spans="1:17" s="137" customFormat="1" ht="13.8" x14ac:dyDescent="0.3">
      <c r="A103" s="633"/>
      <c r="B103" s="620"/>
      <c r="C103" s="466"/>
      <c r="D103" s="466"/>
      <c r="E103" s="466"/>
      <c r="F103" s="466"/>
      <c r="G103" s="466"/>
      <c r="H103" s="466"/>
      <c r="I103" s="466"/>
      <c r="J103" s="127"/>
      <c r="K103" s="127"/>
      <c r="L103" s="127"/>
      <c r="M103" s="127"/>
      <c r="N103" s="127"/>
      <c r="O103" s="724"/>
      <c r="P103" s="724"/>
      <c r="Q103" s="724"/>
    </row>
    <row r="104" spans="1:17" s="431" customFormat="1" ht="13.8" x14ac:dyDescent="0.3">
      <c r="A104" s="633">
        <v>12195</v>
      </c>
      <c r="B104" s="479" t="s">
        <v>345</v>
      </c>
      <c r="C104" s="466">
        <v>5</v>
      </c>
      <c r="D104" s="466">
        <v>5</v>
      </c>
      <c r="E104" s="466">
        <v>5</v>
      </c>
      <c r="F104" s="466">
        <v>5</v>
      </c>
      <c r="G104" s="466">
        <v>5</v>
      </c>
      <c r="H104" s="466">
        <v>5</v>
      </c>
      <c r="I104" s="466">
        <v>5</v>
      </c>
      <c r="J104" s="466">
        <v>5</v>
      </c>
      <c r="K104" s="466">
        <v>5</v>
      </c>
      <c r="L104" s="466">
        <v>5</v>
      </c>
      <c r="M104" s="466">
        <v>5</v>
      </c>
      <c r="N104" s="466">
        <v>5</v>
      </c>
      <c r="O104" s="712">
        <v>5</v>
      </c>
      <c r="P104" s="712">
        <v>5</v>
      </c>
      <c r="Q104" s="712">
        <v>0</v>
      </c>
    </row>
    <row r="105" spans="1:17" s="137" customFormat="1" ht="13.8" x14ac:dyDescent="0.3">
      <c r="A105" s="633"/>
      <c r="B105" s="617" t="s">
        <v>338</v>
      </c>
      <c r="C105" s="97">
        <v>7664.9999999999991</v>
      </c>
      <c r="D105" s="97">
        <v>7664.9999999999991</v>
      </c>
      <c r="E105" s="97">
        <v>7664.9999999999991</v>
      </c>
      <c r="F105" s="97">
        <v>7664.9999999999991</v>
      </c>
      <c r="G105" s="97">
        <v>7895</v>
      </c>
      <c r="H105" s="97">
        <v>7895</v>
      </c>
      <c r="I105" s="97">
        <v>7895</v>
      </c>
      <c r="J105" s="97">
        <v>7895</v>
      </c>
      <c r="K105" s="97">
        <v>7895</v>
      </c>
      <c r="L105" s="97">
        <v>7895</v>
      </c>
      <c r="M105" s="97">
        <v>7895</v>
      </c>
      <c r="N105" s="97">
        <v>7895</v>
      </c>
      <c r="O105" s="719">
        <v>93820</v>
      </c>
      <c r="P105" s="719">
        <v>93820</v>
      </c>
      <c r="Q105" s="719">
        <v>0</v>
      </c>
    </row>
    <row r="106" spans="1:17" s="137" customFormat="1" ht="13.8" x14ac:dyDescent="0.3">
      <c r="A106" s="633"/>
      <c r="B106" s="617" t="s">
        <v>335</v>
      </c>
      <c r="C106" s="618">
        <v>1585</v>
      </c>
      <c r="D106" s="618">
        <v>1585</v>
      </c>
      <c r="E106" s="618">
        <v>1585</v>
      </c>
      <c r="F106" s="618">
        <v>1585</v>
      </c>
      <c r="G106" s="618">
        <v>1600</v>
      </c>
      <c r="H106" s="618">
        <v>1600</v>
      </c>
      <c r="I106" s="618">
        <v>1600</v>
      </c>
      <c r="J106" s="618">
        <v>1600</v>
      </c>
      <c r="K106" s="618">
        <v>1600</v>
      </c>
      <c r="L106" s="618">
        <v>1600</v>
      </c>
      <c r="M106" s="618">
        <v>1600</v>
      </c>
      <c r="N106" s="618">
        <v>1600</v>
      </c>
      <c r="O106" s="722">
        <v>19140</v>
      </c>
      <c r="P106" s="722">
        <v>19140</v>
      </c>
      <c r="Q106" s="722">
        <v>0</v>
      </c>
    </row>
    <row r="107" spans="1:17" s="137" customFormat="1" ht="14.7" customHeight="1" x14ac:dyDescent="0.3">
      <c r="A107" s="633"/>
      <c r="B107" s="619" t="s">
        <v>346</v>
      </c>
      <c r="C107" s="129">
        <v>9250</v>
      </c>
      <c r="D107" s="129">
        <v>9250</v>
      </c>
      <c r="E107" s="129">
        <v>9250</v>
      </c>
      <c r="F107" s="129">
        <v>9250</v>
      </c>
      <c r="G107" s="129">
        <v>9495</v>
      </c>
      <c r="H107" s="129">
        <v>9495</v>
      </c>
      <c r="I107" s="129">
        <v>9495</v>
      </c>
      <c r="J107" s="129">
        <v>9495</v>
      </c>
      <c r="K107" s="129">
        <v>9495</v>
      </c>
      <c r="L107" s="129">
        <v>9495</v>
      </c>
      <c r="M107" s="129">
        <v>9495</v>
      </c>
      <c r="N107" s="129">
        <v>9495</v>
      </c>
      <c r="O107" s="723">
        <v>112960</v>
      </c>
      <c r="P107" s="723">
        <v>112960</v>
      </c>
      <c r="Q107" s="723">
        <v>0</v>
      </c>
    </row>
    <row r="108" spans="1:17" s="137" customFormat="1" ht="13.8" x14ac:dyDescent="0.3">
      <c r="A108" s="633"/>
      <c r="B108" s="621"/>
      <c r="C108" s="97"/>
      <c r="D108" s="97"/>
      <c r="E108" s="97"/>
      <c r="F108" s="97"/>
      <c r="G108" s="97"/>
      <c r="H108" s="97"/>
      <c r="I108" s="97"/>
      <c r="J108" s="127"/>
      <c r="K108" s="699"/>
      <c r="L108" s="127"/>
      <c r="M108" s="127"/>
      <c r="N108" s="127"/>
      <c r="O108" s="724"/>
      <c r="P108" s="724"/>
      <c r="Q108" s="724"/>
    </row>
    <row r="109" spans="1:17" s="137" customFormat="1" ht="13.8" x14ac:dyDescent="0.3">
      <c r="A109" s="633">
        <v>12195</v>
      </c>
      <c r="B109" s="479" t="s">
        <v>348</v>
      </c>
      <c r="C109" s="466">
        <v>100</v>
      </c>
      <c r="D109" s="466">
        <v>100</v>
      </c>
      <c r="E109" s="466">
        <v>100</v>
      </c>
      <c r="F109" s="466">
        <v>100</v>
      </c>
      <c r="G109" s="466">
        <v>100</v>
      </c>
      <c r="H109" s="466">
        <v>100</v>
      </c>
      <c r="I109" s="466">
        <v>100</v>
      </c>
      <c r="J109" s="466">
        <v>100</v>
      </c>
      <c r="K109" s="466">
        <v>100</v>
      </c>
      <c r="L109" s="466">
        <v>100</v>
      </c>
      <c r="M109" s="466">
        <v>100</v>
      </c>
      <c r="N109" s="466">
        <v>100</v>
      </c>
      <c r="O109" s="712">
        <v>100</v>
      </c>
      <c r="P109" s="712">
        <v>100</v>
      </c>
      <c r="Q109" s="712">
        <v>0</v>
      </c>
    </row>
    <row r="110" spans="1:17" s="137" customFormat="1" ht="13.8" x14ac:dyDescent="0.3">
      <c r="A110" s="633"/>
      <c r="B110" s="617" t="s">
        <v>338</v>
      </c>
      <c r="C110" s="97">
        <v>153299.99999999997</v>
      </c>
      <c r="D110" s="97">
        <v>153299.99999999997</v>
      </c>
      <c r="E110" s="97">
        <v>153299.99999999997</v>
      </c>
      <c r="F110" s="97">
        <v>153299.99999999997</v>
      </c>
      <c r="G110" s="97">
        <v>157900</v>
      </c>
      <c r="H110" s="97">
        <v>157900</v>
      </c>
      <c r="I110" s="97">
        <v>157900</v>
      </c>
      <c r="J110" s="97">
        <v>157900</v>
      </c>
      <c r="K110" s="97">
        <v>157900</v>
      </c>
      <c r="L110" s="97">
        <v>157900</v>
      </c>
      <c r="M110" s="97">
        <v>157900</v>
      </c>
      <c r="N110" s="97">
        <v>157900</v>
      </c>
      <c r="O110" s="719">
        <v>1876400</v>
      </c>
      <c r="P110" s="719">
        <v>1876400</v>
      </c>
      <c r="Q110" s="719">
        <v>0</v>
      </c>
    </row>
    <row r="111" spans="1:17" s="431" customFormat="1" ht="13.8" x14ac:dyDescent="0.3">
      <c r="A111" s="633"/>
      <c r="B111" s="617" t="s">
        <v>335</v>
      </c>
      <c r="C111" s="618">
        <v>31700</v>
      </c>
      <c r="D111" s="618">
        <v>31700</v>
      </c>
      <c r="E111" s="618">
        <v>31700</v>
      </c>
      <c r="F111" s="618">
        <v>31700</v>
      </c>
      <c r="G111" s="618">
        <v>32000</v>
      </c>
      <c r="H111" s="618">
        <v>32000</v>
      </c>
      <c r="I111" s="618">
        <v>32000</v>
      </c>
      <c r="J111" s="618">
        <v>32000</v>
      </c>
      <c r="K111" s="618">
        <v>32000</v>
      </c>
      <c r="L111" s="618">
        <v>32000</v>
      </c>
      <c r="M111" s="618">
        <v>32000</v>
      </c>
      <c r="N111" s="618">
        <v>32000</v>
      </c>
      <c r="O111" s="722">
        <v>382800</v>
      </c>
      <c r="P111" s="722">
        <v>382800</v>
      </c>
      <c r="Q111" s="722">
        <v>0</v>
      </c>
    </row>
    <row r="112" spans="1:17" s="431" customFormat="1" ht="13.8" x14ac:dyDescent="0.3">
      <c r="A112" s="633"/>
      <c r="B112" s="619" t="s">
        <v>349</v>
      </c>
      <c r="C112" s="129">
        <v>184999.99999999997</v>
      </c>
      <c r="D112" s="129">
        <v>184999.99999999997</v>
      </c>
      <c r="E112" s="129">
        <v>184999.99999999997</v>
      </c>
      <c r="F112" s="129">
        <v>184999.99999999997</v>
      </c>
      <c r="G112" s="129">
        <v>189900</v>
      </c>
      <c r="H112" s="129">
        <v>189900</v>
      </c>
      <c r="I112" s="129">
        <v>189900</v>
      </c>
      <c r="J112" s="129">
        <v>189900</v>
      </c>
      <c r="K112" s="129">
        <v>189900</v>
      </c>
      <c r="L112" s="129">
        <v>189900</v>
      </c>
      <c r="M112" s="129">
        <v>189900</v>
      </c>
      <c r="N112" s="129">
        <v>189900</v>
      </c>
      <c r="O112" s="723">
        <v>2259200</v>
      </c>
      <c r="P112" s="723">
        <v>2259200</v>
      </c>
      <c r="Q112" s="723">
        <v>0</v>
      </c>
    </row>
    <row r="113" spans="1:19" s="431" customFormat="1" ht="13.8" x14ac:dyDescent="0.3">
      <c r="A113" s="633"/>
      <c r="B113" s="621"/>
      <c r="C113" s="97"/>
      <c r="D113" s="97"/>
      <c r="E113" s="97"/>
      <c r="F113" s="97"/>
      <c r="G113" s="97"/>
      <c r="H113" s="97"/>
      <c r="I113" s="97"/>
      <c r="J113" s="574"/>
      <c r="K113" s="574"/>
      <c r="L113" s="574"/>
      <c r="M113" s="574"/>
      <c r="N113" s="574"/>
      <c r="O113" s="711"/>
      <c r="P113" s="711"/>
      <c r="Q113" s="711"/>
    </row>
    <row r="114" spans="1:19" s="50" customFormat="1" ht="13.8" x14ac:dyDescent="0.3">
      <c r="A114" s="605"/>
      <c r="B114" s="619" t="s">
        <v>405</v>
      </c>
      <c r="C114" s="129">
        <v>4273499.9999999991</v>
      </c>
      <c r="D114" s="129">
        <v>4273499.9999999991</v>
      </c>
      <c r="E114" s="129">
        <v>4273499.9999999991</v>
      </c>
      <c r="F114" s="129">
        <v>4273499.9999999991</v>
      </c>
      <c r="G114" s="129">
        <v>4386690</v>
      </c>
      <c r="H114" s="129">
        <v>4386690</v>
      </c>
      <c r="I114" s="129">
        <v>4386690</v>
      </c>
      <c r="J114" s="129">
        <v>4386690</v>
      </c>
      <c r="K114" s="129">
        <v>4386690</v>
      </c>
      <c r="L114" s="129">
        <v>4386690</v>
      </c>
      <c r="M114" s="129">
        <v>4386690</v>
      </c>
      <c r="N114" s="129">
        <v>4386690</v>
      </c>
      <c r="O114" s="723">
        <v>52187520</v>
      </c>
      <c r="P114" s="723">
        <v>52187520</v>
      </c>
      <c r="Q114" s="723">
        <v>0</v>
      </c>
    </row>
    <row r="115" spans="1:19" s="137" customFormat="1" ht="13.8" x14ac:dyDescent="0.3">
      <c r="A115" s="700"/>
      <c r="B115" s="620"/>
      <c r="C115" s="466"/>
      <c r="D115" s="466"/>
      <c r="E115" s="466"/>
      <c r="F115" s="466"/>
      <c r="G115" s="466"/>
      <c r="H115" s="466"/>
      <c r="I115" s="466"/>
      <c r="J115" s="127"/>
      <c r="K115" s="127"/>
      <c r="L115" s="127"/>
      <c r="M115" s="127"/>
      <c r="N115" s="127"/>
      <c r="O115" s="724"/>
      <c r="P115" s="724"/>
      <c r="Q115" s="724"/>
    </row>
    <row r="116" spans="1:19" s="137" customFormat="1" ht="13.8" x14ac:dyDescent="0.3">
      <c r="A116" s="633">
        <v>11539</v>
      </c>
      <c r="B116" s="479" t="s">
        <v>332</v>
      </c>
      <c r="C116" s="466">
        <v>137</v>
      </c>
      <c r="D116" s="466">
        <v>137</v>
      </c>
      <c r="E116" s="466">
        <v>137</v>
      </c>
      <c r="F116" s="466">
        <v>137</v>
      </c>
      <c r="G116" s="466">
        <v>137</v>
      </c>
      <c r="H116" s="466">
        <v>137</v>
      </c>
      <c r="I116" s="466">
        <v>137</v>
      </c>
      <c r="J116" s="466">
        <v>137</v>
      </c>
      <c r="K116" s="466">
        <v>137</v>
      </c>
      <c r="L116" s="466">
        <v>137</v>
      </c>
      <c r="M116" s="466">
        <v>137</v>
      </c>
      <c r="N116" s="466">
        <v>137</v>
      </c>
      <c r="O116" s="712">
        <v>137</v>
      </c>
      <c r="P116" s="712">
        <v>137</v>
      </c>
      <c r="Q116" s="712">
        <v>0</v>
      </c>
    </row>
    <row r="117" spans="1:19" s="431" customFormat="1" ht="13.8" x14ac:dyDescent="0.3">
      <c r="A117" s="633"/>
      <c r="B117" s="479" t="s">
        <v>597</v>
      </c>
      <c r="C117" s="463">
        <v>-36853</v>
      </c>
      <c r="D117" s="463">
        <v>-36853</v>
      </c>
      <c r="E117" s="463">
        <v>-36853</v>
      </c>
      <c r="F117" s="463">
        <v>-36853</v>
      </c>
      <c r="G117" s="463">
        <v>-36853</v>
      </c>
      <c r="H117" s="463">
        <v>-36853</v>
      </c>
      <c r="I117" s="463">
        <v>-36853</v>
      </c>
      <c r="J117" s="463">
        <v>-36853</v>
      </c>
      <c r="K117" s="463">
        <v>-36853</v>
      </c>
      <c r="L117" s="463">
        <v>-36853</v>
      </c>
      <c r="M117" s="463">
        <v>-36853</v>
      </c>
      <c r="N117" s="463">
        <v>-36853</v>
      </c>
      <c r="O117" s="719">
        <v>-442236</v>
      </c>
      <c r="P117" s="725">
        <v>-442236</v>
      </c>
      <c r="Q117" s="719">
        <v>0</v>
      </c>
    </row>
    <row r="118" spans="1:19" s="431" customFormat="1" ht="13.8" x14ac:dyDescent="0.3">
      <c r="A118" s="633"/>
      <c r="B118" s="617" t="s">
        <v>338</v>
      </c>
      <c r="C118" s="97">
        <v>210021</v>
      </c>
      <c r="D118" s="97">
        <v>210021</v>
      </c>
      <c r="E118" s="97">
        <v>210021</v>
      </c>
      <c r="F118" s="97">
        <v>210021</v>
      </c>
      <c r="G118" s="97">
        <v>216323</v>
      </c>
      <c r="H118" s="97">
        <v>216323</v>
      </c>
      <c r="I118" s="97">
        <v>216323</v>
      </c>
      <c r="J118" s="97">
        <v>216323</v>
      </c>
      <c r="K118" s="97">
        <v>216323</v>
      </c>
      <c r="L118" s="97">
        <v>216323</v>
      </c>
      <c r="M118" s="97">
        <v>216323</v>
      </c>
      <c r="N118" s="97">
        <v>216323</v>
      </c>
      <c r="O118" s="719">
        <v>2570668</v>
      </c>
      <c r="P118" s="719">
        <v>2570668</v>
      </c>
      <c r="Q118" s="719">
        <v>0</v>
      </c>
    </row>
    <row r="119" spans="1:19" s="137" customFormat="1" ht="13.8" x14ac:dyDescent="0.3">
      <c r="A119" s="633"/>
      <c r="B119" s="617" t="s">
        <v>335</v>
      </c>
      <c r="C119" s="618">
        <v>43429</v>
      </c>
      <c r="D119" s="618">
        <v>43429</v>
      </c>
      <c r="E119" s="618">
        <v>43429</v>
      </c>
      <c r="F119" s="618">
        <v>43429</v>
      </c>
      <c r="G119" s="618">
        <v>43840</v>
      </c>
      <c r="H119" s="618">
        <v>43840</v>
      </c>
      <c r="I119" s="618">
        <v>43840</v>
      </c>
      <c r="J119" s="618">
        <v>43840</v>
      </c>
      <c r="K119" s="618">
        <v>43840</v>
      </c>
      <c r="L119" s="618">
        <v>43840</v>
      </c>
      <c r="M119" s="618">
        <v>43840</v>
      </c>
      <c r="N119" s="618">
        <v>43840</v>
      </c>
      <c r="O119" s="722">
        <v>524436</v>
      </c>
      <c r="P119" s="722">
        <v>524436</v>
      </c>
      <c r="Q119" s="722">
        <v>0</v>
      </c>
    </row>
    <row r="120" spans="1:19" s="137" customFormat="1" ht="13.8" x14ac:dyDescent="0.3">
      <c r="A120" s="633"/>
      <c r="B120" s="619" t="s">
        <v>350</v>
      </c>
      <c r="C120" s="129">
        <v>216597</v>
      </c>
      <c r="D120" s="129">
        <v>216597</v>
      </c>
      <c r="E120" s="129">
        <v>216597</v>
      </c>
      <c r="F120" s="129">
        <v>216597</v>
      </c>
      <c r="G120" s="129">
        <v>223310</v>
      </c>
      <c r="H120" s="129">
        <v>223310</v>
      </c>
      <c r="I120" s="129">
        <v>223310</v>
      </c>
      <c r="J120" s="129">
        <v>223310</v>
      </c>
      <c r="K120" s="129">
        <v>223310</v>
      </c>
      <c r="L120" s="129">
        <v>223310</v>
      </c>
      <c r="M120" s="129">
        <v>223310</v>
      </c>
      <c r="N120" s="129">
        <v>223310</v>
      </c>
      <c r="O120" s="723">
        <v>2652868</v>
      </c>
      <c r="P120" s="723">
        <v>2652868</v>
      </c>
      <c r="Q120" s="723">
        <v>0</v>
      </c>
    </row>
    <row r="121" spans="1:19" s="137" customFormat="1" ht="13.8" x14ac:dyDescent="0.3">
      <c r="A121" s="633"/>
      <c r="B121" s="620"/>
      <c r="C121" s="466"/>
      <c r="D121" s="466"/>
      <c r="E121" s="466"/>
      <c r="F121" s="466"/>
      <c r="G121" s="466"/>
      <c r="H121" s="466"/>
      <c r="I121" s="466"/>
      <c r="J121" s="127"/>
      <c r="K121" s="127"/>
      <c r="L121" s="127"/>
      <c r="M121" s="127"/>
      <c r="N121" s="127"/>
      <c r="O121" s="724"/>
      <c r="P121" s="724"/>
      <c r="Q121" s="724"/>
    </row>
    <row r="122" spans="1:19" s="137" customFormat="1" ht="13.8" x14ac:dyDescent="0.3">
      <c r="A122" s="633">
        <v>12195</v>
      </c>
      <c r="B122" s="479" t="s">
        <v>326</v>
      </c>
      <c r="C122" s="466">
        <v>315</v>
      </c>
      <c r="D122" s="466">
        <v>315</v>
      </c>
      <c r="E122" s="466">
        <v>315</v>
      </c>
      <c r="F122" s="466">
        <v>315</v>
      </c>
      <c r="G122" s="466">
        <v>315</v>
      </c>
      <c r="H122" s="466">
        <v>315</v>
      </c>
      <c r="I122" s="466">
        <v>315</v>
      </c>
      <c r="J122" s="466">
        <v>315</v>
      </c>
      <c r="K122" s="466">
        <v>315</v>
      </c>
      <c r="L122" s="466">
        <v>315</v>
      </c>
      <c r="M122" s="466">
        <v>315</v>
      </c>
      <c r="N122" s="466">
        <v>315</v>
      </c>
      <c r="O122" s="712">
        <v>315</v>
      </c>
      <c r="P122" s="712">
        <v>315</v>
      </c>
      <c r="Q122" s="712">
        <v>0</v>
      </c>
      <c r="S122" s="833"/>
    </row>
    <row r="123" spans="1:19" s="137" customFormat="1" ht="13.8" x14ac:dyDescent="0.3">
      <c r="A123" s="633"/>
      <c r="B123" s="617" t="s">
        <v>338</v>
      </c>
      <c r="C123" s="97">
        <v>482895</v>
      </c>
      <c r="D123" s="97">
        <v>482895</v>
      </c>
      <c r="E123" s="97">
        <v>482895</v>
      </c>
      <c r="F123" s="97">
        <v>482895</v>
      </c>
      <c r="G123" s="97">
        <v>497385</v>
      </c>
      <c r="H123" s="97">
        <v>497385</v>
      </c>
      <c r="I123" s="97">
        <v>497385</v>
      </c>
      <c r="J123" s="97">
        <v>497385</v>
      </c>
      <c r="K123" s="97">
        <v>497385</v>
      </c>
      <c r="L123" s="97">
        <v>497385</v>
      </c>
      <c r="M123" s="97">
        <v>497385</v>
      </c>
      <c r="N123" s="97">
        <v>497385</v>
      </c>
      <c r="O123" s="719">
        <v>5910660</v>
      </c>
      <c r="P123" s="719">
        <v>5910660</v>
      </c>
      <c r="Q123" s="719">
        <v>0</v>
      </c>
    </row>
    <row r="124" spans="1:19" s="431" customFormat="1" ht="13.8" x14ac:dyDescent="0.3">
      <c r="A124" s="633"/>
      <c r="B124" s="617" t="s">
        <v>335</v>
      </c>
      <c r="C124" s="97">
        <v>99855</v>
      </c>
      <c r="D124" s="97">
        <v>99855</v>
      </c>
      <c r="E124" s="97">
        <v>99855</v>
      </c>
      <c r="F124" s="97">
        <v>99855</v>
      </c>
      <c r="G124" s="97">
        <v>100800</v>
      </c>
      <c r="H124" s="97">
        <v>100800</v>
      </c>
      <c r="I124" s="97">
        <v>100800</v>
      </c>
      <c r="J124" s="97">
        <v>100800</v>
      </c>
      <c r="K124" s="97">
        <v>100800</v>
      </c>
      <c r="L124" s="97">
        <v>100800</v>
      </c>
      <c r="M124" s="97">
        <v>100800</v>
      </c>
      <c r="N124" s="97">
        <v>100800</v>
      </c>
      <c r="O124" s="719">
        <v>1205820</v>
      </c>
      <c r="P124" s="719">
        <v>1205820</v>
      </c>
      <c r="Q124" s="719">
        <v>0</v>
      </c>
    </row>
    <row r="125" spans="1:19" s="50" customFormat="1" ht="13.8" x14ac:dyDescent="0.3">
      <c r="A125" s="633"/>
      <c r="B125" s="617" t="s">
        <v>351</v>
      </c>
      <c r="C125" s="97">
        <v>112488</v>
      </c>
      <c r="D125" s="97">
        <v>114216</v>
      </c>
      <c r="E125" s="97">
        <v>114216</v>
      </c>
      <c r="F125" s="97">
        <v>114216</v>
      </c>
      <c r="G125" s="97">
        <v>114216</v>
      </c>
      <c r="H125" s="97">
        <v>114216</v>
      </c>
      <c r="I125" s="97">
        <v>114216</v>
      </c>
      <c r="J125" s="97">
        <v>114216</v>
      </c>
      <c r="K125" s="97">
        <v>114216</v>
      </c>
      <c r="L125" s="97">
        <v>114216</v>
      </c>
      <c r="M125" s="97">
        <v>114216</v>
      </c>
      <c r="N125" s="97">
        <v>114216</v>
      </c>
      <c r="O125" s="719">
        <v>1368864</v>
      </c>
      <c r="P125" s="719">
        <v>1368864</v>
      </c>
      <c r="Q125" s="719">
        <v>0</v>
      </c>
    </row>
    <row r="126" spans="1:19" s="136" customFormat="1" ht="13.8" x14ac:dyDescent="0.3">
      <c r="A126" s="633"/>
      <c r="B126" s="619" t="s">
        <v>352</v>
      </c>
      <c r="C126" s="129">
        <v>695238</v>
      </c>
      <c r="D126" s="129">
        <v>696966</v>
      </c>
      <c r="E126" s="129">
        <v>696966</v>
      </c>
      <c r="F126" s="129">
        <v>696966</v>
      </c>
      <c r="G126" s="129">
        <v>712401</v>
      </c>
      <c r="H126" s="129">
        <v>712401</v>
      </c>
      <c r="I126" s="129">
        <v>712401</v>
      </c>
      <c r="J126" s="129">
        <v>712401</v>
      </c>
      <c r="K126" s="129">
        <v>712401</v>
      </c>
      <c r="L126" s="129">
        <v>712401</v>
      </c>
      <c r="M126" s="129">
        <v>712401</v>
      </c>
      <c r="N126" s="129">
        <v>712401</v>
      </c>
      <c r="O126" s="723">
        <v>8485344</v>
      </c>
      <c r="P126" s="723">
        <v>8485344</v>
      </c>
      <c r="Q126" s="723">
        <v>0</v>
      </c>
    </row>
    <row r="127" spans="1:19" s="136" customFormat="1" ht="13.8" x14ac:dyDescent="0.3">
      <c r="A127" s="633"/>
      <c r="B127" s="620"/>
      <c r="C127" s="466"/>
      <c r="D127" s="466"/>
      <c r="E127" s="466"/>
      <c r="F127" s="466"/>
      <c r="G127" s="466"/>
      <c r="H127" s="466"/>
      <c r="I127" s="466"/>
      <c r="J127" s="97"/>
      <c r="K127" s="97"/>
      <c r="L127" s="97"/>
      <c r="M127" s="97"/>
      <c r="N127" s="97"/>
      <c r="O127" s="719"/>
      <c r="P127" s="719"/>
      <c r="Q127" s="719"/>
    </row>
    <row r="128" spans="1:19" s="136" customFormat="1" ht="13.8" x14ac:dyDescent="0.3">
      <c r="A128" s="633">
        <v>12195</v>
      </c>
      <c r="B128" s="479" t="s">
        <v>325</v>
      </c>
      <c r="C128" s="466">
        <v>328</v>
      </c>
      <c r="D128" s="466">
        <v>328</v>
      </c>
      <c r="E128" s="466">
        <v>328</v>
      </c>
      <c r="F128" s="466">
        <v>328</v>
      </c>
      <c r="G128" s="466">
        <v>328</v>
      </c>
      <c r="H128" s="466">
        <v>328</v>
      </c>
      <c r="I128" s="466">
        <v>328</v>
      </c>
      <c r="J128" s="466">
        <v>328</v>
      </c>
      <c r="K128" s="466">
        <v>328</v>
      </c>
      <c r="L128" s="466">
        <v>328</v>
      </c>
      <c r="M128" s="466">
        <v>328</v>
      </c>
      <c r="N128" s="466">
        <v>328</v>
      </c>
      <c r="O128" s="712">
        <v>328</v>
      </c>
      <c r="P128" s="712">
        <v>328</v>
      </c>
      <c r="Q128" s="712">
        <v>0</v>
      </c>
    </row>
    <row r="129" spans="1:17" s="137" customFormat="1" ht="13.8" x14ac:dyDescent="0.3">
      <c r="A129" s="605"/>
      <c r="B129" s="617" t="s">
        <v>338</v>
      </c>
      <c r="C129" s="97">
        <v>502823.99999999994</v>
      </c>
      <c r="D129" s="97">
        <v>502823.99999999994</v>
      </c>
      <c r="E129" s="97">
        <v>502823.99999999994</v>
      </c>
      <c r="F129" s="97">
        <v>502823.99999999994</v>
      </c>
      <c r="G129" s="97">
        <v>517912.00000000006</v>
      </c>
      <c r="H129" s="97">
        <v>517912.00000000006</v>
      </c>
      <c r="I129" s="97">
        <v>517912.00000000006</v>
      </c>
      <c r="J129" s="97">
        <v>517912.00000000006</v>
      </c>
      <c r="K129" s="97">
        <v>517912.00000000006</v>
      </c>
      <c r="L129" s="97">
        <v>517912.00000000006</v>
      </c>
      <c r="M129" s="97">
        <v>517912.00000000006</v>
      </c>
      <c r="N129" s="97">
        <v>517912.00000000006</v>
      </c>
      <c r="O129" s="719">
        <v>6154592</v>
      </c>
      <c r="P129" s="719">
        <v>6154592</v>
      </c>
      <c r="Q129" s="719">
        <v>0</v>
      </c>
    </row>
    <row r="130" spans="1:17" s="137" customFormat="1" ht="13.8" x14ac:dyDescent="0.3">
      <c r="A130" s="605"/>
      <c r="B130" s="617" t="s">
        <v>335</v>
      </c>
      <c r="C130" s="618">
        <v>103976</v>
      </c>
      <c r="D130" s="618">
        <v>103976</v>
      </c>
      <c r="E130" s="618">
        <v>103976</v>
      </c>
      <c r="F130" s="618">
        <v>103976</v>
      </c>
      <c r="G130" s="618">
        <v>104960.00000000001</v>
      </c>
      <c r="H130" s="618">
        <v>104960.00000000001</v>
      </c>
      <c r="I130" s="618">
        <v>104960.00000000001</v>
      </c>
      <c r="J130" s="618">
        <v>104960.00000000001</v>
      </c>
      <c r="K130" s="618">
        <v>104960.00000000001</v>
      </c>
      <c r="L130" s="618">
        <v>104960.00000000001</v>
      </c>
      <c r="M130" s="618">
        <v>104960.00000000001</v>
      </c>
      <c r="N130" s="618">
        <v>104960.00000000001</v>
      </c>
      <c r="O130" s="722">
        <v>1255584</v>
      </c>
      <c r="P130" s="722">
        <v>1255584</v>
      </c>
      <c r="Q130" s="722">
        <v>0</v>
      </c>
    </row>
    <row r="131" spans="1:17" s="137" customFormat="1" ht="13.8" x14ac:dyDescent="0.3">
      <c r="A131" s="633"/>
      <c r="B131" s="619" t="s">
        <v>353</v>
      </c>
      <c r="C131" s="129">
        <v>606800</v>
      </c>
      <c r="D131" s="129">
        <v>606800</v>
      </c>
      <c r="E131" s="129">
        <v>606800</v>
      </c>
      <c r="F131" s="129">
        <v>606800</v>
      </c>
      <c r="G131" s="129">
        <v>622872.00000000012</v>
      </c>
      <c r="H131" s="129">
        <v>622872.00000000012</v>
      </c>
      <c r="I131" s="129">
        <v>622872.00000000012</v>
      </c>
      <c r="J131" s="129">
        <v>622872.00000000012</v>
      </c>
      <c r="K131" s="129">
        <v>622872.00000000012</v>
      </c>
      <c r="L131" s="129">
        <v>622872.00000000012</v>
      </c>
      <c r="M131" s="129">
        <v>622872.00000000012</v>
      </c>
      <c r="N131" s="129">
        <v>622872.00000000012</v>
      </c>
      <c r="O131" s="723">
        <v>7410176</v>
      </c>
      <c r="P131" s="723">
        <v>7410176</v>
      </c>
      <c r="Q131" s="723">
        <v>0</v>
      </c>
    </row>
    <row r="132" spans="1:17" s="137" customFormat="1" ht="13.8" x14ac:dyDescent="0.3">
      <c r="A132" s="633"/>
      <c r="B132" s="621"/>
      <c r="C132" s="97"/>
      <c r="D132" s="97"/>
      <c r="E132" s="97"/>
      <c r="F132" s="97"/>
      <c r="G132" s="97"/>
      <c r="H132" s="97"/>
      <c r="I132" s="97"/>
      <c r="J132" s="127"/>
      <c r="K132" s="127"/>
      <c r="L132" s="127"/>
      <c r="M132" s="127"/>
      <c r="N132" s="127"/>
      <c r="O132" s="724"/>
      <c r="P132" s="724"/>
      <c r="Q132" s="724"/>
    </row>
    <row r="133" spans="1:17" s="50" customFormat="1" ht="13.8" x14ac:dyDescent="0.3">
      <c r="A133" s="605"/>
      <c r="B133" s="619" t="s">
        <v>53</v>
      </c>
      <c r="C133" s="129">
        <v>1518635</v>
      </c>
      <c r="D133" s="129">
        <v>1520363</v>
      </c>
      <c r="E133" s="129">
        <v>1520363</v>
      </c>
      <c r="F133" s="129">
        <v>1520363</v>
      </c>
      <c r="G133" s="129">
        <v>1558583</v>
      </c>
      <c r="H133" s="129">
        <v>1558583</v>
      </c>
      <c r="I133" s="129">
        <v>1558583</v>
      </c>
      <c r="J133" s="129">
        <v>1558583</v>
      </c>
      <c r="K133" s="129">
        <v>1558583</v>
      </c>
      <c r="L133" s="129">
        <v>1558583</v>
      </c>
      <c r="M133" s="129">
        <v>1558583</v>
      </c>
      <c r="N133" s="129">
        <v>1558583</v>
      </c>
      <c r="O133" s="723">
        <v>18548388</v>
      </c>
      <c r="P133" s="723">
        <v>18548388</v>
      </c>
      <c r="Q133" s="723">
        <v>0</v>
      </c>
    </row>
    <row r="134" spans="1:17" s="137" customFormat="1" ht="13.8" x14ac:dyDescent="0.3">
      <c r="A134" s="700"/>
      <c r="B134" s="701"/>
      <c r="C134" s="97"/>
      <c r="D134" s="97"/>
      <c r="E134" s="97"/>
      <c r="F134" s="97"/>
      <c r="G134" s="97"/>
      <c r="H134" s="97"/>
      <c r="I134" s="97"/>
      <c r="J134" s="127"/>
      <c r="K134" s="127"/>
      <c r="L134" s="127"/>
      <c r="M134" s="127"/>
      <c r="N134" s="127"/>
      <c r="O134" s="724"/>
      <c r="P134" s="724"/>
      <c r="Q134" s="724"/>
    </row>
    <row r="135" spans="1:17" s="137" customFormat="1" ht="13.8" x14ac:dyDescent="0.3">
      <c r="A135" s="633">
        <v>12195</v>
      </c>
      <c r="B135" s="479" t="s">
        <v>360</v>
      </c>
      <c r="C135" s="466">
        <v>300</v>
      </c>
      <c r="D135" s="466">
        <v>300</v>
      </c>
      <c r="E135" s="466">
        <v>300</v>
      </c>
      <c r="F135" s="466">
        <v>300</v>
      </c>
      <c r="G135" s="466">
        <v>300</v>
      </c>
      <c r="H135" s="466">
        <v>300</v>
      </c>
      <c r="I135" s="466">
        <v>300</v>
      </c>
      <c r="J135" s="466">
        <v>300</v>
      </c>
      <c r="K135" s="466">
        <v>300</v>
      </c>
      <c r="L135" s="466">
        <v>300</v>
      </c>
      <c r="M135" s="466">
        <v>300</v>
      </c>
      <c r="N135" s="466">
        <v>300</v>
      </c>
      <c r="O135" s="712">
        <v>300</v>
      </c>
      <c r="P135" s="712">
        <v>300</v>
      </c>
      <c r="Q135" s="712">
        <v>0</v>
      </c>
    </row>
    <row r="136" spans="1:17" s="137" customFormat="1" ht="13.8" x14ac:dyDescent="0.3">
      <c r="A136" s="633"/>
      <c r="B136" s="479" t="s">
        <v>361</v>
      </c>
      <c r="C136" s="466">
        <v>300</v>
      </c>
      <c r="D136" s="466">
        <v>300</v>
      </c>
      <c r="E136" s="466">
        <v>300</v>
      </c>
      <c r="F136" s="466">
        <v>300</v>
      </c>
      <c r="G136" s="466">
        <v>300</v>
      </c>
      <c r="H136" s="466">
        <v>300</v>
      </c>
      <c r="I136" s="466">
        <v>300</v>
      </c>
      <c r="J136" s="466">
        <v>300</v>
      </c>
      <c r="K136" s="466">
        <v>300</v>
      </c>
      <c r="L136" s="466">
        <v>300</v>
      </c>
      <c r="M136" s="466">
        <v>300</v>
      </c>
      <c r="N136" s="466">
        <v>300</v>
      </c>
      <c r="O136" s="712">
        <v>300</v>
      </c>
      <c r="P136" s="712">
        <v>300</v>
      </c>
      <c r="Q136" s="712">
        <v>0</v>
      </c>
    </row>
    <row r="137" spans="1:17" s="137" customFormat="1" ht="13.8" x14ac:dyDescent="0.3">
      <c r="A137" s="633"/>
      <c r="B137" s="617" t="s">
        <v>338</v>
      </c>
      <c r="C137" s="97">
        <v>919800</v>
      </c>
      <c r="D137" s="97">
        <v>919800</v>
      </c>
      <c r="E137" s="97">
        <v>919800</v>
      </c>
      <c r="F137" s="97">
        <v>919800</v>
      </c>
      <c r="G137" s="97">
        <v>947400</v>
      </c>
      <c r="H137" s="97">
        <v>947400</v>
      </c>
      <c r="I137" s="97">
        <v>947400</v>
      </c>
      <c r="J137" s="97">
        <v>947400</v>
      </c>
      <c r="K137" s="97">
        <v>947400</v>
      </c>
      <c r="L137" s="97">
        <v>947400</v>
      </c>
      <c r="M137" s="97">
        <v>947400</v>
      </c>
      <c r="N137" s="97">
        <v>947400</v>
      </c>
      <c r="O137" s="719">
        <v>11258400</v>
      </c>
      <c r="P137" s="719">
        <v>11258400</v>
      </c>
      <c r="Q137" s="719">
        <v>0</v>
      </c>
    </row>
    <row r="138" spans="1:17" s="136" customFormat="1" ht="13.8" x14ac:dyDescent="0.3">
      <c r="A138" s="605"/>
      <c r="B138" s="617" t="s">
        <v>335</v>
      </c>
      <c r="C138" s="618">
        <v>190200</v>
      </c>
      <c r="D138" s="618">
        <v>190200</v>
      </c>
      <c r="E138" s="618">
        <v>190200</v>
      </c>
      <c r="F138" s="618">
        <v>190200</v>
      </c>
      <c r="G138" s="618">
        <v>192000</v>
      </c>
      <c r="H138" s="618">
        <v>192000</v>
      </c>
      <c r="I138" s="618">
        <v>192000</v>
      </c>
      <c r="J138" s="618">
        <v>192000</v>
      </c>
      <c r="K138" s="618">
        <v>192000</v>
      </c>
      <c r="L138" s="618">
        <v>192000</v>
      </c>
      <c r="M138" s="618">
        <v>192000</v>
      </c>
      <c r="N138" s="618">
        <v>192000</v>
      </c>
      <c r="O138" s="722">
        <v>2296800</v>
      </c>
      <c r="P138" s="722">
        <v>2296800</v>
      </c>
      <c r="Q138" s="722">
        <v>0</v>
      </c>
    </row>
    <row r="139" spans="1:17" s="137" customFormat="1" ht="13.8" x14ac:dyDescent="0.3">
      <c r="A139" s="633"/>
      <c r="B139" s="619" t="s">
        <v>354</v>
      </c>
      <c r="C139" s="129">
        <v>1110000</v>
      </c>
      <c r="D139" s="129">
        <v>1110000</v>
      </c>
      <c r="E139" s="129">
        <v>1110000</v>
      </c>
      <c r="F139" s="129">
        <v>1110000</v>
      </c>
      <c r="G139" s="129">
        <v>1139400</v>
      </c>
      <c r="H139" s="129">
        <v>1139400</v>
      </c>
      <c r="I139" s="129">
        <v>1139400</v>
      </c>
      <c r="J139" s="129">
        <v>1139400</v>
      </c>
      <c r="K139" s="129">
        <v>1139400</v>
      </c>
      <c r="L139" s="129">
        <v>1139400</v>
      </c>
      <c r="M139" s="129">
        <v>1139400</v>
      </c>
      <c r="N139" s="129">
        <v>1139400</v>
      </c>
      <c r="O139" s="723">
        <v>13555200</v>
      </c>
      <c r="P139" s="723">
        <v>13555200</v>
      </c>
      <c r="Q139" s="723">
        <v>0</v>
      </c>
    </row>
    <row r="140" spans="1:17" s="137" customFormat="1" ht="13.8" x14ac:dyDescent="0.3">
      <c r="A140" s="633"/>
      <c r="B140" s="621"/>
      <c r="C140" s="97"/>
      <c r="D140" s="97"/>
      <c r="E140" s="97"/>
      <c r="F140" s="97"/>
      <c r="G140" s="97"/>
      <c r="H140" s="97"/>
      <c r="I140" s="97"/>
      <c r="J140" s="127"/>
      <c r="K140" s="127"/>
      <c r="L140" s="127"/>
      <c r="M140" s="127"/>
      <c r="N140" s="127"/>
      <c r="O140" s="724"/>
      <c r="P140" s="724"/>
      <c r="Q140" s="724"/>
    </row>
    <row r="141" spans="1:17" s="137" customFormat="1" ht="13.8" x14ac:dyDescent="0.3">
      <c r="A141" s="633">
        <v>12195</v>
      </c>
      <c r="B141" s="479" t="s">
        <v>355</v>
      </c>
      <c r="C141" s="466">
        <v>663</v>
      </c>
      <c r="D141" s="466">
        <v>663</v>
      </c>
      <c r="E141" s="466">
        <v>663</v>
      </c>
      <c r="F141" s="466">
        <v>663</v>
      </c>
      <c r="G141" s="466">
        <v>663</v>
      </c>
      <c r="H141" s="466">
        <v>663</v>
      </c>
      <c r="I141" s="466">
        <v>663</v>
      </c>
      <c r="J141" s="466">
        <v>663</v>
      </c>
      <c r="K141" s="466">
        <v>663</v>
      </c>
      <c r="L141" s="466">
        <v>663</v>
      </c>
      <c r="M141" s="466">
        <v>663</v>
      </c>
      <c r="N141" s="466">
        <v>663</v>
      </c>
      <c r="O141" s="712">
        <v>663</v>
      </c>
      <c r="P141" s="712">
        <v>663</v>
      </c>
      <c r="Q141" s="712">
        <v>0</v>
      </c>
    </row>
    <row r="142" spans="1:17" s="137" customFormat="1" ht="13.8" x14ac:dyDescent="0.3">
      <c r="A142" s="633"/>
      <c r="B142" s="617" t="s">
        <v>338</v>
      </c>
      <c r="C142" s="97">
        <v>1016378.9999999999</v>
      </c>
      <c r="D142" s="97">
        <v>1016378.9999999999</v>
      </c>
      <c r="E142" s="97">
        <v>1016378.9999999999</v>
      </c>
      <c r="F142" s="97">
        <v>1016378.9999999999</v>
      </c>
      <c r="G142" s="97">
        <v>1046877</v>
      </c>
      <c r="H142" s="97">
        <v>1046877</v>
      </c>
      <c r="I142" s="97">
        <v>1046877</v>
      </c>
      <c r="J142" s="97">
        <v>1046877</v>
      </c>
      <c r="K142" s="97">
        <v>1046877</v>
      </c>
      <c r="L142" s="97">
        <v>1046877</v>
      </c>
      <c r="M142" s="97">
        <v>1046877</v>
      </c>
      <c r="N142" s="97">
        <v>1046877</v>
      </c>
      <c r="O142" s="719">
        <v>12440532</v>
      </c>
      <c r="P142" s="719">
        <v>12440532</v>
      </c>
      <c r="Q142" s="719">
        <v>0</v>
      </c>
    </row>
    <row r="143" spans="1:17" s="137" customFormat="1" ht="13.8" x14ac:dyDescent="0.3">
      <c r="A143" s="633"/>
      <c r="B143" s="617" t="s">
        <v>335</v>
      </c>
      <c r="C143" s="97">
        <v>210171</v>
      </c>
      <c r="D143" s="97">
        <v>210171</v>
      </c>
      <c r="E143" s="97">
        <v>210171</v>
      </c>
      <c r="F143" s="97">
        <v>210171</v>
      </c>
      <c r="G143" s="97">
        <v>212160</v>
      </c>
      <c r="H143" s="97">
        <v>212160</v>
      </c>
      <c r="I143" s="97">
        <v>212160</v>
      </c>
      <c r="J143" s="97">
        <v>212160</v>
      </c>
      <c r="K143" s="97">
        <v>212160</v>
      </c>
      <c r="L143" s="97">
        <v>212160</v>
      </c>
      <c r="M143" s="97">
        <v>212160</v>
      </c>
      <c r="N143" s="97">
        <v>212160</v>
      </c>
      <c r="O143" s="719">
        <v>2537964</v>
      </c>
      <c r="P143" s="719">
        <v>2537964</v>
      </c>
      <c r="Q143" s="719">
        <v>0</v>
      </c>
    </row>
    <row r="144" spans="1:17" s="50" customFormat="1" ht="13.8" x14ac:dyDescent="0.3">
      <c r="A144" s="605">
        <v>90210</v>
      </c>
      <c r="B144" s="617" t="s">
        <v>356</v>
      </c>
      <c r="C144" s="97">
        <v>344080</v>
      </c>
      <c r="D144" s="97">
        <v>344080</v>
      </c>
      <c r="E144" s="97">
        <v>344080</v>
      </c>
      <c r="F144" s="97">
        <v>344080</v>
      </c>
      <c r="G144" s="97">
        <v>344080</v>
      </c>
      <c r="H144" s="97">
        <v>344080</v>
      </c>
      <c r="I144" s="97">
        <v>344080</v>
      </c>
      <c r="J144" s="97">
        <v>344080</v>
      </c>
      <c r="K144" s="97">
        <v>344080</v>
      </c>
      <c r="L144" s="97">
        <v>344080</v>
      </c>
      <c r="M144" s="97">
        <v>344080</v>
      </c>
      <c r="N144" s="97">
        <v>344080</v>
      </c>
      <c r="O144" s="719">
        <v>4128960</v>
      </c>
      <c r="P144" s="719">
        <v>4128960</v>
      </c>
      <c r="Q144" s="719">
        <v>0</v>
      </c>
    </row>
    <row r="145" spans="1:17" s="431" customFormat="1" ht="13.8" x14ac:dyDescent="0.3">
      <c r="A145" s="633"/>
      <c r="B145" s="617" t="s">
        <v>357</v>
      </c>
      <c r="C145" s="97">
        <v>11200</v>
      </c>
      <c r="D145" s="97">
        <v>11200</v>
      </c>
      <c r="E145" s="97">
        <v>11200</v>
      </c>
      <c r="F145" s="97">
        <v>11200</v>
      </c>
      <c r="G145" s="97">
        <v>11200</v>
      </c>
      <c r="H145" s="97">
        <v>11200</v>
      </c>
      <c r="I145" s="97">
        <v>11200</v>
      </c>
      <c r="J145" s="97">
        <v>11200</v>
      </c>
      <c r="K145" s="97">
        <v>11200</v>
      </c>
      <c r="L145" s="97">
        <v>11200</v>
      </c>
      <c r="M145" s="97">
        <v>11200</v>
      </c>
      <c r="N145" s="97">
        <v>11200</v>
      </c>
      <c r="O145" s="719">
        <v>134400</v>
      </c>
      <c r="P145" s="719">
        <v>134400</v>
      </c>
      <c r="Q145" s="719">
        <v>0</v>
      </c>
    </row>
    <row r="146" spans="1:17" s="136" customFormat="1" ht="13.8" x14ac:dyDescent="0.3">
      <c r="A146" s="605"/>
      <c r="B146" s="617" t="s">
        <v>358</v>
      </c>
      <c r="C146" s="618">
        <v>22522</v>
      </c>
      <c r="D146" s="618">
        <v>22522</v>
      </c>
      <c r="E146" s="618">
        <v>22522</v>
      </c>
      <c r="F146" s="618">
        <v>22522</v>
      </c>
      <c r="G146" s="618">
        <v>22522</v>
      </c>
      <c r="H146" s="618">
        <v>22522</v>
      </c>
      <c r="I146" s="618">
        <v>22522</v>
      </c>
      <c r="J146" s="618">
        <v>22522</v>
      </c>
      <c r="K146" s="618">
        <v>22522</v>
      </c>
      <c r="L146" s="618">
        <v>22522</v>
      </c>
      <c r="M146" s="618">
        <v>22522</v>
      </c>
      <c r="N146" s="618">
        <v>22522</v>
      </c>
      <c r="O146" s="722">
        <v>270264</v>
      </c>
      <c r="P146" s="722">
        <v>270264</v>
      </c>
      <c r="Q146" s="722">
        <v>0</v>
      </c>
    </row>
    <row r="147" spans="1:17" s="137" customFormat="1" ht="13.8" x14ac:dyDescent="0.3">
      <c r="A147" s="633"/>
      <c r="B147" s="619" t="s">
        <v>359</v>
      </c>
      <c r="C147" s="129">
        <v>1604352</v>
      </c>
      <c r="D147" s="129">
        <v>1604352</v>
      </c>
      <c r="E147" s="129">
        <v>1604352</v>
      </c>
      <c r="F147" s="129">
        <v>1604352</v>
      </c>
      <c r="G147" s="129">
        <v>1636839</v>
      </c>
      <c r="H147" s="129">
        <v>1636839</v>
      </c>
      <c r="I147" s="129">
        <v>1636839</v>
      </c>
      <c r="J147" s="129">
        <v>1636839</v>
      </c>
      <c r="K147" s="129">
        <v>1636839</v>
      </c>
      <c r="L147" s="129">
        <v>1636839</v>
      </c>
      <c r="M147" s="129">
        <v>1636839</v>
      </c>
      <c r="N147" s="129">
        <v>1636839</v>
      </c>
      <c r="O147" s="723">
        <v>19512120</v>
      </c>
      <c r="P147" s="723">
        <v>19512120</v>
      </c>
      <c r="Q147" s="723">
        <v>0</v>
      </c>
    </row>
    <row r="148" spans="1:17" s="137" customFormat="1" ht="13.8" x14ac:dyDescent="0.3">
      <c r="A148" s="633"/>
      <c r="B148" s="622"/>
      <c r="C148" s="97"/>
      <c r="D148" s="97"/>
      <c r="E148" s="97"/>
      <c r="F148" s="97"/>
      <c r="G148" s="97"/>
      <c r="H148" s="97"/>
      <c r="I148" s="97"/>
      <c r="J148" s="127"/>
      <c r="K148" s="127"/>
      <c r="L148" s="127"/>
      <c r="M148" s="127"/>
      <c r="N148" s="127"/>
      <c r="O148" s="724"/>
      <c r="P148" s="724"/>
      <c r="Q148" s="724"/>
    </row>
    <row r="149" spans="1:17" s="136" customFormat="1" ht="13.8" x14ac:dyDescent="0.3">
      <c r="A149" s="605"/>
      <c r="B149" s="619" t="s">
        <v>362</v>
      </c>
      <c r="C149" s="129">
        <v>2714352</v>
      </c>
      <c r="D149" s="129">
        <v>2714352</v>
      </c>
      <c r="E149" s="129">
        <v>2714352</v>
      </c>
      <c r="F149" s="129">
        <v>2714352</v>
      </c>
      <c r="G149" s="129">
        <v>2776239</v>
      </c>
      <c r="H149" s="129">
        <v>2776239</v>
      </c>
      <c r="I149" s="129">
        <v>2776239</v>
      </c>
      <c r="J149" s="129">
        <v>2776239</v>
      </c>
      <c r="K149" s="129">
        <v>2776239</v>
      </c>
      <c r="L149" s="129">
        <v>2776239</v>
      </c>
      <c r="M149" s="129">
        <v>2776239</v>
      </c>
      <c r="N149" s="129">
        <v>2776239</v>
      </c>
      <c r="O149" s="723">
        <v>33067320</v>
      </c>
      <c r="P149" s="723">
        <v>33067320</v>
      </c>
      <c r="Q149" s="723">
        <v>0</v>
      </c>
    </row>
    <row r="150" spans="1:17" s="136" customFormat="1" ht="13.8" x14ac:dyDescent="0.3">
      <c r="A150" s="700"/>
      <c r="B150" s="620"/>
      <c r="C150" s="466"/>
      <c r="D150" s="466"/>
      <c r="E150" s="466"/>
      <c r="F150" s="466"/>
      <c r="G150" s="466"/>
      <c r="H150" s="466"/>
      <c r="I150" s="466"/>
      <c r="J150" s="97"/>
      <c r="K150" s="97"/>
      <c r="L150" s="97"/>
      <c r="M150" s="97"/>
      <c r="N150" s="97"/>
      <c r="O150" s="719"/>
      <c r="P150" s="719"/>
      <c r="Q150" s="719"/>
    </row>
    <row r="151" spans="1:17" s="136" customFormat="1" ht="13.8" x14ac:dyDescent="0.3">
      <c r="A151" s="605">
        <v>12195</v>
      </c>
      <c r="B151" s="479" t="s">
        <v>363</v>
      </c>
      <c r="C151" s="466">
        <v>154</v>
      </c>
      <c r="D151" s="466">
        <v>154</v>
      </c>
      <c r="E151" s="466">
        <v>154</v>
      </c>
      <c r="F151" s="466">
        <v>154</v>
      </c>
      <c r="G151" s="466">
        <v>154</v>
      </c>
      <c r="H151" s="466">
        <v>154</v>
      </c>
      <c r="I151" s="466">
        <v>154</v>
      </c>
      <c r="J151" s="466">
        <v>154</v>
      </c>
      <c r="K151" s="466">
        <v>154</v>
      </c>
      <c r="L151" s="466">
        <v>154</v>
      </c>
      <c r="M151" s="466">
        <v>154</v>
      </c>
      <c r="N151" s="466">
        <v>154</v>
      </c>
      <c r="O151" s="712">
        <v>154</v>
      </c>
      <c r="P151" s="712">
        <v>154</v>
      </c>
      <c r="Q151" s="712">
        <v>0</v>
      </c>
    </row>
    <row r="152" spans="1:17" s="136" customFormat="1" ht="13.8" x14ac:dyDescent="0.3">
      <c r="A152" s="605"/>
      <c r="B152" s="617" t="s">
        <v>338</v>
      </c>
      <c r="C152" s="97">
        <v>236082</v>
      </c>
      <c r="D152" s="97">
        <v>236082</v>
      </c>
      <c r="E152" s="97">
        <v>236082</v>
      </c>
      <c r="F152" s="97">
        <v>236082</v>
      </c>
      <c r="G152" s="97">
        <v>243166</v>
      </c>
      <c r="H152" s="97">
        <v>243166</v>
      </c>
      <c r="I152" s="97">
        <v>243166</v>
      </c>
      <c r="J152" s="97">
        <v>243166</v>
      </c>
      <c r="K152" s="97">
        <v>243166</v>
      </c>
      <c r="L152" s="97">
        <v>243166</v>
      </c>
      <c r="M152" s="97">
        <v>243166</v>
      </c>
      <c r="N152" s="97">
        <v>243166</v>
      </c>
      <c r="O152" s="719">
        <v>2889656</v>
      </c>
      <c r="P152" s="719">
        <v>2889656</v>
      </c>
      <c r="Q152" s="719">
        <v>0</v>
      </c>
    </row>
    <row r="153" spans="1:17" s="136" customFormat="1" ht="13.8" x14ac:dyDescent="0.3">
      <c r="A153" s="605"/>
      <c r="B153" s="617" t="s">
        <v>335</v>
      </c>
      <c r="C153" s="618">
        <v>48818</v>
      </c>
      <c r="D153" s="618">
        <v>48818</v>
      </c>
      <c r="E153" s="618">
        <v>48818</v>
      </c>
      <c r="F153" s="618">
        <v>48818</v>
      </c>
      <c r="G153" s="618">
        <v>49280</v>
      </c>
      <c r="H153" s="618">
        <v>49280</v>
      </c>
      <c r="I153" s="618">
        <v>49280</v>
      </c>
      <c r="J153" s="618">
        <v>49280</v>
      </c>
      <c r="K153" s="618">
        <v>49280</v>
      </c>
      <c r="L153" s="618">
        <v>49280</v>
      </c>
      <c r="M153" s="618">
        <v>49280</v>
      </c>
      <c r="N153" s="618">
        <v>49280</v>
      </c>
      <c r="O153" s="722">
        <v>589512</v>
      </c>
      <c r="P153" s="722">
        <v>589512</v>
      </c>
      <c r="Q153" s="722">
        <v>0</v>
      </c>
    </row>
    <row r="154" spans="1:17" s="608" customFormat="1" ht="13.8" x14ac:dyDescent="0.3">
      <c r="A154" s="605"/>
      <c r="B154" s="617" t="s">
        <v>364</v>
      </c>
      <c r="C154" s="97">
        <v>284900</v>
      </c>
      <c r="D154" s="97">
        <v>284900</v>
      </c>
      <c r="E154" s="97">
        <v>284900</v>
      </c>
      <c r="F154" s="97">
        <v>284900</v>
      </c>
      <c r="G154" s="97">
        <v>292446</v>
      </c>
      <c r="H154" s="97">
        <v>292446</v>
      </c>
      <c r="I154" s="97">
        <v>292446</v>
      </c>
      <c r="J154" s="97">
        <v>292446</v>
      </c>
      <c r="K154" s="97">
        <v>292446</v>
      </c>
      <c r="L154" s="97">
        <v>292446</v>
      </c>
      <c r="M154" s="97">
        <v>292446</v>
      </c>
      <c r="N154" s="97">
        <v>292446</v>
      </c>
      <c r="O154" s="719">
        <v>3479168</v>
      </c>
      <c r="P154" s="719">
        <v>3479168</v>
      </c>
      <c r="Q154" s="719">
        <v>0</v>
      </c>
    </row>
    <row r="155" spans="1:17" s="608" customFormat="1" ht="13.8" x14ac:dyDescent="0.3">
      <c r="A155" s="605"/>
      <c r="B155" s="617"/>
      <c r="C155" s="97"/>
      <c r="D155" s="97"/>
      <c r="E155" s="97"/>
      <c r="F155" s="97"/>
      <c r="G155" s="97"/>
      <c r="H155" s="97"/>
      <c r="I155" s="97"/>
      <c r="J155" s="609"/>
      <c r="K155" s="609"/>
      <c r="L155" s="609"/>
      <c r="M155" s="609"/>
      <c r="N155" s="609"/>
      <c r="O155" s="714"/>
      <c r="P155" s="714"/>
      <c r="Q155" s="714"/>
    </row>
    <row r="156" spans="1:17" s="136" customFormat="1" ht="13.8" x14ac:dyDescent="0.3">
      <c r="A156" s="605">
        <v>11040</v>
      </c>
      <c r="B156" s="617" t="s">
        <v>375</v>
      </c>
      <c r="C156" s="97">
        <v>15660</v>
      </c>
      <c r="D156" s="97">
        <v>15660</v>
      </c>
      <c r="E156" s="97">
        <v>15660</v>
      </c>
      <c r="F156" s="97">
        <v>15660</v>
      </c>
      <c r="G156" s="97">
        <v>145638</v>
      </c>
      <c r="H156" s="97">
        <v>145638</v>
      </c>
      <c r="I156" s="97">
        <v>145638</v>
      </c>
      <c r="J156" s="97">
        <v>145638</v>
      </c>
      <c r="K156" s="97">
        <v>145638</v>
      </c>
      <c r="L156" s="97">
        <v>145638</v>
      </c>
      <c r="M156" s="97">
        <v>145638</v>
      </c>
      <c r="N156" s="97">
        <v>145638</v>
      </c>
      <c r="O156" s="719">
        <v>1227744</v>
      </c>
      <c r="P156" s="719">
        <v>1227744</v>
      </c>
      <c r="Q156" s="719">
        <v>0</v>
      </c>
    </row>
    <row r="157" spans="1:17" s="608" customFormat="1" ht="13.2" customHeight="1" x14ac:dyDescent="0.3">
      <c r="A157" s="605">
        <v>11040</v>
      </c>
      <c r="B157" s="617" t="s">
        <v>376</v>
      </c>
      <c r="C157" s="97">
        <v>62640</v>
      </c>
      <c r="D157" s="97">
        <v>62640</v>
      </c>
      <c r="E157" s="97">
        <v>62640</v>
      </c>
      <c r="F157" s="97">
        <v>62640</v>
      </c>
      <c r="G157" s="97">
        <v>0</v>
      </c>
      <c r="H157" s="97">
        <v>0</v>
      </c>
      <c r="I157" s="97">
        <v>0</v>
      </c>
      <c r="J157" s="97">
        <v>0</v>
      </c>
      <c r="K157" s="97">
        <v>0</v>
      </c>
      <c r="L157" s="97">
        <v>0</v>
      </c>
      <c r="M157" s="97">
        <v>0</v>
      </c>
      <c r="N157" s="97">
        <v>0</v>
      </c>
      <c r="O157" s="719">
        <v>250560</v>
      </c>
      <c r="P157" s="719">
        <v>250560</v>
      </c>
      <c r="Q157" s="719">
        <v>0</v>
      </c>
    </row>
    <row r="158" spans="1:17" s="136" customFormat="1" ht="13.8" x14ac:dyDescent="0.3">
      <c r="A158" s="605">
        <v>11040</v>
      </c>
      <c r="B158" s="617" t="s">
        <v>377</v>
      </c>
      <c r="C158" s="618">
        <v>67338</v>
      </c>
      <c r="D158" s="618">
        <v>67338</v>
      </c>
      <c r="E158" s="618">
        <v>67338</v>
      </c>
      <c r="F158" s="618">
        <v>67338</v>
      </c>
      <c r="G158" s="618">
        <v>0</v>
      </c>
      <c r="H158" s="618">
        <v>0</v>
      </c>
      <c r="I158" s="618">
        <v>0</v>
      </c>
      <c r="J158" s="618">
        <v>0</v>
      </c>
      <c r="K158" s="618">
        <v>0</v>
      </c>
      <c r="L158" s="618">
        <v>0</v>
      </c>
      <c r="M158" s="618">
        <v>0</v>
      </c>
      <c r="N158" s="618">
        <v>0</v>
      </c>
      <c r="O158" s="722">
        <v>269352</v>
      </c>
      <c r="P158" s="722">
        <v>269352</v>
      </c>
      <c r="Q158" s="722">
        <v>0</v>
      </c>
    </row>
    <row r="159" spans="1:17" s="136" customFormat="1" ht="13.8" x14ac:dyDescent="0.3">
      <c r="A159" s="605"/>
      <c r="B159" s="617" t="s">
        <v>365</v>
      </c>
      <c r="C159" s="97">
        <v>145638</v>
      </c>
      <c r="D159" s="97">
        <v>145638</v>
      </c>
      <c r="E159" s="97">
        <v>145638</v>
      </c>
      <c r="F159" s="97">
        <v>145638</v>
      </c>
      <c r="G159" s="97">
        <v>145638</v>
      </c>
      <c r="H159" s="97">
        <v>145638</v>
      </c>
      <c r="I159" s="97">
        <v>145638</v>
      </c>
      <c r="J159" s="97">
        <v>145638</v>
      </c>
      <c r="K159" s="97">
        <v>145638</v>
      </c>
      <c r="L159" s="97">
        <v>145638</v>
      </c>
      <c r="M159" s="97">
        <v>145638</v>
      </c>
      <c r="N159" s="97">
        <v>145638</v>
      </c>
      <c r="O159" s="719">
        <v>1747656</v>
      </c>
      <c r="P159" s="719">
        <v>1747656</v>
      </c>
      <c r="Q159" s="719">
        <v>0</v>
      </c>
    </row>
    <row r="160" spans="1:17" s="136" customFormat="1" thickBot="1" x14ac:dyDescent="0.35">
      <c r="A160" s="605"/>
      <c r="B160" s="61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719"/>
      <c r="P160" s="719"/>
      <c r="Q160" s="719"/>
    </row>
    <row r="161" spans="1:17" s="50" customFormat="1" ht="15" thickTop="1" thickBot="1" x14ac:dyDescent="0.35">
      <c r="A161" s="609"/>
      <c r="B161" s="751" t="s">
        <v>585</v>
      </c>
      <c r="C161" s="994" t="s">
        <v>641</v>
      </c>
      <c r="D161" s="995" t="s">
        <v>641</v>
      </c>
      <c r="E161" s="995" t="s">
        <v>641</v>
      </c>
      <c r="F161" s="995" t="s">
        <v>641</v>
      </c>
      <c r="G161" s="995" t="s">
        <v>641</v>
      </c>
      <c r="H161" s="995" t="s">
        <v>641</v>
      </c>
      <c r="I161" s="995" t="s">
        <v>641</v>
      </c>
      <c r="J161" s="995" t="s">
        <v>641</v>
      </c>
      <c r="K161" s="995" t="s">
        <v>641</v>
      </c>
      <c r="L161" s="995" t="s">
        <v>641</v>
      </c>
      <c r="M161" s="995" t="s">
        <v>641</v>
      </c>
      <c r="N161" s="995" t="s">
        <v>641</v>
      </c>
      <c r="O161" s="996" t="s">
        <v>641</v>
      </c>
      <c r="P161" s="997" t="s">
        <v>641</v>
      </c>
      <c r="Q161" s="753">
        <v>-51.225677500013262</v>
      </c>
    </row>
    <row r="162" spans="1:17" s="50" customFormat="1" ht="15" thickTop="1" thickBot="1" x14ac:dyDescent="0.35">
      <c r="A162" s="609"/>
      <c r="B162" s="624" t="s">
        <v>370</v>
      </c>
      <c r="C162" s="609">
        <v>1.4999999999999999E-2</v>
      </c>
      <c r="D162" s="609">
        <v>1.4999999999999999E-2</v>
      </c>
      <c r="E162" s="609">
        <v>1.4999999999999999E-2</v>
      </c>
      <c r="F162" s="609">
        <v>1.4999999999999999E-2</v>
      </c>
      <c r="G162" s="609">
        <v>1.4999999999999999E-2</v>
      </c>
      <c r="H162" s="609">
        <v>1.4999999999999999E-2</v>
      </c>
      <c r="I162" s="609">
        <v>1.4999999999999999E-2</v>
      </c>
      <c r="J162" s="609">
        <v>1.4999999999999999E-2</v>
      </c>
      <c r="K162" s="609">
        <v>1.4999999999999999E-2</v>
      </c>
      <c r="L162" s="609">
        <v>1.4999999999999999E-2</v>
      </c>
      <c r="M162" s="609">
        <v>1.4999999999999999E-2</v>
      </c>
      <c r="N162" s="609">
        <v>1.4999999999999999E-2</v>
      </c>
      <c r="O162" s="714">
        <v>1.4999999999999999E-2</v>
      </c>
      <c r="P162" s="714">
        <v>1.4999999999999999E-2</v>
      </c>
      <c r="Q162" s="714">
        <v>0</v>
      </c>
    </row>
    <row r="163" spans="1:17" s="50" customFormat="1" thickTop="1" x14ac:dyDescent="0.3">
      <c r="A163" s="609"/>
      <c r="B163" s="617" t="s">
        <v>366</v>
      </c>
      <c r="C163" s="366" t="s">
        <v>641</v>
      </c>
      <c r="D163" s="367" t="s">
        <v>641</v>
      </c>
      <c r="E163" s="367" t="s">
        <v>641</v>
      </c>
      <c r="F163" s="367" t="s">
        <v>641</v>
      </c>
      <c r="G163" s="367" t="s">
        <v>641</v>
      </c>
      <c r="H163" s="367" t="s">
        <v>641</v>
      </c>
      <c r="I163" s="367" t="s">
        <v>641</v>
      </c>
      <c r="J163" s="367" t="s">
        <v>641</v>
      </c>
      <c r="K163" s="367" t="s">
        <v>641</v>
      </c>
      <c r="L163" s="367" t="s">
        <v>641</v>
      </c>
      <c r="M163" s="367" t="s">
        <v>641</v>
      </c>
      <c r="N163" s="367" t="s">
        <v>641</v>
      </c>
      <c r="O163" s="998" t="s">
        <v>641</v>
      </c>
      <c r="P163" s="999" t="s">
        <v>641</v>
      </c>
      <c r="Q163" s="772">
        <v>33452.786113295064</v>
      </c>
    </row>
    <row r="164" spans="1:17" s="50" customFormat="1" ht="13.8" x14ac:dyDescent="0.3">
      <c r="A164" s="609"/>
      <c r="B164" s="617" t="s">
        <v>367</v>
      </c>
      <c r="C164" s="370" t="s">
        <v>641</v>
      </c>
      <c r="D164" s="371" t="s">
        <v>641</v>
      </c>
      <c r="E164" s="371" t="s">
        <v>641</v>
      </c>
      <c r="F164" s="371" t="s">
        <v>641</v>
      </c>
      <c r="G164" s="371" t="s">
        <v>641</v>
      </c>
      <c r="H164" s="371" t="s">
        <v>641</v>
      </c>
      <c r="I164" s="371" t="s">
        <v>641</v>
      </c>
      <c r="J164" s="371" t="s">
        <v>641</v>
      </c>
      <c r="K164" s="371" t="s">
        <v>641</v>
      </c>
      <c r="L164" s="371" t="s">
        <v>641</v>
      </c>
      <c r="M164" s="371" t="s">
        <v>641</v>
      </c>
      <c r="N164" s="371" t="s">
        <v>641</v>
      </c>
      <c r="O164" s="1000" t="s">
        <v>641</v>
      </c>
      <c r="P164" s="1001" t="s">
        <v>641</v>
      </c>
      <c r="Q164" s="772">
        <v>-6.9237778511305805</v>
      </c>
    </row>
    <row r="165" spans="1:17" s="136" customFormat="1" ht="13.8" x14ac:dyDescent="0.3">
      <c r="A165" s="609"/>
      <c r="B165" s="617" t="s">
        <v>368</v>
      </c>
      <c r="C165" s="1002" t="s">
        <v>641</v>
      </c>
      <c r="D165" s="1003" t="s">
        <v>641</v>
      </c>
      <c r="E165" s="1003" t="s">
        <v>641</v>
      </c>
      <c r="F165" s="1003" t="s">
        <v>641</v>
      </c>
      <c r="G165" s="1003" t="s">
        <v>641</v>
      </c>
      <c r="H165" s="1003" t="s">
        <v>641</v>
      </c>
      <c r="I165" s="1003" t="s">
        <v>641</v>
      </c>
      <c r="J165" s="1003" t="s">
        <v>641</v>
      </c>
      <c r="K165" s="1003" t="s">
        <v>641</v>
      </c>
      <c r="L165" s="1003" t="s">
        <v>641</v>
      </c>
      <c r="M165" s="1003" t="s">
        <v>641</v>
      </c>
      <c r="N165" s="1003" t="s">
        <v>641</v>
      </c>
      <c r="O165" s="1004" t="s">
        <v>641</v>
      </c>
      <c r="P165" s="1005" t="s">
        <v>641</v>
      </c>
      <c r="Q165" s="773">
        <v>-6.129383986684843</v>
      </c>
    </row>
    <row r="166" spans="1:17" s="136" customFormat="1" thickBot="1" x14ac:dyDescent="0.35">
      <c r="A166" s="609"/>
      <c r="B166" s="617" t="s">
        <v>369</v>
      </c>
      <c r="C166" s="1006" t="s">
        <v>641</v>
      </c>
      <c r="D166" s="1007" t="s">
        <v>641</v>
      </c>
      <c r="E166" s="1007" t="s">
        <v>641</v>
      </c>
      <c r="F166" s="1007" t="s">
        <v>641</v>
      </c>
      <c r="G166" s="1007" t="s">
        <v>641</v>
      </c>
      <c r="H166" s="1007" t="s">
        <v>641</v>
      </c>
      <c r="I166" s="1007" t="s">
        <v>641</v>
      </c>
      <c r="J166" s="1007" t="s">
        <v>641</v>
      </c>
      <c r="K166" s="1007" t="s">
        <v>641</v>
      </c>
      <c r="L166" s="1007" t="s">
        <v>641</v>
      </c>
      <c r="M166" s="1007" t="s">
        <v>641</v>
      </c>
      <c r="N166" s="1007" t="s">
        <v>641</v>
      </c>
      <c r="O166" s="1008" t="s">
        <v>641</v>
      </c>
      <c r="P166" s="1009" t="s">
        <v>641</v>
      </c>
      <c r="Q166" s="772">
        <v>33439.732951457263</v>
      </c>
    </row>
    <row r="167" spans="1:17" s="136" customFormat="1" ht="15" thickTop="1" thickBot="1" x14ac:dyDescent="0.35">
      <c r="A167" s="609"/>
      <c r="B167" s="61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719"/>
      <c r="P167" s="719"/>
      <c r="Q167" s="719"/>
    </row>
    <row r="168" spans="1:17" s="137" customFormat="1" ht="15" thickTop="1" thickBot="1" x14ac:dyDescent="0.35">
      <c r="A168" s="633"/>
      <c r="B168" s="619" t="s">
        <v>371</v>
      </c>
      <c r="C168" s="1010" t="s">
        <v>641</v>
      </c>
      <c r="D168" s="1011" t="s">
        <v>641</v>
      </c>
      <c r="E168" s="1011" t="s">
        <v>641</v>
      </c>
      <c r="F168" s="1011" t="s">
        <v>641</v>
      </c>
      <c r="G168" s="1011" t="s">
        <v>641</v>
      </c>
      <c r="H168" s="1011" t="s">
        <v>641</v>
      </c>
      <c r="I168" s="1011" t="s">
        <v>641</v>
      </c>
      <c r="J168" s="1011" t="s">
        <v>641</v>
      </c>
      <c r="K168" s="1011" t="s">
        <v>641</v>
      </c>
      <c r="L168" s="1011" t="s">
        <v>641</v>
      </c>
      <c r="M168" s="1011" t="s">
        <v>641</v>
      </c>
      <c r="N168" s="1011" t="s">
        <v>641</v>
      </c>
      <c r="O168" s="1012" t="s">
        <v>641</v>
      </c>
      <c r="P168" s="1013" t="s">
        <v>641</v>
      </c>
      <c r="Q168" s="774">
        <v>33439.732951457612</v>
      </c>
    </row>
    <row r="169" spans="1:17" s="136" customFormat="1" thickTop="1" x14ac:dyDescent="0.3">
      <c r="A169" s="609"/>
      <c r="B169" s="617"/>
      <c r="C169" s="466"/>
      <c r="D169" s="466"/>
      <c r="E169" s="466"/>
      <c r="F169" s="466"/>
      <c r="G169" s="466"/>
      <c r="H169" s="466"/>
      <c r="I169" s="466"/>
      <c r="J169" s="97"/>
      <c r="K169" s="97"/>
      <c r="L169" s="97"/>
      <c r="M169" s="97"/>
      <c r="N169" s="97"/>
      <c r="O169" s="719"/>
      <c r="P169" s="719"/>
      <c r="Q169" s="719"/>
    </row>
    <row r="170" spans="1:17" s="136" customFormat="1" ht="13.8" x14ac:dyDescent="0.3">
      <c r="A170" s="466"/>
      <c r="B170" s="479" t="s">
        <v>372</v>
      </c>
      <c r="C170" s="466">
        <v>340</v>
      </c>
      <c r="D170" s="466">
        <v>340</v>
      </c>
      <c r="E170" s="466">
        <v>340</v>
      </c>
      <c r="F170" s="466">
        <v>340</v>
      </c>
      <c r="G170" s="466">
        <v>340</v>
      </c>
      <c r="H170" s="466">
        <v>340</v>
      </c>
      <c r="I170" s="466">
        <v>340</v>
      </c>
      <c r="J170" s="466">
        <v>340</v>
      </c>
      <c r="K170" s="466">
        <v>340</v>
      </c>
      <c r="L170" s="466">
        <v>340</v>
      </c>
      <c r="M170" s="466">
        <v>340</v>
      </c>
      <c r="N170" s="466">
        <v>340</v>
      </c>
      <c r="O170" s="712">
        <v>340</v>
      </c>
      <c r="P170" s="712">
        <v>340</v>
      </c>
      <c r="Q170" s="712">
        <v>0</v>
      </c>
    </row>
    <row r="171" spans="1:17" s="136" customFormat="1" ht="13.8" x14ac:dyDescent="0.3">
      <c r="A171" s="605">
        <v>12195</v>
      </c>
      <c r="B171" s="617" t="s">
        <v>338</v>
      </c>
      <c r="C171" s="97">
        <v>521220</v>
      </c>
      <c r="D171" s="97">
        <v>521220</v>
      </c>
      <c r="E171" s="97">
        <v>521220</v>
      </c>
      <c r="F171" s="97">
        <v>521220</v>
      </c>
      <c r="G171" s="97">
        <v>536860</v>
      </c>
      <c r="H171" s="97">
        <v>536860</v>
      </c>
      <c r="I171" s="97">
        <v>536860</v>
      </c>
      <c r="J171" s="97">
        <v>536860</v>
      </c>
      <c r="K171" s="97">
        <v>536860</v>
      </c>
      <c r="L171" s="97">
        <v>536860</v>
      </c>
      <c r="M171" s="97">
        <v>536860</v>
      </c>
      <c r="N171" s="97">
        <v>536860</v>
      </c>
      <c r="O171" s="719">
        <v>6379760</v>
      </c>
      <c r="P171" s="719">
        <v>6379760</v>
      </c>
      <c r="Q171" s="719">
        <v>0</v>
      </c>
    </row>
    <row r="172" spans="1:17" s="136" customFormat="1" ht="13.8" x14ac:dyDescent="0.3">
      <c r="A172" s="605">
        <v>12195</v>
      </c>
      <c r="B172" s="617" t="s">
        <v>335</v>
      </c>
      <c r="C172" s="618">
        <v>107780</v>
      </c>
      <c r="D172" s="618">
        <v>107780</v>
      </c>
      <c r="E172" s="618">
        <v>107780</v>
      </c>
      <c r="F172" s="618">
        <v>107780</v>
      </c>
      <c r="G172" s="618">
        <v>108800</v>
      </c>
      <c r="H172" s="618">
        <v>108800</v>
      </c>
      <c r="I172" s="618">
        <v>108800</v>
      </c>
      <c r="J172" s="618">
        <v>108800</v>
      </c>
      <c r="K172" s="618">
        <v>108800</v>
      </c>
      <c r="L172" s="618">
        <v>108800</v>
      </c>
      <c r="M172" s="618">
        <v>108800</v>
      </c>
      <c r="N172" s="618">
        <v>108800</v>
      </c>
      <c r="O172" s="722">
        <v>1301520</v>
      </c>
      <c r="P172" s="722">
        <v>1301520</v>
      </c>
      <c r="Q172" s="722">
        <v>0</v>
      </c>
    </row>
    <row r="173" spans="1:17" s="608" customFormat="1" ht="13.8" x14ac:dyDescent="0.3">
      <c r="A173" s="605"/>
      <c r="B173" s="617" t="s">
        <v>373</v>
      </c>
      <c r="C173" s="97">
        <v>629000</v>
      </c>
      <c r="D173" s="97">
        <v>629000</v>
      </c>
      <c r="E173" s="97">
        <v>629000</v>
      </c>
      <c r="F173" s="97">
        <v>629000</v>
      </c>
      <c r="G173" s="97">
        <v>645660</v>
      </c>
      <c r="H173" s="97">
        <v>645660</v>
      </c>
      <c r="I173" s="97">
        <v>645660</v>
      </c>
      <c r="J173" s="97">
        <v>645660</v>
      </c>
      <c r="K173" s="97">
        <v>645660</v>
      </c>
      <c r="L173" s="97">
        <v>645660</v>
      </c>
      <c r="M173" s="97">
        <v>645660</v>
      </c>
      <c r="N173" s="97">
        <v>645660</v>
      </c>
      <c r="O173" s="719">
        <v>7681280</v>
      </c>
      <c r="P173" s="719">
        <v>7681280</v>
      </c>
      <c r="Q173" s="719">
        <v>0</v>
      </c>
    </row>
    <row r="174" spans="1:17" s="608" customFormat="1" ht="13.8" x14ac:dyDescent="0.3">
      <c r="A174" s="605"/>
      <c r="B174" s="617"/>
      <c r="C174" s="97"/>
      <c r="D174" s="97"/>
      <c r="E174" s="97"/>
      <c r="F174" s="97"/>
      <c r="G174" s="97"/>
      <c r="H174" s="97"/>
      <c r="I174" s="97"/>
      <c r="J174" s="609"/>
      <c r="K174" s="609"/>
      <c r="L174" s="609"/>
      <c r="M174" s="609"/>
      <c r="N174" s="609"/>
      <c r="O174" s="714"/>
      <c r="P174" s="714"/>
      <c r="Q174" s="714"/>
    </row>
    <row r="175" spans="1:17" s="136" customFormat="1" ht="13.8" x14ac:dyDescent="0.3">
      <c r="A175" s="605"/>
      <c r="B175" s="617" t="s">
        <v>378</v>
      </c>
      <c r="C175" s="97">
        <v>34270</v>
      </c>
      <c r="D175" s="97">
        <v>34270</v>
      </c>
      <c r="E175" s="97">
        <v>34270</v>
      </c>
      <c r="F175" s="97">
        <v>34270</v>
      </c>
      <c r="G175" s="97">
        <v>318711</v>
      </c>
      <c r="H175" s="97">
        <v>318711</v>
      </c>
      <c r="I175" s="97">
        <v>318711</v>
      </c>
      <c r="J175" s="97">
        <v>318711</v>
      </c>
      <c r="K175" s="97">
        <v>318711</v>
      </c>
      <c r="L175" s="97">
        <v>318711</v>
      </c>
      <c r="M175" s="97">
        <v>318711</v>
      </c>
      <c r="N175" s="97">
        <v>318711</v>
      </c>
      <c r="O175" s="719">
        <v>2686768</v>
      </c>
      <c r="P175" s="719">
        <v>2686768</v>
      </c>
      <c r="Q175" s="719">
        <v>0</v>
      </c>
    </row>
    <row r="176" spans="1:17" s="608" customFormat="1" ht="13.8" x14ac:dyDescent="0.3">
      <c r="A176" s="605"/>
      <c r="B176" s="617" t="s">
        <v>379</v>
      </c>
      <c r="C176" s="97">
        <v>137080</v>
      </c>
      <c r="D176" s="97">
        <v>137080</v>
      </c>
      <c r="E176" s="97">
        <v>137080</v>
      </c>
      <c r="F176" s="97">
        <v>137080</v>
      </c>
      <c r="G176" s="97">
        <v>0</v>
      </c>
      <c r="H176" s="97">
        <v>0</v>
      </c>
      <c r="I176" s="97">
        <v>0</v>
      </c>
      <c r="J176" s="97">
        <v>0</v>
      </c>
      <c r="K176" s="97">
        <v>0</v>
      </c>
      <c r="L176" s="97">
        <v>0</v>
      </c>
      <c r="M176" s="97">
        <v>0</v>
      </c>
      <c r="N176" s="97">
        <v>0</v>
      </c>
      <c r="O176" s="719">
        <v>548320</v>
      </c>
      <c r="P176" s="719">
        <v>548320</v>
      </c>
      <c r="Q176" s="719">
        <v>0</v>
      </c>
    </row>
    <row r="177" spans="1:17" s="136" customFormat="1" ht="13.8" x14ac:dyDescent="0.3">
      <c r="A177" s="605"/>
      <c r="B177" s="617" t="s">
        <v>380</v>
      </c>
      <c r="C177" s="618">
        <v>147361</v>
      </c>
      <c r="D177" s="618">
        <v>147361</v>
      </c>
      <c r="E177" s="618">
        <v>147361</v>
      </c>
      <c r="F177" s="618">
        <v>147361</v>
      </c>
      <c r="G177" s="618">
        <v>0</v>
      </c>
      <c r="H177" s="618">
        <v>0</v>
      </c>
      <c r="I177" s="618">
        <v>0</v>
      </c>
      <c r="J177" s="618">
        <v>0</v>
      </c>
      <c r="K177" s="618">
        <v>0</v>
      </c>
      <c r="L177" s="618">
        <v>0</v>
      </c>
      <c r="M177" s="618">
        <v>0</v>
      </c>
      <c r="N177" s="618">
        <v>0</v>
      </c>
      <c r="O177" s="722">
        <v>589444</v>
      </c>
      <c r="P177" s="722">
        <v>589444</v>
      </c>
      <c r="Q177" s="722">
        <v>0</v>
      </c>
    </row>
    <row r="178" spans="1:17" s="136" customFormat="1" ht="13.8" x14ac:dyDescent="0.3">
      <c r="A178" s="605"/>
      <c r="B178" s="617" t="s">
        <v>374</v>
      </c>
      <c r="C178" s="97">
        <v>318711</v>
      </c>
      <c r="D178" s="97">
        <v>318711</v>
      </c>
      <c r="E178" s="97">
        <v>318711</v>
      </c>
      <c r="F178" s="97">
        <v>318711</v>
      </c>
      <c r="G178" s="97">
        <v>318711</v>
      </c>
      <c r="H178" s="97">
        <v>318711</v>
      </c>
      <c r="I178" s="97">
        <v>318711</v>
      </c>
      <c r="J178" s="97">
        <v>318711</v>
      </c>
      <c r="K178" s="97">
        <v>318711</v>
      </c>
      <c r="L178" s="97">
        <v>318711</v>
      </c>
      <c r="M178" s="97">
        <v>318711</v>
      </c>
      <c r="N178" s="97">
        <v>318711</v>
      </c>
      <c r="O178" s="719">
        <v>3824532</v>
      </c>
      <c r="P178" s="719">
        <v>3824532</v>
      </c>
      <c r="Q178" s="719">
        <v>0</v>
      </c>
    </row>
    <row r="179" spans="1:17" s="136" customFormat="1" thickBot="1" x14ac:dyDescent="0.35">
      <c r="A179" s="605"/>
      <c r="B179" s="61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719"/>
      <c r="P179" s="719"/>
      <c r="Q179" s="719"/>
    </row>
    <row r="180" spans="1:17" s="136" customFormat="1" ht="15" thickTop="1" thickBot="1" x14ac:dyDescent="0.35">
      <c r="A180" s="605"/>
      <c r="B180" s="751" t="s">
        <v>381</v>
      </c>
      <c r="C180" s="994" t="s">
        <v>641</v>
      </c>
      <c r="D180" s="995" t="s">
        <v>641</v>
      </c>
      <c r="E180" s="995" t="s">
        <v>641</v>
      </c>
      <c r="F180" s="995" t="s">
        <v>641</v>
      </c>
      <c r="G180" s="995" t="s">
        <v>641</v>
      </c>
      <c r="H180" s="995" t="s">
        <v>641</v>
      </c>
      <c r="I180" s="995" t="s">
        <v>641</v>
      </c>
      <c r="J180" s="995" t="s">
        <v>641</v>
      </c>
      <c r="K180" s="995" t="s">
        <v>641</v>
      </c>
      <c r="L180" s="995" t="s">
        <v>641</v>
      </c>
      <c r="M180" s="995" t="s">
        <v>641</v>
      </c>
      <c r="N180" s="995" t="s">
        <v>641</v>
      </c>
      <c r="O180" s="996" t="s">
        <v>641</v>
      </c>
      <c r="P180" s="997" t="s">
        <v>641</v>
      </c>
      <c r="Q180" s="753">
        <v>-108.27491375012323</v>
      </c>
    </row>
    <row r="181" spans="1:17" s="136" customFormat="1" ht="15" thickTop="1" thickBot="1" x14ac:dyDescent="0.35">
      <c r="A181" s="605"/>
      <c r="B181" s="624" t="s">
        <v>370</v>
      </c>
      <c r="C181" s="609">
        <v>1.4999999999999999E-2</v>
      </c>
      <c r="D181" s="609">
        <v>1.4999999999999999E-2</v>
      </c>
      <c r="E181" s="609">
        <v>1.4999999999999999E-2</v>
      </c>
      <c r="F181" s="609">
        <v>1.4999999999999999E-2</v>
      </c>
      <c r="G181" s="609">
        <v>1.4999999999999999E-2</v>
      </c>
      <c r="H181" s="609">
        <v>1.4999999999999999E-2</v>
      </c>
      <c r="I181" s="609">
        <v>1.4999999999999999E-2</v>
      </c>
      <c r="J181" s="609">
        <v>1.4999999999999999E-2</v>
      </c>
      <c r="K181" s="609">
        <v>1.4999999999999999E-2</v>
      </c>
      <c r="L181" s="609">
        <v>1.4999999999999999E-2</v>
      </c>
      <c r="M181" s="609">
        <v>1.4999999999999999E-2</v>
      </c>
      <c r="N181" s="609">
        <v>1.4999999999999999E-2</v>
      </c>
      <c r="O181" s="714">
        <v>1.4999999999999999E-2</v>
      </c>
      <c r="P181" s="714">
        <v>1.4999999999999999E-2</v>
      </c>
      <c r="Q181" s="714">
        <v>0</v>
      </c>
    </row>
    <row r="182" spans="1:17" s="136" customFormat="1" thickTop="1" x14ac:dyDescent="0.3">
      <c r="A182" s="605"/>
      <c r="B182" s="617" t="s">
        <v>366</v>
      </c>
      <c r="C182" s="366" t="s">
        <v>641</v>
      </c>
      <c r="D182" s="367" t="s">
        <v>641</v>
      </c>
      <c r="E182" s="367" t="s">
        <v>641</v>
      </c>
      <c r="F182" s="367" t="s">
        <v>641</v>
      </c>
      <c r="G182" s="367" t="s">
        <v>641</v>
      </c>
      <c r="H182" s="367" t="s">
        <v>641</v>
      </c>
      <c r="I182" s="367" t="s">
        <v>641</v>
      </c>
      <c r="J182" s="367" t="s">
        <v>641</v>
      </c>
      <c r="K182" s="367" t="s">
        <v>641</v>
      </c>
      <c r="L182" s="367" t="s">
        <v>641</v>
      </c>
      <c r="M182" s="367" t="s">
        <v>641</v>
      </c>
      <c r="N182" s="367" t="s">
        <v>641</v>
      </c>
      <c r="O182" s="998" t="s">
        <v>641</v>
      </c>
      <c r="P182" s="999" t="s">
        <v>641</v>
      </c>
      <c r="Q182" s="772">
        <v>-136015.58479405736</v>
      </c>
    </row>
    <row r="183" spans="1:17" s="50" customFormat="1" ht="13.8" x14ac:dyDescent="0.3">
      <c r="A183" s="605"/>
      <c r="B183" s="617" t="s">
        <v>367</v>
      </c>
      <c r="C183" s="370" t="s">
        <v>641</v>
      </c>
      <c r="D183" s="371" t="s">
        <v>641</v>
      </c>
      <c r="E183" s="371" t="s">
        <v>641</v>
      </c>
      <c r="F183" s="371" t="s">
        <v>641</v>
      </c>
      <c r="G183" s="371" t="s">
        <v>641</v>
      </c>
      <c r="H183" s="371" t="s">
        <v>641</v>
      </c>
      <c r="I183" s="371" t="s">
        <v>641</v>
      </c>
      <c r="J183" s="371" t="s">
        <v>641</v>
      </c>
      <c r="K183" s="371" t="s">
        <v>641</v>
      </c>
      <c r="L183" s="371" t="s">
        <v>641</v>
      </c>
      <c r="M183" s="371" t="s">
        <v>641</v>
      </c>
      <c r="N183" s="371" t="s">
        <v>641</v>
      </c>
      <c r="O183" s="1000" t="s">
        <v>641</v>
      </c>
      <c r="P183" s="1001" t="s">
        <v>641</v>
      </c>
      <c r="Q183" s="772">
        <v>-15.356987052597106</v>
      </c>
    </row>
    <row r="184" spans="1:17" s="50" customFormat="1" ht="13.8" x14ac:dyDescent="0.3">
      <c r="A184" s="605"/>
      <c r="B184" s="617" t="s">
        <v>368</v>
      </c>
      <c r="C184" s="1002" t="s">
        <v>641</v>
      </c>
      <c r="D184" s="1003" t="s">
        <v>641</v>
      </c>
      <c r="E184" s="1003" t="s">
        <v>641</v>
      </c>
      <c r="F184" s="1003" t="s">
        <v>641</v>
      </c>
      <c r="G184" s="1003" t="s">
        <v>641</v>
      </c>
      <c r="H184" s="1003" t="s">
        <v>641</v>
      </c>
      <c r="I184" s="1003" t="s">
        <v>641</v>
      </c>
      <c r="J184" s="1003" t="s">
        <v>641</v>
      </c>
      <c r="K184" s="1003" t="s">
        <v>641</v>
      </c>
      <c r="L184" s="1003" t="s">
        <v>641</v>
      </c>
      <c r="M184" s="1003" t="s">
        <v>641</v>
      </c>
      <c r="N184" s="1003" t="s">
        <v>641</v>
      </c>
      <c r="O184" s="1004" t="s">
        <v>641</v>
      </c>
      <c r="P184" s="1005" t="s">
        <v>641</v>
      </c>
      <c r="Q184" s="773">
        <v>-13.43282103749516</v>
      </c>
    </row>
    <row r="185" spans="1:17" s="136" customFormat="1" thickBot="1" x14ac:dyDescent="0.35">
      <c r="A185" s="605"/>
      <c r="B185" s="617" t="s">
        <v>382</v>
      </c>
      <c r="C185" s="1006" t="s">
        <v>641</v>
      </c>
      <c r="D185" s="1007" t="s">
        <v>641</v>
      </c>
      <c r="E185" s="1007" t="s">
        <v>641</v>
      </c>
      <c r="F185" s="1007" t="s">
        <v>641</v>
      </c>
      <c r="G185" s="1007" t="s">
        <v>641</v>
      </c>
      <c r="H185" s="1007" t="s">
        <v>641</v>
      </c>
      <c r="I185" s="1007" t="s">
        <v>641</v>
      </c>
      <c r="J185" s="1007" t="s">
        <v>641</v>
      </c>
      <c r="K185" s="1007" t="s">
        <v>641</v>
      </c>
      <c r="L185" s="1007" t="s">
        <v>641</v>
      </c>
      <c r="M185" s="1007" t="s">
        <v>641</v>
      </c>
      <c r="N185" s="1007" t="s">
        <v>641</v>
      </c>
      <c r="O185" s="1008" t="s">
        <v>641</v>
      </c>
      <c r="P185" s="1009" t="s">
        <v>641</v>
      </c>
      <c r="Q185" s="772">
        <v>-136044.37460214761</v>
      </c>
    </row>
    <row r="186" spans="1:17" s="136" customFormat="1" thickTop="1" x14ac:dyDescent="0.3">
      <c r="A186" s="605"/>
      <c r="B186" s="61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719"/>
      <c r="P186" s="719"/>
      <c r="Q186" s="719"/>
    </row>
    <row r="187" spans="1:17" s="136" customFormat="1" ht="13.8" x14ac:dyDescent="0.3">
      <c r="A187" s="605"/>
      <c r="B187" s="617" t="s">
        <v>383</v>
      </c>
      <c r="C187" s="97">
        <v>-169417.95547056154</v>
      </c>
      <c r="D187" s="97">
        <v>-174194.03254805272</v>
      </c>
      <c r="E187" s="97">
        <v>-172681.50253361728</v>
      </c>
      <c r="F187" s="97">
        <v>-166351.88043791795</v>
      </c>
      <c r="G187" s="97">
        <v>-171622.40163326386</v>
      </c>
      <c r="H187" s="97">
        <v>-165304.16159863639</v>
      </c>
      <c r="I187" s="97">
        <v>-168506.57007058471</v>
      </c>
      <c r="J187" s="97">
        <v>-168275.12129777178</v>
      </c>
      <c r="K187" s="97">
        <v>-152760.16311161622</v>
      </c>
      <c r="L187" s="97">
        <v>-165159.28973509264</v>
      </c>
      <c r="M187" s="97">
        <v>-160276.82465871947</v>
      </c>
      <c r="N187" s="97">
        <v>-163311.65523267057</v>
      </c>
      <c r="O187" s="719">
        <v>-1997861.5583285049</v>
      </c>
      <c r="P187" s="719">
        <v>-1997861.5583285049</v>
      </c>
      <c r="Q187" s="719">
        <v>0</v>
      </c>
    </row>
    <row r="188" spans="1:17" s="136" customFormat="1" thickBot="1" x14ac:dyDescent="0.35">
      <c r="A188" s="605"/>
      <c r="B188" s="61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719"/>
      <c r="P188" s="719"/>
      <c r="Q188" s="719"/>
    </row>
    <row r="189" spans="1:17" s="50" customFormat="1" ht="15" thickTop="1" thickBot="1" x14ac:dyDescent="0.35">
      <c r="A189" s="605"/>
      <c r="B189" s="625" t="s">
        <v>384</v>
      </c>
      <c r="C189" s="1010" t="s">
        <v>641</v>
      </c>
      <c r="D189" s="1011" t="s">
        <v>641</v>
      </c>
      <c r="E189" s="1011" t="s">
        <v>641</v>
      </c>
      <c r="F189" s="1011" t="s">
        <v>641</v>
      </c>
      <c r="G189" s="1011" t="s">
        <v>641</v>
      </c>
      <c r="H189" s="1011" t="s">
        <v>641</v>
      </c>
      <c r="I189" s="1011" t="s">
        <v>641</v>
      </c>
      <c r="J189" s="1011" t="s">
        <v>641</v>
      </c>
      <c r="K189" s="1011" t="s">
        <v>641</v>
      </c>
      <c r="L189" s="1011" t="s">
        <v>641</v>
      </c>
      <c r="M189" s="1011" t="s">
        <v>641</v>
      </c>
      <c r="N189" s="1011" t="s">
        <v>641</v>
      </c>
      <c r="O189" s="1012" t="s">
        <v>641</v>
      </c>
      <c r="P189" s="1013" t="s">
        <v>641</v>
      </c>
      <c r="Q189" s="774">
        <v>-136044.37460214831</v>
      </c>
    </row>
    <row r="190" spans="1:17" s="50" customFormat="1" thickTop="1" x14ac:dyDescent="0.3">
      <c r="A190" s="605"/>
      <c r="B190" s="626"/>
      <c r="C190" s="97"/>
      <c r="D190" s="97"/>
      <c r="E190" s="97"/>
      <c r="F190" s="97"/>
      <c r="G190" s="97"/>
      <c r="H190" s="97"/>
      <c r="I190" s="97"/>
      <c r="J190" s="466"/>
      <c r="K190" s="466"/>
      <c r="L190" s="466"/>
      <c r="M190" s="466"/>
      <c r="N190" s="466"/>
      <c r="O190" s="712"/>
      <c r="P190" s="712"/>
      <c r="Q190" s="712"/>
    </row>
    <row r="191" spans="1:17" s="136" customFormat="1" ht="13.8" x14ac:dyDescent="0.3">
      <c r="A191" s="605"/>
      <c r="B191" s="479" t="s">
        <v>385</v>
      </c>
      <c r="C191" s="466">
        <v>50</v>
      </c>
      <c r="D191" s="466">
        <v>50</v>
      </c>
      <c r="E191" s="466">
        <v>50</v>
      </c>
      <c r="F191" s="466">
        <v>50</v>
      </c>
      <c r="G191" s="466">
        <v>50</v>
      </c>
      <c r="H191" s="466">
        <v>50</v>
      </c>
      <c r="I191" s="466">
        <v>50</v>
      </c>
      <c r="J191" s="466">
        <v>50</v>
      </c>
      <c r="K191" s="466">
        <v>50</v>
      </c>
      <c r="L191" s="466">
        <v>50</v>
      </c>
      <c r="M191" s="466">
        <v>50</v>
      </c>
      <c r="N191" s="466">
        <v>50</v>
      </c>
      <c r="O191" s="712">
        <v>50</v>
      </c>
      <c r="P191" s="712">
        <v>50</v>
      </c>
      <c r="Q191" s="712">
        <v>0</v>
      </c>
    </row>
    <row r="192" spans="1:17" s="136" customFormat="1" ht="13.8" x14ac:dyDescent="0.3">
      <c r="A192" s="698">
        <v>12195</v>
      </c>
      <c r="B192" s="617" t="s">
        <v>338</v>
      </c>
      <c r="C192" s="97">
        <v>76649.999999999985</v>
      </c>
      <c r="D192" s="97">
        <v>76649.999999999985</v>
      </c>
      <c r="E192" s="97">
        <v>76649.999999999985</v>
      </c>
      <c r="F192" s="97">
        <v>76649.999999999985</v>
      </c>
      <c r="G192" s="97">
        <v>78950</v>
      </c>
      <c r="H192" s="97">
        <v>78950</v>
      </c>
      <c r="I192" s="97">
        <v>78950</v>
      </c>
      <c r="J192" s="97">
        <v>78950</v>
      </c>
      <c r="K192" s="97">
        <v>78950</v>
      </c>
      <c r="L192" s="97">
        <v>78950</v>
      </c>
      <c r="M192" s="97">
        <v>78950</v>
      </c>
      <c r="N192" s="97">
        <v>78950</v>
      </c>
      <c r="O192" s="719">
        <v>938200</v>
      </c>
      <c r="P192" s="719">
        <v>938200</v>
      </c>
      <c r="Q192" s="719">
        <v>0</v>
      </c>
    </row>
    <row r="193" spans="1:17" s="136" customFormat="1" ht="13.8" x14ac:dyDescent="0.3">
      <c r="A193" s="605">
        <v>12195</v>
      </c>
      <c r="B193" s="617" t="s">
        <v>335</v>
      </c>
      <c r="C193" s="618">
        <v>15850</v>
      </c>
      <c r="D193" s="618">
        <v>15850</v>
      </c>
      <c r="E193" s="618">
        <v>15850</v>
      </c>
      <c r="F193" s="618">
        <v>15850</v>
      </c>
      <c r="G193" s="618">
        <v>16000</v>
      </c>
      <c r="H193" s="618">
        <v>16000</v>
      </c>
      <c r="I193" s="618">
        <v>16000</v>
      </c>
      <c r="J193" s="618">
        <v>16000</v>
      </c>
      <c r="K193" s="618">
        <v>16000</v>
      </c>
      <c r="L193" s="618">
        <v>16000</v>
      </c>
      <c r="M193" s="618">
        <v>16000</v>
      </c>
      <c r="N193" s="618">
        <v>16000</v>
      </c>
      <c r="O193" s="722">
        <v>191400</v>
      </c>
      <c r="P193" s="722">
        <v>191400</v>
      </c>
      <c r="Q193" s="722">
        <v>0</v>
      </c>
    </row>
    <row r="194" spans="1:17" s="608" customFormat="1" ht="13.8" x14ac:dyDescent="0.3">
      <c r="A194" s="605"/>
      <c r="B194" s="617" t="s">
        <v>386</v>
      </c>
      <c r="C194" s="97">
        <v>92499.999999999985</v>
      </c>
      <c r="D194" s="97">
        <v>92499.999999999985</v>
      </c>
      <c r="E194" s="97">
        <v>92499.999999999985</v>
      </c>
      <c r="F194" s="97">
        <v>92499.999999999985</v>
      </c>
      <c r="G194" s="97">
        <v>94950</v>
      </c>
      <c r="H194" s="97">
        <v>94950</v>
      </c>
      <c r="I194" s="97">
        <v>94950</v>
      </c>
      <c r="J194" s="97">
        <v>94950</v>
      </c>
      <c r="K194" s="97">
        <v>94950</v>
      </c>
      <c r="L194" s="97">
        <v>94950</v>
      </c>
      <c r="M194" s="97">
        <v>94950</v>
      </c>
      <c r="N194" s="97">
        <v>94950</v>
      </c>
      <c r="O194" s="719">
        <v>1129600</v>
      </c>
      <c r="P194" s="719">
        <v>1129600</v>
      </c>
      <c r="Q194" s="719">
        <v>0</v>
      </c>
    </row>
    <row r="195" spans="1:17" s="608" customFormat="1" ht="13.8" x14ac:dyDescent="0.3">
      <c r="A195" s="605"/>
      <c r="B195" s="617"/>
      <c r="C195" s="97"/>
      <c r="D195" s="97"/>
      <c r="E195" s="97"/>
      <c r="F195" s="97"/>
      <c r="G195" s="97"/>
      <c r="H195" s="97"/>
      <c r="I195" s="97"/>
      <c r="J195" s="609"/>
      <c r="K195" s="609"/>
      <c r="L195" s="609"/>
      <c r="M195" s="609"/>
      <c r="N195" s="609"/>
      <c r="O195" s="714"/>
      <c r="P195" s="714"/>
      <c r="Q195" s="714"/>
    </row>
    <row r="196" spans="1:17" s="466" customFormat="1" ht="13.8" x14ac:dyDescent="0.3">
      <c r="A196" s="605"/>
      <c r="B196" s="617" t="s">
        <v>486</v>
      </c>
      <c r="C196" s="97">
        <v>28749.999999999996</v>
      </c>
      <c r="D196" s="97">
        <v>28749.999999999996</v>
      </c>
      <c r="E196" s="97">
        <v>28749.999999999996</v>
      </c>
      <c r="F196" s="97">
        <v>28749.999999999996</v>
      </c>
      <c r="G196" s="97">
        <v>28749.999999999996</v>
      </c>
      <c r="H196" s="97">
        <v>28749.999999999996</v>
      </c>
      <c r="I196" s="97">
        <v>28749.999999999996</v>
      </c>
      <c r="J196" s="97">
        <v>28749.999999999996</v>
      </c>
      <c r="K196" s="97">
        <v>28749.999999999996</v>
      </c>
      <c r="L196" s="97">
        <v>28749.999999999996</v>
      </c>
      <c r="M196" s="97">
        <v>28749.999999999996</v>
      </c>
      <c r="N196" s="97">
        <v>28749.999999999996</v>
      </c>
      <c r="O196" s="719">
        <v>344999.99999999994</v>
      </c>
      <c r="P196" s="719">
        <v>344999.99999999994</v>
      </c>
      <c r="Q196" s="719">
        <v>0</v>
      </c>
    </row>
    <row r="197" spans="1:17" s="466" customFormat="1" thickBot="1" x14ac:dyDescent="0.35">
      <c r="A197" s="605"/>
      <c r="B197" s="617"/>
      <c r="C197" s="97"/>
      <c r="D197" s="97"/>
      <c r="E197" s="97"/>
      <c r="F197" s="97"/>
      <c r="G197" s="97"/>
      <c r="H197" s="97"/>
      <c r="I197" s="97"/>
      <c r="O197" s="712"/>
      <c r="P197" s="712"/>
      <c r="Q197" s="712"/>
    </row>
    <row r="198" spans="1:17" s="50" customFormat="1" ht="15" thickTop="1" thickBot="1" x14ac:dyDescent="0.35">
      <c r="A198" s="605"/>
      <c r="B198" s="751" t="s">
        <v>387</v>
      </c>
      <c r="C198" s="994" t="s">
        <v>641</v>
      </c>
      <c r="D198" s="995" t="s">
        <v>641</v>
      </c>
      <c r="E198" s="995" t="s">
        <v>641</v>
      </c>
      <c r="F198" s="995" t="s">
        <v>641</v>
      </c>
      <c r="G198" s="995" t="s">
        <v>641</v>
      </c>
      <c r="H198" s="995" t="s">
        <v>641</v>
      </c>
      <c r="I198" s="995" t="s">
        <v>641</v>
      </c>
      <c r="J198" s="995" t="s">
        <v>641</v>
      </c>
      <c r="K198" s="995" t="s">
        <v>641</v>
      </c>
      <c r="L198" s="995" t="s">
        <v>641</v>
      </c>
      <c r="M198" s="995" t="s">
        <v>641</v>
      </c>
      <c r="N198" s="995" t="s">
        <v>641</v>
      </c>
      <c r="O198" s="996" t="s">
        <v>641</v>
      </c>
      <c r="P198" s="997" t="s">
        <v>641</v>
      </c>
      <c r="Q198" s="753">
        <v>0</v>
      </c>
    </row>
    <row r="199" spans="1:17" s="50" customFormat="1" thickTop="1" x14ac:dyDescent="0.3">
      <c r="A199" s="605"/>
      <c r="B199" s="617" t="s">
        <v>487</v>
      </c>
      <c r="C199" s="97">
        <v>4471.6360259999983</v>
      </c>
      <c r="D199" s="97">
        <v>4367.6791189200012</v>
      </c>
      <c r="E199" s="97">
        <v>4042.6026172999968</v>
      </c>
      <c r="F199" s="97">
        <v>2636.1308090000043</v>
      </c>
      <c r="G199" s="97">
        <v>1867.9986255579977</v>
      </c>
      <c r="H199" s="97">
        <v>1964.2013273999983</v>
      </c>
      <c r="I199" s="97">
        <v>1859.8432773439993</v>
      </c>
      <c r="J199" s="97">
        <v>1712.944517076003</v>
      </c>
      <c r="K199" s="97">
        <v>1921.6287141739972</v>
      </c>
      <c r="L199" s="97">
        <v>2681.4139144000033</v>
      </c>
      <c r="M199" s="97">
        <v>3767.5696606600027</v>
      </c>
      <c r="N199" s="97">
        <v>3902.3128289600018</v>
      </c>
      <c r="O199" s="719">
        <v>35195.961436792008</v>
      </c>
      <c r="P199" s="719">
        <v>35195.961436792008</v>
      </c>
      <c r="Q199" s="719">
        <v>0</v>
      </c>
    </row>
    <row r="200" spans="1:17" s="136" customFormat="1" thickBot="1" x14ac:dyDescent="0.35">
      <c r="A200" s="605"/>
      <c r="B200" s="61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719"/>
      <c r="P200" s="719"/>
      <c r="Q200" s="719"/>
    </row>
    <row r="201" spans="1:17" s="627" customFormat="1" ht="15" thickTop="1" thickBot="1" x14ac:dyDescent="0.35">
      <c r="A201" s="697"/>
      <c r="B201" s="625" t="s">
        <v>388</v>
      </c>
      <c r="C201" s="1010" t="s">
        <v>641</v>
      </c>
      <c r="D201" s="1011" t="s">
        <v>641</v>
      </c>
      <c r="E201" s="1011" t="s">
        <v>641</v>
      </c>
      <c r="F201" s="1011" t="s">
        <v>641</v>
      </c>
      <c r="G201" s="1011" t="s">
        <v>641</v>
      </c>
      <c r="H201" s="1011" t="s">
        <v>641</v>
      </c>
      <c r="I201" s="1011" t="s">
        <v>641</v>
      </c>
      <c r="J201" s="1011" t="s">
        <v>641</v>
      </c>
      <c r="K201" s="1011" t="s">
        <v>641</v>
      </c>
      <c r="L201" s="1011" t="s">
        <v>641</v>
      </c>
      <c r="M201" s="1011" t="s">
        <v>641</v>
      </c>
      <c r="N201" s="1011" t="s">
        <v>641</v>
      </c>
      <c r="O201" s="1012" t="s">
        <v>641</v>
      </c>
      <c r="P201" s="1013" t="s">
        <v>641</v>
      </c>
      <c r="Q201" s="774">
        <v>0</v>
      </c>
    </row>
    <row r="202" spans="1:17" s="50" customFormat="1" thickTop="1" x14ac:dyDescent="0.3">
      <c r="A202" s="605"/>
      <c r="B202" s="626"/>
      <c r="C202" s="466"/>
      <c r="D202" s="466"/>
      <c r="E202" s="466"/>
      <c r="F202" s="466"/>
      <c r="G202" s="466"/>
      <c r="H202" s="466"/>
      <c r="I202" s="466"/>
      <c r="J202" s="466"/>
      <c r="K202" s="466"/>
      <c r="L202" s="466"/>
      <c r="M202" s="466"/>
      <c r="N202" s="466"/>
      <c r="O202" s="712"/>
      <c r="P202" s="712"/>
      <c r="Q202" s="712"/>
    </row>
    <row r="203" spans="1:17" s="50" customFormat="1" ht="13.8" x14ac:dyDescent="0.3">
      <c r="A203" s="605"/>
      <c r="B203" s="617" t="s">
        <v>389</v>
      </c>
      <c r="C203" s="97">
        <v>11746</v>
      </c>
      <c r="D203" s="97">
        <v>11746</v>
      </c>
      <c r="E203" s="97">
        <v>11746</v>
      </c>
      <c r="F203" s="97">
        <v>11746</v>
      </c>
      <c r="G203" s="97">
        <v>11746</v>
      </c>
      <c r="H203" s="97">
        <v>11746</v>
      </c>
      <c r="I203" s="97">
        <v>11746</v>
      </c>
      <c r="J203" s="97">
        <v>11746</v>
      </c>
      <c r="K203" s="97">
        <v>11746</v>
      </c>
      <c r="L203" s="97">
        <v>11746</v>
      </c>
      <c r="M203" s="97">
        <v>11746</v>
      </c>
      <c r="N203" s="97">
        <v>11746</v>
      </c>
      <c r="O203" s="719">
        <v>140952</v>
      </c>
      <c r="P203" s="719">
        <v>140952</v>
      </c>
      <c r="Q203" s="719">
        <v>0</v>
      </c>
    </row>
    <row r="204" spans="1:17" s="136" customFormat="1" ht="13.95" customHeight="1" x14ac:dyDescent="0.3">
      <c r="A204" s="605"/>
      <c r="B204" s="626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719"/>
      <c r="P204" s="719"/>
      <c r="Q204" s="719"/>
    </row>
    <row r="205" spans="1:17" s="136" customFormat="1" ht="13.8" x14ac:dyDescent="0.3">
      <c r="A205" s="605"/>
      <c r="B205" s="619" t="s">
        <v>54</v>
      </c>
      <c r="C205" s="129">
        <v>1403754.5735813293</v>
      </c>
      <c r="D205" s="129">
        <v>1392353.7310891254</v>
      </c>
      <c r="E205" s="129">
        <v>1414120.8198308405</v>
      </c>
      <c r="F205" s="129">
        <v>1434234.1710207805</v>
      </c>
      <c r="G205" s="129">
        <v>1448197.2351236318</v>
      </c>
      <c r="H205" s="129">
        <v>1458676.7617993224</v>
      </c>
      <c r="I205" s="129">
        <v>1446347.2486950664</v>
      </c>
      <c r="J205" s="129">
        <v>1454883.099606513</v>
      </c>
      <c r="K205" s="129">
        <v>1471739.1302503871</v>
      </c>
      <c r="L205" s="129">
        <v>1482392.8963118214</v>
      </c>
      <c r="M205" s="129">
        <v>1468085.864791641</v>
      </c>
      <c r="N205" s="129">
        <v>1441324.3928172172</v>
      </c>
      <c r="O205" s="723">
        <v>17316109.924917676</v>
      </c>
      <c r="P205" s="723">
        <v>17418714.566568367</v>
      </c>
      <c r="Q205" s="723">
        <v>-102604.64165069163</v>
      </c>
    </row>
    <row r="206" spans="1:17" s="608" customFormat="1" ht="13.8" x14ac:dyDescent="0.3">
      <c r="A206" s="700"/>
      <c r="B206" s="620"/>
      <c r="C206" s="702"/>
      <c r="D206" s="702"/>
      <c r="E206" s="702"/>
      <c r="F206" s="702"/>
      <c r="G206" s="702"/>
      <c r="H206" s="702"/>
      <c r="I206" s="702"/>
      <c r="J206" s="609"/>
      <c r="K206" s="609"/>
      <c r="L206" s="609"/>
      <c r="M206" s="609"/>
      <c r="N206" s="609"/>
      <c r="O206" s="714"/>
      <c r="P206" s="714"/>
      <c r="Q206" s="714"/>
    </row>
    <row r="207" spans="1:17" s="608" customFormat="1" thickBot="1" x14ac:dyDescent="0.35">
      <c r="A207" s="700"/>
      <c r="B207" s="479" t="s">
        <v>598</v>
      </c>
      <c r="C207" s="786">
        <v>30</v>
      </c>
      <c r="D207" s="786">
        <v>31</v>
      </c>
      <c r="E207" s="786">
        <v>31</v>
      </c>
      <c r="F207" s="786">
        <v>30</v>
      </c>
      <c r="G207" s="786">
        <v>31</v>
      </c>
      <c r="H207" s="786">
        <v>30</v>
      </c>
      <c r="I207" s="786">
        <v>31</v>
      </c>
      <c r="J207" s="786">
        <v>31</v>
      </c>
      <c r="K207" s="786">
        <v>28</v>
      </c>
      <c r="L207" s="786">
        <v>31</v>
      </c>
      <c r="M207" s="786">
        <v>30</v>
      </c>
      <c r="N207" s="786">
        <v>31</v>
      </c>
      <c r="O207" s="787">
        <v>365</v>
      </c>
      <c r="P207" s="787">
        <v>365</v>
      </c>
      <c r="Q207" s="785"/>
    </row>
    <row r="208" spans="1:17" s="136" customFormat="1" thickTop="1" x14ac:dyDescent="0.3">
      <c r="A208" s="605"/>
      <c r="B208" s="479" t="s">
        <v>256</v>
      </c>
      <c r="C208" s="1014" t="s">
        <v>641</v>
      </c>
      <c r="D208" s="1015" t="s">
        <v>641</v>
      </c>
      <c r="E208" s="1015" t="s">
        <v>641</v>
      </c>
      <c r="F208" s="1015" t="s">
        <v>641</v>
      </c>
      <c r="G208" s="1015" t="s">
        <v>641</v>
      </c>
      <c r="H208" s="1015" t="s">
        <v>641</v>
      </c>
      <c r="I208" s="1015" t="s">
        <v>641</v>
      </c>
      <c r="J208" s="1015" t="s">
        <v>641</v>
      </c>
      <c r="K208" s="1015" t="s">
        <v>641</v>
      </c>
      <c r="L208" s="1015" t="s">
        <v>641</v>
      </c>
      <c r="M208" s="1015" t="s">
        <v>641</v>
      </c>
      <c r="N208" s="1015" t="s">
        <v>641</v>
      </c>
      <c r="O208" s="1016" t="s">
        <v>641</v>
      </c>
      <c r="P208" s="1017" t="s">
        <v>641</v>
      </c>
      <c r="Q208" s="752">
        <v>0</v>
      </c>
    </row>
    <row r="209" spans="1:17" s="136" customFormat="1" ht="13.8" x14ac:dyDescent="0.3">
      <c r="A209" s="605"/>
      <c r="B209" s="625" t="s">
        <v>488</v>
      </c>
      <c r="C209" s="370" t="s">
        <v>641</v>
      </c>
      <c r="D209" s="371" t="s">
        <v>641</v>
      </c>
      <c r="E209" s="371" t="s">
        <v>641</v>
      </c>
      <c r="F209" s="371" t="s">
        <v>641</v>
      </c>
      <c r="G209" s="371" t="s">
        <v>641</v>
      </c>
      <c r="H209" s="371" t="s">
        <v>641</v>
      </c>
      <c r="I209" s="371" t="s">
        <v>641</v>
      </c>
      <c r="J209" s="371" t="s">
        <v>641</v>
      </c>
      <c r="K209" s="371" t="s">
        <v>641</v>
      </c>
      <c r="L209" s="371" t="s">
        <v>641</v>
      </c>
      <c r="M209" s="371" t="s">
        <v>641</v>
      </c>
      <c r="N209" s="371" t="s">
        <v>641</v>
      </c>
      <c r="O209" s="1000" t="s">
        <v>641</v>
      </c>
      <c r="P209" s="1001" t="s">
        <v>641</v>
      </c>
      <c r="Q209" s="772">
        <v>0</v>
      </c>
    </row>
    <row r="210" spans="1:17" s="136" customFormat="1" thickBot="1" x14ac:dyDescent="0.35">
      <c r="A210" s="605"/>
      <c r="B210" s="703" t="s">
        <v>55</v>
      </c>
      <c r="C210" s="386" t="s">
        <v>641</v>
      </c>
      <c r="D210" s="387" t="s">
        <v>641</v>
      </c>
      <c r="E210" s="387" t="s">
        <v>641</v>
      </c>
      <c r="F210" s="387" t="s">
        <v>641</v>
      </c>
      <c r="G210" s="387" t="s">
        <v>641</v>
      </c>
      <c r="H210" s="387" t="s">
        <v>641</v>
      </c>
      <c r="I210" s="387" t="s">
        <v>641</v>
      </c>
      <c r="J210" s="387" t="s">
        <v>641</v>
      </c>
      <c r="K210" s="387" t="s">
        <v>641</v>
      </c>
      <c r="L210" s="387" t="s">
        <v>641</v>
      </c>
      <c r="M210" s="387" t="s">
        <v>641</v>
      </c>
      <c r="N210" s="387" t="s">
        <v>641</v>
      </c>
      <c r="O210" s="1018" t="s">
        <v>641</v>
      </c>
      <c r="P210" s="1019" t="s">
        <v>641</v>
      </c>
      <c r="Q210" s="775">
        <v>0</v>
      </c>
    </row>
    <row r="211" spans="1:17" s="136" customFormat="1" thickTop="1" x14ac:dyDescent="0.3">
      <c r="A211" s="605"/>
      <c r="B211" s="704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719"/>
      <c r="P211" s="719"/>
      <c r="Q211" s="719"/>
    </row>
    <row r="212" spans="1:17" s="136" customFormat="1" ht="13.8" x14ac:dyDescent="0.3">
      <c r="A212" s="605"/>
      <c r="B212" s="704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719"/>
      <c r="P212" s="719"/>
      <c r="Q212" s="719"/>
    </row>
    <row r="213" spans="1:17" s="50" customFormat="1" ht="13.8" x14ac:dyDescent="0.3">
      <c r="A213" s="466"/>
      <c r="B213" s="705" t="s">
        <v>403</v>
      </c>
      <c r="C213" s="466"/>
      <c r="D213" s="466"/>
      <c r="E213" s="466"/>
      <c r="F213" s="466"/>
      <c r="G213" s="466"/>
      <c r="H213" s="466"/>
      <c r="I213" s="466"/>
      <c r="J213" s="466"/>
      <c r="K213" s="466"/>
      <c r="L213" s="466"/>
      <c r="M213" s="466"/>
      <c r="N213" s="466"/>
      <c r="O213" s="712"/>
      <c r="P213" s="712"/>
      <c r="Q213" s="712"/>
    </row>
    <row r="214" spans="1:17" s="50" customFormat="1" ht="13.8" x14ac:dyDescent="0.3">
      <c r="A214" s="605">
        <v>75628</v>
      </c>
      <c r="B214" s="611" t="s">
        <v>589</v>
      </c>
      <c r="C214" s="629"/>
      <c r="D214" s="629"/>
      <c r="E214" s="629"/>
      <c r="F214" s="629"/>
      <c r="G214" s="629"/>
      <c r="H214" s="629"/>
      <c r="I214" s="629"/>
      <c r="J214" s="629"/>
      <c r="K214" s="629"/>
      <c r="L214" s="629"/>
      <c r="M214" s="629"/>
      <c r="N214" s="629"/>
      <c r="O214" s="727">
        <v>0</v>
      </c>
      <c r="P214" s="727">
        <v>0</v>
      </c>
      <c r="Q214" s="727">
        <v>0</v>
      </c>
    </row>
    <row r="215" spans="1:17" s="50" customFormat="1" ht="13.8" x14ac:dyDescent="0.3">
      <c r="A215" s="605">
        <v>75365</v>
      </c>
      <c r="B215" s="479" t="s">
        <v>590</v>
      </c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719">
        <v>0</v>
      </c>
      <c r="P215" s="719">
        <v>0</v>
      </c>
      <c r="Q215" s="719">
        <v>0</v>
      </c>
    </row>
    <row r="216" spans="1:17" s="50" customFormat="1" ht="13.8" x14ac:dyDescent="0.3">
      <c r="A216" s="605">
        <v>9171</v>
      </c>
      <c r="B216" s="479" t="s">
        <v>390</v>
      </c>
      <c r="C216" s="97">
        <v>1452</v>
      </c>
      <c r="D216" s="97">
        <v>1452</v>
      </c>
      <c r="E216" s="97">
        <v>1452</v>
      </c>
      <c r="F216" s="97">
        <v>1452</v>
      </c>
      <c r="G216" s="97">
        <v>1452</v>
      </c>
      <c r="H216" s="97">
        <v>1452</v>
      </c>
      <c r="I216" s="97">
        <v>1452</v>
      </c>
      <c r="J216" s="97">
        <v>1452</v>
      </c>
      <c r="K216" s="97">
        <v>1452</v>
      </c>
      <c r="L216" s="97">
        <v>1452</v>
      </c>
      <c r="M216" s="97">
        <v>1452</v>
      </c>
      <c r="N216" s="97">
        <v>1452</v>
      </c>
      <c r="O216" s="719">
        <v>17424</v>
      </c>
      <c r="P216" s="719">
        <v>17424</v>
      </c>
      <c r="Q216" s="719">
        <v>0</v>
      </c>
    </row>
    <row r="217" spans="1:17" s="50" customFormat="1" ht="13.8" x14ac:dyDescent="0.3">
      <c r="A217" s="605">
        <v>9231</v>
      </c>
      <c r="B217" s="479" t="s">
        <v>391</v>
      </c>
      <c r="C217" s="97">
        <v>608</v>
      </c>
      <c r="D217" s="97">
        <v>608</v>
      </c>
      <c r="E217" s="97">
        <v>608</v>
      </c>
      <c r="F217" s="97">
        <v>608</v>
      </c>
      <c r="G217" s="97">
        <v>608</v>
      </c>
      <c r="H217" s="97">
        <v>608</v>
      </c>
      <c r="I217" s="97">
        <v>608</v>
      </c>
      <c r="J217" s="97">
        <v>608</v>
      </c>
      <c r="K217" s="97">
        <v>608</v>
      </c>
      <c r="L217" s="97">
        <v>608</v>
      </c>
      <c r="M217" s="97">
        <v>608</v>
      </c>
      <c r="N217" s="97">
        <v>608</v>
      </c>
      <c r="O217" s="719">
        <v>7296</v>
      </c>
      <c r="P217" s="719">
        <v>7296</v>
      </c>
      <c r="Q217" s="719">
        <v>0</v>
      </c>
    </row>
    <row r="218" spans="1:17" s="50" customFormat="1" ht="13.8" x14ac:dyDescent="0.3">
      <c r="A218" s="605">
        <v>10400</v>
      </c>
      <c r="B218" s="479" t="s">
        <v>392</v>
      </c>
      <c r="C218" s="97">
        <v>608</v>
      </c>
      <c r="D218" s="97">
        <v>608</v>
      </c>
      <c r="E218" s="97">
        <v>608</v>
      </c>
      <c r="F218" s="97">
        <v>608</v>
      </c>
      <c r="G218" s="97">
        <v>608</v>
      </c>
      <c r="H218" s="97">
        <v>608</v>
      </c>
      <c r="I218" s="97">
        <v>608</v>
      </c>
      <c r="J218" s="97">
        <v>608</v>
      </c>
      <c r="K218" s="97">
        <v>608</v>
      </c>
      <c r="L218" s="97">
        <v>608</v>
      </c>
      <c r="M218" s="97">
        <v>608</v>
      </c>
      <c r="N218" s="97">
        <v>608</v>
      </c>
      <c r="O218" s="719">
        <v>7296</v>
      </c>
      <c r="P218" s="719">
        <v>7296</v>
      </c>
      <c r="Q218" s="719">
        <v>0</v>
      </c>
    </row>
    <row r="219" spans="1:17" s="50" customFormat="1" ht="13.8" x14ac:dyDescent="0.3">
      <c r="A219" s="605">
        <v>12342</v>
      </c>
      <c r="B219" s="479" t="s">
        <v>393</v>
      </c>
      <c r="C219" s="97">
        <v>3507</v>
      </c>
      <c r="D219" s="97">
        <v>3507</v>
      </c>
      <c r="E219" s="97">
        <v>3507</v>
      </c>
      <c r="F219" s="97">
        <v>3507</v>
      </c>
      <c r="G219" s="97">
        <v>3507</v>
      </c>
      <c r="H219" s="97">
        <v>3507</v>
      </c>
      <c r="I219" s="97">
        <v>3507</v>
      </c>
      <c r="J219" s="97">
        <v>3507</v>
      </c>
      <c r="K219" s="97">
        <v>3507</v>
      </c>
      <c r="L219" s="97">
        <v>3507</v>
      </c>
      <c r="M219" s="97">
        <v>3507</v>
      </c>
      <c r="N219" s="97">
        <v>3507</v>
      </c>
      <c r="O219" s="719">
        <v>42084</v>
      </c>
      <c r="P219" s="719">
        <v>42084</v>
      </c>
      <c r="Q219" s="719">
        <v>0</v>
      </c>
    </row>
    <row r="220" spans="1:17" s="50" customFormat="1" ht="13.8" x14ac:dyDescent="0.3">
      <c r="A220" s="605">
        <v>19305</v>
      </c>
      <c r="B220" s="479" t="s">
        <v>394</v>
      </c>
      <c r="C220" s="97">
        <v>765</v>
      </c>
      <c r="D220" s="97">
        <v>765</v>
      </c>
      <c r="E220" s="97">
        <v>765</v>
      </c>
      <c r="F220" s="97">
        <v>765</v>
      </c>
      <c r="G220" s="97">
        <v>765</v>
      </c>
      <c r="H220" s="97">
        <v>765</v>
      </c>
      <c r="I220" s="97">
        <v>765</v>
      </c>
      <c r="J220" s="97">
        <v>765</v>
      </c>
      <c r="K220" s="97">
        <v>765</v>
      </c>
      <c r="L220" s="97">
        <v>765</v>
      </c>
      <c r="M220" s="97">
        <v>765</v>
      </c>
      <c r="N220" s="97">
        <v>765</v>
      </c>
      <c r="O220" s="719">
        <v>9180</v>
      </c>
      <c r="P220" s="719">
        <v>9180</v>
      </c>
      <c r="Q220" s="719">
        <v>0</v>
      </c>
    </row>
    <row r="221" spans="1:17" s="50" customFormat="1" ht="13.8" x14ac:dyDescent="0.3">
      <c r="A221" s="605">
        <v>49160</v>
      </c>
      <c r="B221" s="479" t="s">
        <v>395</v>
      </c>
      <c r="C221" s="97">
        <v>1649</v>
      </c>
      <c r="D221" s="97">
        <v>1649</v>
      </c>
      <c r="E221" s="97">
        <v>1649</v>
      </c>
      <c r="F221" s="97">
        <v>1649</v>
      </c>
      <c r="G221" s="97">
        <v>1649</v>
      </c>
      <c r="H221" s="97">
        <v>1649</v>
      </c>
      <c r="I221" s="97">
        <v>1649</v>
      </c>
      <c r="J221" s="97">
        <v>1649</v>
      </c>
      <c r="K221" s="97">
        <v>1649</v>
      </c>
      <c r="L221" s="97">
        <v>1649</v>
      </c>
      <c r="M221" s="97">
        <v>1649</v>
      </c>
      <c r="N221" s="97">
        <v>1649</v>
      </c>
      <c r="O221" s="719">
        <v>19788</v>
      </c>
      <c r="P221" s="719">
        <v>19788</v>
      </c>
      <c r="Q221" s="719">
        <v>0</v>
      </c>
    </row>
    <row r="222" spans="1:17" s="50" customFormat="1" ht="13.8" x14ac:dyDescent="0.3">
      <c r="A222" s="605">
        <v>72933</v>
      </c>
      <c r="B222" s="479" t="s">
        <v>396</v>
      </c>
      <c r="C222" s="97">
        <v>754</v>
      </c>
      <c r="D222" s="97">
        <v>754</v>
      </c>
      <c r="E222" s="97">
        <v>754</v>
      </c>
      <c r="F222" s="97">
        <v>754</v>
      </c>
      <c r="G222" s="97">
        <v>754</v>
      </c>
      <c r="H222" s="97">
        <v>754</v>
      </c>
      <c r="I222" s="97">
        <v>754</v>
      </c>
      <c r="J222" s="97">
        <v>754</v>
      </c>
      <c r="K222" s="97">
        <v>754</v>
      </c>
      <c r="L222" s="97">
        <v>754</v>
      </c>
      <c r="M222" s="97">
        <v>754</v>
      </c>
      <c r="N222" s="97">
        <v>754</v>
      </c>
      <c r="O222" s="719">
        <v>9048</v>
      </c>
      <c r="P222" s="719">
        <v>9048</v>
      </c>
      <c r="Q222" s="719">
        <v>0</v>
      </c>
    </row>
    <row r="223" spans="1:17" s="50" customFormat="1" ht="13.8" x14ac:dyDescent="0.3">
      <c r="A223" s="605">
        <v>90115</v>
      </c>
      <c r="B223" s="479" t="s">
        <v>393</v>
      </c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719">
        <v>0</v>
      </c>
      <c r="P223" s="719">
        <v>0</v>
      </c>
      <c r="Q223" s="719">
        <v>0</v>
      </c>
    </row>
    <row r="224" spans="1:17" s="50" customFormat="1" ht="13.8" x14ac:dyDescent="0.3">
      <c r="A224" s="605">
        <v>90115</v>
      </c>
      <c r="B224" s="479" t="s">
        <v>397</v>
      </c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719">
        <v>0</v>
      </c>
      <c r="P224" s="719">
        <v>0</v>
      </c>
      <c r="Q224" s="719">
        <v>0</v>
      </c>
    </row>
    <row r="225" spans="1:17" s="50" customFormat="1" ht="13.8" x14ac:dyDescent="0.3">
      <c r="A225" s="605">
        <v>90115</v>
      </c>
      <c r="B225" s="479" t="s">
        <v>398</v>
      </c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719">
        <v>0</v>
      </c>
      <c r="P225" s="719">
        <v>0</v>
      </c>
      <c r="Q225" s="719">
        <v>0</v>
      </c>
    </row>
    <row r="226" spans="1:17" s="50" customFormat="1" ht="13.8" x14ac:dyDescent="0.3">
      <c r="A226" s="605">
        <v>90115</v>
      </c>
      <c r="B226" s="479" t="s">
        <v>399</v>
      </c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719">
        <v>0</v>
      </c>
      <c r="P226" s="719">
        <v>0</v>
      </c>
      <c r="Q226" s="719">
        <v>0</v>
      </c>
    </row>
    <row r="227" spans="1:17" s="50" customFormat="1" ht="13.8" x14ac:dyDescent="0.3">
      <c r="A227" s="605"/>
      <c r="B227" s="630" t="s">
        <v>400</v>
      </c>
      <c r="C227" s="591">
        <v>101600</v>
      </c>
      <c r="D227" s="591">
        <v>101600</v>
      </c>
      <c r="E227" s="591">
        <v>101600</v>
      </c>
      <c r="F227" s="591">
        <v>101600</v>
      </c>
      <c r="G227" s="591">
        <v>101600</v>
      </c>
      <c r="H227" s="591">
        <v>101600</v>
      </c>
      <c r="I227" s="591">
        <v>101600</v>
      </c>
      <c r="J227" s="591">
        <v>106680</v>
      </c>
      <c r="K227" s="591">
        <v>106680</v>
      </c>
      <c r="L227" s="591">
        <v>106680</v>
      </c>
      <c r="M227" s="591">
        <v>106680</v>
      </c>
      <c r="N227" s="591">
        <v>106680</v>
      </c>
      <c r="O227" s="728">
        <v>1244600</v>
      </c>
      <c r="P227" s="728">
        <v>1244600</v>
      </c>
      <c r="Q227" s="728">
        <v>0</v>
      </c>
    </row>
    <row r="228" spans="1:17" s="136" customFormat="1" ht="13.8" x14ac:dyDescent="0.3">
      <c r="A228" s="605"/>
      <c r="B228" s="704" t="s">
        <v>401</v>
      </c>
      <c r="C228" s="129">
        <v>110943</v>
      </c>
      <c r="D228" s="129">
        <v>110943</v>
      </c>
      <c r="E228" s="129">
        <v>110943</v>
      </c>
      <c r="F228" s="129">
        <v>110943</v>
      </c>
      <c r="G228" s="129">
        <v>110943</v>
      </c>
      <c r="H228" s="129">
        <v>110943</v>
      </c>
      <c r="I228" s="129">
        <v>110943</v>
      </c>
      <c r="J228" s="129">
        <v>116023</v>
      </c>
      <c r="K228" s="129">
        <v>116023</v>
      </c>
      <c r="L228" s="129">
        <v>116023</v>
      </c>
      <c r="M228" s="129">
        <v>116023</v>
      </c>
      <c r="N228" s="129">
        <v>116023</v>
      </c>
      <c r="O228" s="723">
        <v>1356716</v>
      </c>
      <c r="P228" s="723">
        <v>1356716</v>
      </c>
      <c r="Q228" s="723">
        <v>0</v>
      </c>
    </row>
    <row r="229" spans="1:17" s="50" customFormat="1" ht="13.8" x14ac:dyDescent="0.3">
      <c r="A229" s="697"/>
      <c r="B229" s="466"/>
      <c r="C229" s="466"/>
      <c r="D229" s="466"/>
      <c r="E229" s="466"/>
      <c r="F229" s="466"/>
      <c r="G229" s="466"/>
      <c r="H229" s="466"/>
      <c r="I229" s="466"/>
      <c r="J229" s="466"/>
      <c r="K229" s="466"/>
      <c r="L229" s="466"/>
      <c r="M229" s="466"/>
      <c r="N229" s="466"/>
      <c r="O229" s="712"/>
      <c r="P229" s="712"/>
      <c r="Q229" s="712"/>
    </row>
    <row r="230" spans="1:17" s="136" customFormat="1" ht="13.8" x14ac:dyDescent="0.3">
      <c r="A230" s="605"/>
      <c r="B230" s="706" t="s">
        <v>402</v>
      </c>
      <c r="C230" s="631">
        <v>74874.072083333333</v>
      </c>
      <c r="D230" s="631">
        <v>74874.072083333333</v>
      </c>
      <c r="E230" s="631">
        <v>74874.072083333333</v>
      </c>
      <c r="F230" s="631">
        <v>74874.072083333333</v>
      </c>
      <c r="G230" s="631">
        <v>74874.072083333333</v>
      </c>
      <c r="H230" s="631">
        <v>74874.072083333333</v>
      </c>
      <c r="I230" s="631">
        <v>74874.072083333333</v>
      </c>
      <c r="J230" s="631">
        <v>74874.072083333333</v>
      </c>
      <c r="K230" s="631">
        <v>74874.072083333333</v>
      </c>
      <c r="L230" s="631">
        <v>74874.072083333333</v>
      </c>
      <c r="M230" s="631">
        <v>74874.072083333333</v>
      </c>
      <c r="N230" s="631">
        <v>74874.072083333333</v>
      </c>
      <c r="O230" s="729">
        <v>898488.86499999976</v>
      </c>
      <c r="P230" s="729">
        <v>898488.86499999976</v>
      </c>
      <c r="Q230" s="729">
        <v>0</v>
      </c>
    </row>
    <row r="231" spans="1:17" s="136" customFormat="1" ht="13.8" x14ac:dyDescent="0.3">
      <c r="A231" s="605"/>
      <c r="B231" s="704"/>
      <c r="C231" s="129"/>
      <c r="D231" s="129"/>
      <c r="E231" s="129"/>
      <c r="F231" s="129"/>
      <c r="G231" s="129"/>
      <c r="H231" s="129"/>
      <c r="I231" s="129"/>
      <c r="J231" s="97"/>
      <c r="K231" s="97"/>
      <c r="L231" s="97"/>
      <c r="M231" s="97"/>
      <c r="N231" s="97"/>
      <c r="O231" s="719"/>
      <c r="P231" s="719"/>
      <c r="Q231" s="719"/>
    </row>
    <row r="232" spans="1:17" s="136" customFormat="1" ht="13.8" x14ac:dyDescent="0.3">
      <c r="A232" s="605"/>
      <c r="B232" s="707" t="s">
        <v>489</v>
      </c>
      <c r="C232" s="632">
        <v>6495.4483750000009</v>
      </c>
      <c r="D232" s="632">
        <v>6495.4483750000009</v>
      </c>
      <c r="E232" s="632">
        <v>6495.4483750000009</v>
      </c>
      <c r="F232" s="632">
        <v>6495.4483750000009</v>
      </c>
      <c r="G232" s="632">
        <v>6495.4483750000009</v>
      </c>
      <c r="H232" s="632">
        <v>6495.4483750000009</v>
      </c>
      <c r="I232" s="632">
        <v>6495.4483750000009</v>
      </c>
      <c r="J232" s="632">
        <v>6495.4483750000009</v>
      </c>
      <c r="K232" s="632">
        <v>6495.4483750000009</v>
      </c>
      <c r="L232" s="632">
        <v>6495.4483750000009</v>
      </c>
      <c r="M232" s="632">
        <v>6495.4483750000009</v>
      </c>
      <c r="N232" s="632">
        <v>6495.4483750000009</v>
      </c>
      <c r="O232" s="730">
        <v>77945.380500000014</v>
      </c>
      <c r="P232" s="730">
        <v>77945.380500000014</v>
      </c>
      <c r="Q232" s="730">
        <v>0</v>
      </c>
    </row>
    <row r="233" spans="1:17" s="136" customFormat="1" ht="13.8" x14ac:dyDescent="0.3">
      <c r="A233" s="605"/>
      <c r="B233" s="61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723"/>
      <c r="P233" s="723"/>
      <c r="Q233" s="723"/>
    </row>
    <row r="234" spans="1:17" s="136" customFormat="1" ht="13.8" x14ac:dyDescent="0.3">
      <c r="A234" s="633"/>
      <c r="B234" s="619" t="s">
        <v>490</v>
      </c>
      <c r="C234" s="129">
        <v>2285.02</v>
      </c>
      <c r="D234" s="129">
        <v>2285.02</v>
      </c>
      <c r="E234" s="129">
        <v>2285.02</v>
      </c>
      <c r="F234" s="129">
        <v>2285.02</v>
      </c>
      <c r="G234" s="129">
        <v>2285.02</v>
      </c>
      <c r="H234" s="129">
        <v>2285.02</v>
      </c>
      <c r="I234" s="129">
        <v>2285.02</v>
      </c>
      <c r="J234" s="129">
        <v>2285.02</v>
      </c>
      <c r="K234" s="129">
        <v>2285.02</v>
      </c>
      <c r="L234" s="129">
        <v>2285.02</v>
      </c>
      <c r="M234" s="129">
        <v>2285.02</v>
      </c>
      <c r="N234" s="129">
        <v>2285.02</v>
      </c>
      <c r="O234" s="723">
        <v>27420.240000000002</v>
      </c>
      <c r="P234" s="723">
        <v>27420.240000000002</v>
      </c>
      <c r="Q234" s="723">
        <v>0</v>
      </c>
    </row>
    <row r="235" spans="1:17" s="136" customFormat="1" ht="13.8" x14ac:dyDescent="0.3">
      <c r="A235" s="633"/>
      <c r="B235" s="619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719"/>
      <c r="P235" s="719"/>
      <c r="Q235" s="719"/>
    </row>
    <row r="236" spans="1:17" s="136" customFormat="1" ht="13.8" x14ac:dyDescent="0.3">
      <c r="A236" s="633"/>
      <c r="B236" s="619" t="s">
        <v>491</v>
      </c>
      <c r="C236" s="129">
        <v>60606.818181818184</v>
      </c>
      <c r="D236" s="129">
        <v>60606.818181818184</v>
      </c>
      <c r="E236" s="129">
        <v>60606.818181818184</v>
      </c>
      <c r="F236" s="129">
        <v>60606.818181818184</v>
      </c>
      <c r="G236" s="129">
        <v>60606.818181818184</v>
      </c>
      <c r="H236" s="129">
        <v>60606.818181818184</v>
      </c>
      <c r="I236" s="129">
        <v>60606.818181818184</v>
      </c>
      <c r="J236" s="129">
        <v>60606.818181818184</v>
      </c>
      <c r="K236" s="129">
        <v>60606.818181818184</v>
      </c>
      <c r="L236" s="129">
        <v>60606.818181818184</v>
      </c>
      <c r="M236" s="129">
        <v>60606.818181818184</v>
      </c>
      <c r="N236" s="129">
        <v>60606.818181818184</v>
      </c>
      <c r="O236" s="723">
        <v>727281.81818181835</v>
      </c>
      <c r="P236" s="723">
        <v>727281.81818181835</v>
      </c>
      <c r="Q236" s="723">
        <v>0</v>
      </c>
    </row>
    <row r="237" spans="1:17" s="136" customFormat="1" ht="13.8" x14ac:dyDescent="0.3">
      <c r="A237" s="633"/>
      <c r="B237" s="619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719"/>
      <c r="P237" s="719"/>
      <c r="Q237" s="719"/>
    </row>
    <row r="238" spans="1:17" s="136" customFormat="1" ht="13.8" x14ac:dyDescent="0.3">
      <c r="A238" s="633"/>
      <c r="B238" s="703" t="s">
        <v>492</v>
      </c>
      <c r="C238" s="628">
        <v>5316.333333333333</v>
      </c>
      <c r="D238" s="628">
        <v>5316.333333333333</v>
      </c>
      <c r="E238" s="628">
        <v>5316.333333333333</v>
      </c>
      <c r="F238" s="628">
        <v>5316.333333333333</v>
      </c>
      <c r="G238" s="628">
        <v>5316.333333333333</v>
      </c>
      <c r="H238" s="628">
        <v>5316.333333333333</v>
      </c>
      <c r="I238" s="628">
        <v>5316.333333333333</v>
      </c>
      <c r="J238" s="628">
        <v>5316.333333333333</v>
      </c>
      <c r="K238" s="628">
        <v>5316.333333333333</v>
      </c>
      <c r="L238" s="628">
        <v>5316.333333333333</v>
      </c>
      <c r="M238" s="628">
        <v>5316.333333333333</v>
      </c>
      <c r="N238" s="628">
        <v>5316.333333333333</v>
      </c>
      <c r="O238" s="726">
        <v>63796.000000000007</v>
      </c>
      <c r="P238" s="726">
        <v>63796.000000000007</v>
      </c>
      <c r="Q238" s="726">
        <v>0</v>
      </c>
    </row>
    <row r="239" spans="1:17" s="136" customFormat="1" ht="13.8" x14ac:dyDescent="0.3">
      <c r="A239" s="633"/>
      <c r="B239" s="704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719"/>
      <c r="P239" s="719"/>
      <c r="Q239" s="719"/>
    </row>
    <row r="240" spans="1:17" s="50" customFormat="1" ht="13.8" x14ac:dyDescent="0.3">
      <c r="A240" s="466"/>
      <c r="B240" s="708" t="s">
        <v>404</v>
      </c>
      <c r="C240" s="709"/>
      <c r="D240" s="709"/>
      <c r="E240" s="709"/>
      <c r="F240" s="709"/>
      <c r="G240" s="709"/>
      <c r="H240" s="709"/>
      <c r="I240" s="709"/>
      <c r="J240" s="466"/>
      <c r="K240" s="466"/>
      <c r="L240" s="466"/>
      <c r="M240" s="466"/>
      <c r="N240" s="466"/>
      <c r="O240" s="712"/>
      <c r="P240" s="712"/>
      <c r="Q240" s="712"/>
    </row>
    <row r="241" spans="1:18" s="50" customFormat="1" ht="13.8" x14ac:dyDescent="0.3">
      <c r="A241" s="605"/>
      <c r="B241" s="480" t="s">
        <v>406</v>
      </c>
      <c r="C241" s="97">
        <v>4273499.9999999991</v>
      </c>
      <c r="D241" s="97">
        <v>4273499.9999999991</v>
      </c>
      <c r="E241" s="97">
        <v>4273499.9999999991</v>
      </c>
      <c r="F241" s="97">
        <v>4273499.9999999991</v>
      </c>
      <c r="G241" s="97">
        <v>4386690</v>
      </c>
      <c r="H241" s="97">
        <v>4386690</v>
      </c>
      <c r="I241" s="97">
        <v>4386690</v>
      </c>
      <c r="J241" s="97">
        <v>4386690</v>
      </c>
      <c r="K241" s="97">
        <v>4386690</v>
      </c>
      <c r="L241" s="97">
        <v>4386690</v>
      </c>
      <c r="M241" s="97">
        <v>4386690</v>
      </c>
      <c r="N241" s="97">
        <v>4386690</v>
      </c>
      <c r="O241" s="719">
        <v>52187520</v>
      </c>
      <c r="P241" s="719">
        <v>52187520</v>
      </c>
      <c r="Q241" s="719">
        <v>0</v>
      </c>
    </row>
    <row r="242" spans="1:18" s="50" customFormat="1" ht="13.8" x14ac:dyDescent="0.3">
      <c r="A242" s="605"/>
      <c r="B242" s="480" t="s">
        <v>407</v>
      </c>
      <c r="C242" s="97">
        <v>1518635</v>
      </c>
      <c r="D242" s="97">
        <v>1520363</v>
      </c>
      <c r="E242" s="97">
        <v>1520363</v>
      </c>
      <c r="F242" s="97">
        <v>1520363</v>
      </c>
      <c r="G242" s="97">
        <v>1558583</v>
      </c>
      <c r="H242" s="97">
        <v>1558583</v>
      </c>
      <c r="I242" s="97">
        <v>1558583</v>
      </c>
      <c r="J242" s="97">
        <v>1558583</v>
      </c>
      <c r="K242" s="97">
        <v>1558583</v>
      </c>
      <c r="L242" s="97">
        <v>1558583</v>
      </c>
      <c r="M242" s="97">
        <v>1558583</v>
      </c>
      <c r="N242" s="97">
        <v>1558583</v>
      </c>
      <c r="O242" s="719">
        <v>18548388</v>
      </c>
      <c r="P242" s="719">
        <v>18548388</v>
      </c>
      <c r="Q242" s="719">
        <v>0</v>
      </c>
    </row>
    <row r="243" spans="1:18" s="50" customFormat="1" ht="13.8" x14ac:dyDescent="0.3">
      <c r="A243" s="605"/>
      <c r="B243" s="480" t="s">
        <v>362</v>
      </c>
      <c r="C243" s="97">
        <v>2714352</v>
      </c>
      <c r="D243" s="97">
        <v>2714352</v>
      </c>
      <c r="E243" s="97">
        <v>2714352</v>
      </c>
      <c r="F243" s="97">
        <v>2714352</v>
      </c>
      <c r="G243" s="97">
        <v>2776239</v>
      </c>
      <c r="H243" s="97">
        <v>2776239</v>
      </c>
      <c r="I243" s="97">
        <v>2776239</v>
      </c>
      <c r="J243" s="97">
        <v>2776239</v>
      </c>
      <c r="K243" s="97">
        <v>2776239</v>
      </c>
      <c r="L243" s="97">
        <v>2776239</v>
      </c>
      <c r="M243" s="97">
        <v>2776239</v>
      </c>
      <c r="N243" s="97">
        <v>2776239</v>
      </c>
      <c r="O243" s="719">
        <v>33067320</v>
      </c>
      <c r="P243" s="719">
        <v>33067320</v>
      </c>
      <c r="Q243" s="719">
        <v>0</v>
      </c>
    </row>
    <row r="244" spans="1:18" s="50" customFormat="1" ht="13.8" x14ac:dyDescent="0.3">
      <c r="A244" s="605"/>
      <c r="B244" s="480" t="s">
        <v>408</v>
      </c>
      <c r="C244" s="97">
        <v>1403754.5735813293</v>
      </c>
      <c r="D244" s="97">
        <v>1392353.7310891254</v>
      </c>
      <c r="E244" s="97">
        <v>1414120.8198308405</v>
      </c>
      <c r="F244" s="97">
        <v>1434234.1710207805</v>
      </c>
      <c r="G244" s="97">
        <v>1448197.2351236318</v>
      </c>
      <c r="H244" s="97">
        <v>1458676.7617993224</v>
      </c>
      <c r="I244" s="97">
        <v>1446347.2486950664</v>
      </c>
      <c r="J244" s="97">
        <v>1454883.099606513</v>
      </c>
      <c r="K244" s="97">
        <v>1471739.1302503871</v>
      </c>
      <c r="L244" s="97">
        <v>1482392.8963118214</v>
      </c>
      <c r="M244" s="97">
        <v>1468085.864791641</v>
      </c>
      <c r="N244" s="97">
        <v>1441324.3928172172</v>
      </c>
      <c r="O244" s="719">
        <v>17316109.924917676</v>
      </c>
      <c r="P244" s="719">
        <v>17418714.566568367</v>
      </c>
      <c r="Q244" s="719">
        <v>-102604.64165069163</v>
      </c>
    </row>
    <row r="245" spans="1:18" s="50" customFormat="1" ht="13.8" x14ac:dyDescent="0.3">
      <c r="A245" s="605"/>
      <c r="B245" s="480" t="s">
        <v>409</v>
      </c>
      <c r="C245" s="466">
        <v>66225.599999999991</v>
      </c>
      <c r="D245" s="466">
        <v>68433.119999999995</v>
      </c>
      <c r="E245" s="466">
        <v>68433.119999999995</v>
      </c>
      <c r="F245" s="466">
        <v>66225.599999999991</v>
      </c>
      <c r="G245" s="466">
        <v>68433.119999999995</v>
      </c>
      <c r="H245" s="466">
        <v>66225.599999999991</v>
      </c>
      <c r="I245" s="466">
        <v>68433.119999999995</v>
      </c>
      <c r="J245" s="466">
        <v>68433.119999999995</v>
      </c>
      <c r="K245" s="466">
        <v>61810.55999999999</v>
      </c>
      <c r="L245" s="466">
        <v>68433.119999999995</v>
      </c>
      <c r="M245" s="466">
        <v>66225.599999999991</v>
      </c>
      <c r="N245" s="466">
        <v>68433.119999999995</v>
      </c>
      <c r="O245" s="712">
        <v>805744.79999999981</v>
      </c>
      <c r="P245" s="712">
        <v>805744.79999999981</v>
      </c>
      <c r="Q245" s="712">
        <v>0</v>
      </c>
    </row>
    <row r="246" spans="1:18" s="50" customFormat="1" ht="13.8" x14ac:dyDescent="0.3">
      <c r="A246" s="605"/>
      <c r="B246" s="480" t="s">
        <v>410</v>
      </c>
      <c r="C246" s="97">
        <v>110943</v>
      </c>
      <c r="D246" s="97">
        <v>110943</v>
      </c>
      <c r="E246" s="97">
        <v>110943</v>
      </c>
      <c r="F246" s="97">
        <v>110943</v>
      </c>
      <c r="G246" s="97">
        <v>110943</v>
      </c>
      <c r="H246" s="97">
        <v>110943</v>
      </c>
      <c r="I246" s="97">
        <v>110943</v>
      </c>
      <c r="J246" s="97">
        <v>116023</v>
      </c>
      <c r="K246" s="97">
        <v>116023</v>
      </c>
      <c r="L246" s="97">
        <v>116023</v>
      </c>
      <c r="M246" s="97">
        <v>116023</v>
      </c>
      <c r="N246" s="97">
        <v>116023</v>
      </c>
      <c r="O246" s="719">
        <v>1356716</v>
      </c>
      <c r="P246" s="719">
        <v>1356716</v>
      </c>
      <c r="Q246" s="719">
        <v>0</v>
      </c>
    </row>
    <row r="247" spans="1:18" s="50" customFormat="1" ht="13.8" x14ac:dyDescent="0.3">
      <c r="A247" s="605"/>
      <c r="B247" s="480" t="s">
        <v>411</v>
      </c>
      <c r="C247" s="97">
        <v>74874.072083333333</v>
      </c>
      <c r="D247" s="97">
        <v>74874.072083333333</v>
      </c>
      <c r="E247" s="97">
        <v>74874.072083333333</v>
      </c>
      <c r="F247" s="97">
        <v>74874.072083333333</v>
      </c>
      <c r="G247" s="97">
        <v>74874.072083333333</v>
      </c>
      <c r="H247" s="97">
        <v>74874.072083333333</v>
      </c>
      <c r="I247" s="97">
        <v>74874.072083333333</v>
      </c>
      <c r="J247" s="97">
        <v>74874.072083333333</v>
      </c>
      <c r="K247" s="97">
        <v>74874.072083333333</v>
      </c>
      <c r="L247" s="97">
        <v>74874.072083333333</v>
      </c>
      <c r="M247" s="97">
        <v>74874.072083333333</v>
      </c>
      <c r="N247" s="97">
        <v>74874.072083333333</v>
      </c>
      <c r="O247" s="719">
        <v>898488.86499999976</v>
      </c>
      <c r="P247" s="719">
        <v>898488.86499999976</v>
      </c>
      <c r="Q247" s="719">
        <v>0</v>
      </c>
    </row>
    <row r="248" spans="1:18" s="50" customFormat="1" ht="13.8" x14ac:dyDescent="0.3">
      <c r="A248" s="605"/>
      <c r="B248" s="480" t="s">
        <v>493</v>
      </c>
      <c r="C248" s="97">
        <v>6495.4483750000009</v>
      </c>
      <c r="D248" s="97">
        <v>6495.4483750000009</v>
      </c>
      <c r="E248" s="97">
        <v>6495.4483750000009</v>
      </c>
      <c r="F248" s="97">
        <v>6495.4483750000009</v>
      </c>
      <c r="G248" s="97">
        <v>6495.4483750000009</v>
      </c>
      <c r="H248" s="97">
        <v>6495.4483750000009</v>
      </c>
      <c r="I248" s="97">
        <v>6495.4483750000009</v>
      </c>
      <c r="J248" s="97">
        <v>6495.4483750000009</v>
      </c>
      <c r="K248" s="97">
        <v>6495.4483750000009</v>
      </c>
      <c r="L248" s="97">
        <v>6495.4483750000009</v>
      </c>
      <c r="M248" s="97">
        <v>6495.4483750000009</v>
      </c>
      <c r="N248" s="97">
        <v>6495.4483750000009</v>
      </c>
      <c r="O248" s="719">
        <v>77945.380500000014</v>
      </c>
      <c r="P248" s="719">
        <v>77945.380500000014</v>
      </c>
      <c r="Q248" s="719">
        <v>0</v>
      </c>
    </row>
    <row r="249" spans="1:18" s="50" customFormat="1" ht="13.8" x14ac:dyDescent="0.3">
      <c r="A249" s="605"/>
      <c r="B249" s="480" t="s">
        <v>494</v>
      </c>
      <c r="C249" s="97">
        <v>60606.818181818184</v>
      </c>
      <c r="D249" s="97">
        <v>60606.818181818184</v>
      </c>
      <c r="E249" s="97">
        <v>60606.818181818184</v>
      </c>
      <c r="F249" s="97">
        <v>60606.818181818184</v>
      </c>
      <c r="G249" s="97">
        <v>60606.818181818184</v>
      </c>
      <c r="H249" s="97">
        <v>60606.818181818184</v>
      </c>
      <c r="I249" s="97">
        <v>60606.818181818184</v>
      </c>
      <c r="J249" s="97">
        <v>60606.818181818184</v>
      </c>
      <c r="K249" s="97">
        <v>60606.818181818184</v>
      </c>
      <c r="L249" s="97">
        <v>60606.818181818184</v>
      </c>
      <c r="M249" s="97">
        <v>60606.818181818184</v>
      </c>
      <c r="N249" s="97">
        <v>60606.818181818184</v>
      </c>
      <c r="O249" s="719">
        <v>727281.81818181835</v>
      </c>
      <c r="P249" s="719">
        <v>727281.81818181835</v>
      </c>
      <c r="Q249" s="719">
        <v>0</v>
      </c>
    </row>
    <row r="250" spans="1:18" s="50" customFormat="1" ht="13.8" x14ac:dyDescent="0.3">
      <c r="A250" s="605"/>
      <c r="B250" s="480" t="s">
        <v>495</v>
      </c>
      <c r="C250" s="97">
        <v>2285.02</v>
      </c>
      <c r="D250" s="97">
        <v>2285.02</v>
      </c>
      <c r="E250" s="97">
        <v>2285.02</v>
      </c>
      <c r="F250" s="97">
        <v>2285.02</v>
      </c>
      <c r="G250" s="97">
        <v>2285.02</v>
      </c>
      <c r="H250" s="97">
        <v>2285.02</v>
      </c>
      <c r="I250" s="97">
        <v>2285.02</v>
      </c>
      <c r="J250" s="97">
        <v>2285.02</v>
      </c>
      <c r="K250" s="97">
        <v>2285.02</v>
      </c>
      <c r="L250" s="97">
        <v>2285.02</v>
      </c>
      <c r="M250" s="97">
        <v>2285.02</v>
      </c>
      <c r="N250" s="97">
        <v>2285.02</v>
      </c>
      <c r="O250" s="719">
        <v>27420.240000000002</v>
      </c>
      <c r="P250" s="719">
        <v>27420.240000000002</v>
      </c>
      <c r="Q250" s="719">
        <v>0</v>
      </c>
    </row>
    <row r="251" spans="1:18" s="50" customFormat="1" ht="13.8" x14ac:dyDescent="0.3">
      <c r="A251" s="605"/>
      <c r="B251" s="634" t="s">
        <v>496</v>
      </c>
      <c r="C251" s="591">
        <v>5316.333333333333</v>
      </c>
      <c r="D251" s="466">
        <v>5316.333333333333</v>
      </c>
      <c r="E251" s="466">
        <v>5316.333333333333</v>
      </c>
      <c r="F251" s="466">
        <v>5316.333333333333</v>
      </c>
      <c r="G251" s="466">
        <v>5316.333333333333</v>
      </c>
      <c r="H251" s="466">
        <v>5316.333333333333</v>
      </c>
      <c r="I251" s="466">
        <v>5316.333333333333</v>
      </c>
      <c r="J251" s="466">
        <v>5316.333333333333</v>
      </c>
      <c r="K251" s="466">
        <v>5316.333333333333</v>
      </c>
      <c r="L251" s="466">
        <v>5316.333333333333</v>
      </c>
      <c r="M251" s="466">
        <v>5316.333333333333</v>
      </c>
      <c r="N251" s="466">
        <v>5316.333333333333</v>
      </c>
      <c r="O251" s="712">
        <v>63796.000000000007</v>
      </c>
      <c r="P251" s="712">
        <v>63796.000000000007</v>
      </c>
      <c r="Q251" s="712">
        <v>0</v>
      </c>
    </row>
    <row r="252" spans="1:18" s="68" customFormat="1" ht="13.8" x14ac:dyDescent="0.3">
      <c r="A252" s="605"/>
      <c r="B252" s="635" t="s">
        <v>500</v>
      </c>
      <c r="C252" s="628">
        <v>10236987.865554813</v>
      </c>
      <c r="D252" s="631">
        <v>10229522.543062611</v>
      </c>
      <c r="E252" s="631">
        <v>10251289.631804325</v>
      </c>
      <c r="F252" s="631">
        <v>10269195.462994264</v>
      </c>
      <c r="G252" s="631">
        <v>10498663.047097117</v>
      </c>
      <c r="H252" s="631">
        <v>10506935.053772807</v>
      </c>
      <c r="I252" s="631">
        <v>10496813.06066855</v>
      </c>
      <c r="J252" s="631">
        <v>10510428.911579998</v>
      </c>
      <c r="K252" s="631">
        <v>10520662.382223872</v>
      </c>
      <c r="L252" s="631">
        <v>10537938.708285306</v>
      </c>
      <c r="M252" s="631">
        <v>10521424.156765126</v>
      </c>
      <c r="N252" s="631">
        <v>10496870.204790702</v>
      </c>
      <c r="O252" s="729">
        <v>125076731.02859949</v>
      </c>
      <c r="P252" s="729">
        <v>125179335.67025019</v>
      </c>
      <c r="Q252" s="729">
        <v>-102604.64165070653</v>
      </c>
      <c r="R252" s="136"/>
    </row>
    <row r="253" spans="1:18" s="68" customFormat="1" ht="13.8" x14ac:dyDescent="0.3">
      <c r="A253" s="605"/>
      <c r="B253" s="478" t="s">
        <v>497</v>
      </c>
      <c r="C253" s="466">
        <v>453009.08579602622</v>
      </c>
      <c r="D253" s="466">
        <v>464334.31294092681</v>
      </c>
      <c r="E253" s="466">
        <v>464334.31294092681</v>
      </c>
      <c r="F253" s="466">
        <v>464334.31294092681</v>
      </c>
      <c r="G253" s="466">
        <v>464334.31294092681</v>
      </c>
      <c r="H253" s="466">
        <v>464334.31294092681</v>
      </c>
      <c r="I253" s="466">
        <v>464334.31294092681</v>
      </c>
      <c r="J253" s="466">
        <v>464334.31294092681</v>
      </c>
      <c r="K253" s="466">
        <v>464334.31294092681</v>
      </c>
      <c r="L253" s="466">
        <v>464334.31294092681</v>
      </c>
      <c r="M253" s="466">
        <v>464334.31294092681</v>
      </c>
      <c r="N253" s="466">
        <v>464334.31294092681</v>
      </c>
      <c r="O253" s="712">
        <v>5560686.5281462222</v>
      </c>
      <c r="P253" s="712">
        <v>5560686.5281462222</v>
      </c>
      <c r="Q253" s="712">
        <v>0</v>
      </c>
    </row>
    <row r="254" spans="1:18" s="68" customFormat="1" ht="16.5" customHeight="1" x14ac:dyDescent="0.3">
      <c r="A254" s="605"/>
      <c r="B254" s="637" t="s">
        <v>498</v>
      </c>
      <c r="C254" s="591">
        <v>-166575.5</v>
      </c>
      <c r="D254" s="591">
        <v>-214381.5</v>
      </c>
      <c r="E254" s="591">
        <v>-189776</v>
      </c>
      <c r="F254" s="591">
        <v>-78275</v>
      </c>
      <c r="G254" s="591">
        <v>-37502</v>
      </c>
      <c r="H254" s="591">
        <v>-89835</v>
      </c>
      <c r="I254" s="591">
        <v>-373554.5</v>
      </c>
      <c r="J254" s="591">
        <v>-288869.5</v>
      </c>
      <c r="K254" s="591">
        <v>-350023.5</v>
      </c>
      <c r="L254" s="591">
        <v>-157463</v>
      </c>
      <c r="M254" s="591">
        <v>-141639</v>
      </c>
      <c r="N254" s="591">
        <v>-283165</v>
      </c>
      <c r="O254" s="728">
        <v>-2371059.5</v>
      </c>
      <c r="P254" s="728">
        <v>-2371059.5</v>
      </c>
      <c r="Q254" s="728">
        <v>0</v>
      </c>
    </row>
    <row r="255" spans="1:18" s="68" customFormat="1" thickBot="1" x14ac:dyDescent="0.35">
      <c r="A255" s="49"/>
      <c r="B255" s="638" t="s">
        <v>499</v>
      </c>
      <c r="C255" s="710">
        <v>10523421.45135084</v>
      </c>
      <c r="D255" s="710">
        <v>10479475.356003538</v>
      </c>
      <c r="E255" s="710">
        <v>10525847.944745252</v>
      </c>
      <c r="F255" s="710">
        <v>10655254.775935192</v>
      </c>
      <c r="G255" s="710">
        <v>10925495.360038044</v>
      </c>
      <c r="H255" s="710">
        <v>10881434.366713734</v>
      </c>
      <c r="I255" s="710">
        <v>10587592.873609478</v>
      </c>
      <c r="J255" s="710">
        <v>10685893.724520925</v>
      </c>
      <c r="K255" s="710">
        <v>10634973.1951648</v>
      </c>
      <c r="L255" s="710">
        <v>10844810.021226233</v>
      </c>
      <c r="M255" s="710">
        <v>10844119.469706053</v>
      </c>
      <c r="N255" s="710">
        <v>10678039.517731629</v>
      </c>
      <c r="O255" s="731">
        <v>128266358.05674571</v>
      </c>
      <c r="P255" s="731">
        <v>128368962.69839641</v>
      </c>
      <c r="Q255" s="731">
        <v>-102604.64165070653</v>
      </c>
    </row>
    <row r="256" spans="1:18" ht="18" customHeight="1" thickTop="1" x14ac:dyDescent="0.3">
      <c r="A256" s="636"/>
      <c r="B256" s="348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">
      <c r="B257" s="348"/>
      <c r="C257" s="623"/>
      <c r="D257" s="623"/>
      <c r="E257" s="623"/>
      <c r="F257" s="623"/>
      <c r="G257" s="623"/>
      <c r="H257" s="623"/>
      <c r="I257" s="623"/>
    </row>
    <row r="258" spans="1:10" x14ac:dyDescent="0.3">
      <c r="A258" s="639">
        <v>1</v>
      </c>
      <c r="B258" s="595" t="s">
        <v>624</v>
      </c>
      <c r="C258" s="640"/>
      <c r="D258" s="640"/>
      <c r="E258" s="640"/>
      <c r="F258" s="640"/>
      <c r="G258" s="640"/>
      <c r="H258" s="640"/>
      <c r="I258" s="640"/>
    </row>
    <row r="259" spans="1:10" x14ac:dyDescent="0.3">
      <c r="C259" s="623"/>
      <c r="D259" s="623"/>
      <c r="E259" s="623"/>
      <c r="F259" s="623"/>
      <c r="G259" s="623"/>
      <c r="H259" s="623"/>
      <c r="I259" s="623"/>
    </row>
    <row r="260" spans="1:10" x14ac:dyDescent="0.3">
      <c r="C260" s="623"/>
      <c r="D260" s="623"/>
      <c r="E260" s="623"/>
      <c r="F260" s="623"/>
      <c r="G260" s="623"/>
      <c r="H260" s="623"/>
      <c r="I260" s="623"/>
    </row>
    <row r="261" spans="1:10" x14ac:dyDescent="0.3">
      <c r="A261" s="54" t="s">
        <v>437</v>
      </c>
      <c r="C261" s="623"/>
      <c r="D261" s="623"/>
      <c r="E261" s="623"/>
      <c r="F261" s="623"/>
      <c r="G261" s="623"/>
      <c r="H261" s="623"/>
      <c r="I261" s="623"/>
      <c r="J261" s="641"/>
    </row>
    <row r="262" spans="1:10" x14ac:dyDescent="0.3">
      <c r="A262" s="54" t="s">
        <v>594</v>
      </c>
      <c r="C262" s="623"/>
      <c r="D262" s="623"/>
      <c r="E262" s="623"/>
      <c r="F262" s="623"/>
      <c r="G262" s="623"/>
      <c r="H262" s="623"/>
      <c r="I262" s="623"/>
      <c r="J262" s="641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="80" zoomScaleNormal="80" workbookViewId="0">
      <selection activeCell="C20" sqref="C20"/>
    </sheetView>
  </sheetViews>
  <sheetFormatPr defaultColWidth="8.77734375" defaultRowHeight="14.4" x14ac:dyDescent="0.3"/>
  <cols>
    <col min="1" max="1" width="55.77734375" style="42" bestFit="1" customWidth="1"/>
    <col min="2" max="13" width="11.21875" style="42" bestFit="1" customWidth="1"/>
    <col min="14" max="14" width="13.44140625" style="42" bestFit="1" customWidth="1"/>
    <col min="15" max="15" width="15.44140625" style="42" customWidth="1"/>
    <col min="16" max="16" width="19.21875" style="42" bestFit="1" customWidth="1"/>
    <col min="17" max="17" width="12.21875" style="42" bestFit="1" customWidth="1"/>
    <col min="18" max="16384" width="8.77734375" style="42"/>
  </cols>
  <sheetData>
    <row r="1" spans="1:17" ht="18" x14ac:dyDescent="0.35">
      <c r="A1" s="244" t="s">
        <v>267</v>
      </c>
    </row>
    <row r="2" spans="1:17" s="44" customFormat="1" ht="21" x14ac:dyDescent="0.4">
      <c r="A2" s="219" t="s">
        <v>275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15.6" x14ac:dyDescent="0.3">
      <c r="A3" s="246" t="s">
        <v>632</v>
      </c>
    </row>
    <row r="4" spans="1:17" ht="15.6" x14ac:dyDescent="0.3">
      <c r="A4" s="29"/>
    </row>
    <row r="5" spans="1:17" s="25" customFormat="1" ht="14.55" customHeight="1" x14ac:dyDescent="0.3">
      <c r="A5" s="11"/>
      <c r="B5" s="105">
        <v>30</v>
      </c>
      <c r="C5" s="105">
        <v>31</v>
      </c>
      <c r="D5" s="105">
        <v>30</v>
      </c>
      <c r="E5" s="105">
        <v>31</v>
      </c>
      <c r="F5" s="105">
        <v>31</v>
      </c>
      <c r="G5" s="105">
        <v>30</v>
      </c>
      <c r="H5" s="105">
        <v>31</v>
      </c>
      <c r="I5" s="105">
        <v>31</v>
      </c>
      <c r="J5" s="105">
        <v>28</v>
      </c>
      <c r="K5" s="105">
        <v>31</v>
      </c>
      <c r="L5" s="105">
        <v>30</v>
      </c>
      <c r="M5" s="105">
        <v>31</v>
      </c>
      <c r="N5" s="1151" t="s">
        <v>632</v>
      </c>
      <c r="O5" s="1151" t="s">
        <v>625</v>
      </c>
      <c r="P5" s="1151" t="s">
        <v>268</v>
      </c>
      <c r="Q5" s="42"/>
    </row>
    <row r="6" spans="1:17" ht="15" thickBot="1" x14ac:dyDescent="0.35">
      <c r="B6" s="106">
        <v>44348</v>
      </c>
      <c r="C6" s="106">
        <v>44378</v>
      </c>
      <c r="D6" s="106">
        <v>44409</v>
      </c>
      <c r="E6" s="106">
        <v>44440</v>
      </c>
      <c r="F6" s="106">
        <v>44470</v>
      </c>
      <c r="G6" s="106">
        <v>44501</v>
      </c>
      <c r="H6" s="106">
        <v>44531</v>
      </c>
      <c r="I6" s="106">
        <v>44562</v>
      </c>
      <c r="J6" s="106">
        <v>44593</v>
      </c>
      <c r="K6" s="106">
        <v>44621</v>
      </c>
      <c r="L6" s="106">
        <v>44652</v>
      </c>
      <c r="M6" s="106">
        <v>44682</v>
      </c>
      <c r="N6" s="1152"/>
      <c r="O6" s="1152"/>
      <c r="P6" s="1152"/>
    </row>
    <row r="7" spans="1:17" ht="15" thickBot="1" x14ac:dyDescent="0.35">
      <c r="A7" s="20" t="s">
        <v>124</v>
      </c>
      <c r="N7" s="100"/>
      <c r="O7" s="100"/>
      <c r="P7" s="100"/>
    </row>
    <row r="8" spans="1:17" ht="15" thickTop="1" x14ac:dyDescent="0.3">
      <c r="A8" s="25" t="s">
        <v>115</v>
      </c>
      <c r="B8" s="959" t="s">
        <v>641</v>
      </c>
      <c r="C8" s="960" t="s">
        <v>641</v>
      </c>
      <c r="D8" s="960" t="s">
        <v>641</v>
      </c>
      <c r="E8" s="960" t="s">
        <v>641</v>
      </c>
      <c r="F8" s="960" t="s">
        <v>641</v>
      </c>
      <c r="G8" s="960" t="s">
        <v>641</v>
      </c>
      <c r="H8" s="960" t="s">
        <v>641</v>
      </c>
      <c r="I8" s="960" t="s">
        <v>641</v>
      </c>
      <c r="J8" s="960" t="s">
        <v>641</v>
      </c>
      <c r="K8" s="960" t="s">
        <v>641</v>
      </c>
      <c r="L8" s="960" t="s">
        <v>641</v>
      </c>
      <c r="M8" s="961" t="s">
        <v>641</v>
      </c>
      <c r="N8" s="962" t="s">
        <v>641</v>
      </c>
      <c r="O8" s="963" t="s">
        <v>641</v>
      </c>
      <c r="P8" s="974" t="s">
        <v>641</v>
      </c>
    </row>
    <row r="9" spans="1:17" x14ac:dyDescent="0.3">
      <c r="A9" s="25" t="s">
        <v>477</v>
      </c>
      <c r="B9" s="964" t="s">
        <v>641</v>
      </c>
      <c r="C9" s="965" t="s">
        <v>641</v>
      </c>
      <c r="D9" s="965" t="s">
        <v>641</v>
      </c>
      <c r="E9" s="965" t="s">
        <v>641</v>
      </c>
      <c r="F9" s="965" t="s">
        <v>641</v>
      </c>
      <c r="G9" s="965" t="s">
        <v>641</v>
      </c>
      <c r="H9" s="965" t="s">
        <v>641</v>
      </c>
      <c r="I9" s="965" t="s">
        <v>641</v>
      </c>
      <c r="J9" s="965" t="s">
        <v>641</v>
      </c>
      <c r="K9" s="965" t="s">
        <v>641</v>
      </c>
      <c r="L9" s="965" t="s">
        <v>641</v>
      </c>
      <c r="M9" s="966" t="s">
        <v>641</v>
      </c>
      <c r="N9" s="967" t="s">
        <v>641</v>
      </c>
      <c r="O9" s="968" t="s">
        <v>641</v>
      </c>
      <c r="P9" s="975" t="s">
        <v>641</v>
      </c>
    </row>
    <row r="10" spans="1:17" x14ac:dyDescent="0.3">
      <c r="A10" s="25" t="s">
        <v>576</v>
      </c>
      <c r="B10" s="964" t="s">
        <v>641</v>
      </c>
      <c r="C10" s="965" t="s">
        <v>641</v>
      </c>
      <c r="D10" s="965" t="s">
        <v>641</v>
      </c>
      <c r="E10" s="965" t="s">
        <v>641</v>
      </c>
      <c r="F10" s="965" t="s">
        <v>641</v>
      </c>
      <c r="G10" s="965" t="s">
        <v>641</v>
      </c>
      <c r="H10" s="965" t="s">
        <v>641</v>
      </c>
      <c r="I10" s="965" t="s">
        <v>641</v>
      </c>
      <c r="J10" s="965" t="s">
        <v>641</v>
      </c>
      <c r="K10" s="965" t="s">
        <v>641</v>
      </c>
      <c r="L10" s="965" t="s">
        <v>641</v>
      </c>
      <c r="M10" s="966" t="s">
        <v>641</v>
      </c>
      <c r="N10" s="967" t="s">
        <v>641</v>
      </c>
      <c r="O10" s="968" t="s">
        <v>641</v>
      </c>
      <c r="P10" s="975" t="s">
        <v>641</v>
      </c>
    </row>
    <row r="11" spans="1:17" ht="15" thickBot="1" x14ac:dyDescent="0.35">
      <c r="A11" s="26" t="s">
        <v>125</v>
      </c>
      <c r="B11" s="969" t="s">
        <v>641</v>
      </c>
      <c r="C11" s="970" t="s">
        <v>641</v>
      </c>
      <c r="D11" s="970" t="s">
        <v>641</v>
      </c>
      <c r="E11" s="970" t="s">
        <v>641</v>
      </c>
      <c r="F11" s="970" t="s">
        <v>641</v>
      </c>
      <c r="G11" s="970" t="s">
        <v>641</v>
      </c>
      <c r="H11" s="970" t="s">
        <v>641</v>
      </c>
      <c r="I11" s="970" t="s">
        <v>641</v>
      </c>
      <c r="J11" s="970" t="s">
        <v>641</v>
      </c>
      <c r="K11" s="970" t="s">
        <v>641</v>
      </c>
      <c r="L11" s="970" t="s">
        <v>641</v>
      </c>
      <c r="M11" s="971" t="s">
        <v>641</v>
      </c>
      <c r="N11" s="972" t="s">
        <v>641</v>
      </c>
      <c r="O11" s="973" t="s">
        <v>641</v>
      </c>
      <c r="P11" s="976" t="s">
        <v>641</v>
      </c>
    </row>
    <row r="12" spans="1:17" ht="15.6" thickTop="1" thickBot="1" x14ac:dyDescent="0.35">
      <c r="A12" s="20" t="s">
        <v>126</v>
      </c>
      <c r="B12" s="813"/>
      <c r="C12" s="813"/>
      <c r="D12" s="813"/>
      <c r="E12" s="813"/>
      <c r="F12" s="813"/>
      <c r="G12" s="813"/>
      <c r="H12" s="813"/>
      <c r="I12" s="813"/>
      <c r="J12" s="813"/>
      <c r="K12" s="813"/>
      <c r="L12" s="813"/>
      <c r="M12" s="813"/>
      <c r="N12" s="814"/>
      <c r="O12" s="814"/>
      <c r="P12" s="814"/>
    </row>
    <row r="13" spans="1:17" ht="15" thickTop="1" x14ac:dyDescent="0.3">
      <c r="A13" s="25" t="s">
        <v>115</v>
      </c>
      <c r="B13" s="959" t="s">
        <v>641</v>
      </c>
      <c r="C13" s="960" t="s">
        <v>641</v>
      </c>
      <c r="D13" s="960" t="s">
        <v>641</v>
      </c>
      <c r="E13" s="960" t="s">
        <v>641</v>
      </c>
      <c r="F13" s="960" t="s">
        <v>641</v>
      </c>
      <c r="G13" s="960" t="s">
        <v>641</v>
      </c>
      <c r="H13" s="960" t="s">
        <v>641</v>
      </c>
      <c r="I13" s="960" t="s">
        <v>641</v>
      </c>
      <c r="J13" s="960" t="s">
        <v>641</v>
      </c>
      <c r="K13" s="960" t="s">
        <v>641</v>
      </c>
      <c r="L13" s="960" t="s">
        <v>641</v>
      </c>
      <c r="M13" s="961" t="s">
        <v>641</v>
      </c>
      <c r="N13" s="962" t="s">
        <v>641</v>
      </c>
      <c r="O13" s="963" t="s">
        <v>641</v>
      </c>
      <c r="P13" s="974" t="s">
        <v>641</v>
      </c>
    </row>
    <row r="14" spans="1:17" x14ac:dyDescent="0.3">
      <c r="A14" s="25" t="s">
        <v>477</v>
      </c>
      <c r="B14" s="964" t="s">
        <v>641</v>
      </c>
      <c r="C14" s="965" t="s">
        <v>641</v>
      </c>
      <c r="D14" s="965" t="s">
        <v>641</v>
      </c>
      <c r="E14" s="965" t="s">
        <v>641</v>
      </c>
      <c r="F14" s="965" t="s">
        <v>641</v>
      </c>
      <c r="G14" s="965" t="s">
        <v>641</v>
      </c>
      <c r="H14" s="965" t="s">
        <v>641</v>
      </c>
      <c r="I14" s="965" t="s">
        <v>641</v>
      </c>
      <c r="J14" s="965" t="s">
        <v>641</v>
      </c>
      <c r="K14" s="965" t="s">
        <v>641</v>
      </c>
      <c r="L14" s="965" t="s">
        <v>641</v>
      </c>
      <c r="M14" s="966" t="s">
        <v>641</v>
      </c>
      <c r="N14" s="967" t="s">
        <v>641</v>
      </c>
      <c r="O14" s="968" t="s">
        <v>641</v>
      </c>
      <c r="P14" s="975" t="s">
        <v>641</v>
      </c>
    </row>
    <row r="15" spans="1:17" x14ac:dyDescent="0.3">
      <c r="A15" s="25" t="s">
        <v>576</v>
      </c>
      <c r="B15" s="964" t="s">
        <v>641</v>
      </c>
      <c r="C15" s="965" t="s">
        <v>641</v>
      </c>
      <c r="D15" s="965" t="s">
        <v>641</v>
      </c>
      <c r="E15" s="965" t="s">
        <v>641</v>
      </c>
      <c r="F15" s="965" t="s">
        <v>641</v>
      </c>
      <c r="G15" s="965" t="s">
        <v>641</v>
      </c>
      <c r="H15" s="965" t="s">
        <v>641</v>
      </c>
      <c r="I15" s="965" t="s">
        <v>641</v>
      </c>
      <c r="J15" s="965" t="s">
        <v>641</v>
      </c>
      <c r="K15" s="965" t="s">
        <v>641</v>
      </c>
      <c r="L15" s="965" t="s">
        <v>641</v>
      </c>
      <c r="M15" s="966" t="s">
        <v>641</v>
      </c>
      <c r="N15" s="967" t="s">
        <v>641</v>
      </c>
      <c r="O15" s="968" t="s">
        <v>641</v>
      </c>
      <c r="P15" s="975" t="s">
        <v>641</v>
      </c>
    </row>
    <row r="16" spans="1:17" ht="15" thickBot="1" x14ac:dyDescent="0.35">
      <c r="A16" s="26" t="s">
        <v>127</v>
      </c>
      <c r="B16" s="969" t="s">
        <v>641</v>
      </c>
      <c r="C16" s="970" t="s">
        <v>641</v>
      </c>
      <c r="D16" s="970" t="s">
        <v>641</v>
      </c>
      <c r="E16" s="970" t="s">
        <v>641</v>
      </c>
      <c r="F16" s="970" t="s">
        <v>641</v>
      </c>
      <c r="G16" s="970" t="s">
        <v>641</v>
      </c>
      <c r="H16" s="970" t="s">
        <v>641</v>
      </c>
      <c r="I16" s="970" t="s">
        <v>641</v>
      </c>
      <c r="J16" s="970" t="s">
        <v>641</v>
      </c>
      <c r="K16" s="970" t="s">
        <v>641</v>
      </c>
      <c r="L16" s="970" t="s">
        <v>641</v>
      </c>
      <c r="M16" s="971" t="s">
        <v>641</v>
      </c>
      <c r="N16" s="972" t="s">
        <v>641</v>
      </c>
      <c r="O16" s="973" t="s">
        <v>641</v>
      </c>
      <c r="P16" s="976" t="s">
        <v>641</v>
      </c>
    </row>
    <row r="17" spans="1:16" ht="15" thickTop="1" x14ac:dyDescent="0.3">
      <c r="A17" s="11"/>
      <c r="B17" s="815"/>
      <c r="C17" s="815"/>
      <c r="D17" s="815"/>
      <c r="E17" s="815"/>
      <c r="F17" s="815"/>
      <c r="G17" s="815"/>
      <c r="H17" s="815"/>
      <c r="I17" s="815"/>
      <c r="J17" s="815"/>
      <c r="K17" s="815"/>
      <c r="L17" s="815"/>
      <c r="M17" s="815"/>
      <c r="N17" s="814"/>
      <c r="O17" s="814"/>
      <c r="P17" s="814"/>
    </row>
    <row r="18" spans="1:16" ht="15" thickBot="1" x14ac:dyDescent="0.35">
      <c r="A18" s="20" t="s">
        <v>116</v>
      </c>
      <c r="B18" s="813"/>
      <c r="C18" s="813"/>
      <c r="D18" s="813"/>
      <c r="E18" s="813"/>
      <c r="F18" s="813"/>
      <c r="G18" s="813"/>
      <c r="H18" s="813"/>
      <c r="I18" s="813"/>
      <c r="J18" s="813"/>
      <c r="K18" s="813"/>
      <c r="L18" s="813"/>
      <c r="M18" s="813"/>
      <c r="N18" s="814"/>
      <c r="O18" s="814"/>
      <c r="P18" s="814"/>
    </row>
    <row r="19" spans="1:16" ht="15" thickTop="1" x14ac:dyDescent="0.3">
      <c r="A19" s="42" t="s">
        <v>117</v>
      </c>
      <c r="B19" s="959" t="s">
        <v>641</v>
      </c>
      <c r="C19" s="960" t="s">
        <v>641</v>
      </c>
      <c r="D19" s="960" t="s">
        <v>641</v>
      </c>
      <c r="E19" s="960" t="s">
        <v>641</v>
      </c>
      <c r="F19" s="960" t="s">
        <v>641</v>
      </c>
      <c r="G19" s="960" t="s">
        <v>641</v>
      </c>
      <c r="H19" s="960" t="s">
        <v>641</v>
      </c>
      <c r="I19" s="960" t="s">
        <v>641</v>
      </c>
      <c r="J19" s="960" t="s">
        <v>641</v>
      </c>
      <c r="K19" s="960" t="s">
        <v>641</v>
      </c>
      <c r="L19" s="960" t="s">
        <v>641</v>
      </c>
      <c r="M19" s="961" t="s">
        <v>641</v>
      </c>
      <c r="N19" s="962" t="s">
        <v>641</v>
      </c>
      <c r="O19" s="963" t="s">
        <v>641</v>
      </c>
      <c r="P19" s="974" t="s">
        <v>641</v>
      </c>
    </row>
    <row r="20" spans="1:16" x14ac:dyDescent="0.3">
      <c r="A20" s="42" t="s">
        <v>118</v>
      </c>
      <c r="B20" s="964" t="s">
        <v>641</v>
      </c>
      <c r="C20" s="965" t="s">
        <v>641</v>
      </c>
      <c r="D20" s="965" t="s">
        <v>641</v>
      </c>
      <c r="E20" s="965" t="s">
        <v>641</v>
      </c>
      <c r="F20" s="965" t="s">
        <v>641</v>
      </c>
      <c r="G20" s="965" t="s">
        <v>641</v>
      </c>
      <c r="H20" s="965" t="s">
        <v>641</v>
      </c>
      <c r="I20" s="965" t="s">
        <v>641</v>
      </c>
      <c r="J20" s="965" t="s">
        <v>641</v>
      </c>
      <c r="K20" s="965" t="s">
        <v>641</v>
      </c>
      <c r="L20" s="965" t="s">
        <v>641</v>
      </c>
      <c r="M20" s="966" t="s">
        <v>641</v>
      </c>
      <c r="N20" s="967" t="s">
        <v>641</v>
      </c>
      <c r="O20" s="968" t="s">
        <v>641</v>
      </c>
      <c r="P20" s="975" t="s">
        <v>641</v>
      </c>
    </row>
    <row r="21" spans="1:16" x14ac:dyDescent="0.3">
      <c r="A21" s="788" t="s">
        <v>478</v>
      </c>
      <c r="B21" s="977" t="s">
        <v>641</v>
      </c>
      <c r="C21" s="978" t="s">
        <v>641</v>
      </c>
      <c r="D21" s="978" t="s">
        <v>641</v>
      </c>
      <c r="E21" s="978" t="s">
        <v>641</v>
      </c>
      <c r="F21" s="978" t="s">
        <v>641</v>
      </c>
      <c r="G21" s="978" t="s">
        <v>641</v>
      </c>
      <c r="H21" s="978" t="s">
        <v>641</v>
      </c>
      <c r="I21" s="978" t="s">
        <v>641</v>
      </c>
      <c r="J21" s="978" t="s">
        <v>641</v>
      </c>
      <c r="K21" s="978" t="s">
        <v>641</v>
      </c>
      <c r="L21" s="978" t="s">
        <v>641</v>
      </c>
      <c r="M21" s="979" t="s">
        <v>641</v>
      </c>
      <c r="N21" s="980" t="s">
        <v>641</v>
      </c>
      <c r="O21" s="981" t="s">
        <v>641</v>
      </c>
      <c r="P21" s="982" t="s">
        <v>641</v>
      </c>
    </row>
    <row r="22" spans="1:16" x14ac:dyDescent="0.3">
      <c r="A22" s="42" t="s">
        <v>119</v>
      </c>
      <c r="B22" s="964" t="s">
        <v>641</v>
      </c>
      <c r="C22" s="965" t="s">
        <v>641</v>
      </c>
      <c r="D22" s="965" t="s">
        <v>641</v>
      </c>
      <c r="E22" s="965" t="s">
        <v>641</v>
      </c>
      <c r="F22" s="965" t="s">
        <v>641</v>
      </c>
      <c r="G22" s="965" t="s">
        <v>641</v>
      </c>
      <c r="H22" s="965" t="s">
        <v>641</v>
      </c>
      <c r="I22" s="965" t="s">
        <v>641</v>
      </c>
      <c r="J22" s="965" t="s">
        <v>641</v>
      </c>
      <c r="K22" s="965" t="s">
        <v>641</v>
      </c>
      <c r="L22" s="965" t="s">
        <v>641</v>
      </c>
      <c r="M22" s="966" t="s">
        <v>641</v>
      </c>
      <c r="N22" s="967" t="s">
        <v>641</v>
      </c>
      <c r="O22" s="968" t="s">
        <v>641</v>
      </c>
      <c r="P22" s="975" t="s">
        <v>641</v>
      </c>
    </row>
    <row r="23" spans="1:16" ht="10.199999999999999" customHeight="1" x14ac:dyDescent="0.3">
      <c r="B23" s="807"/>
      <c r="C23" s="808"/>
      <c r="D23" s="808"/>
      <c r="E23" s="808"/>
      <c r="F23" s="808"/>
      <c r="G23" s="808"/>
      <c r="H23" s="808"/>
      <c r="I23" s="808"/>
      <c r="J23" s="808"/>
      <c r="K23" s="808"/>
      <c r="L23" s="808"/>
      <c r="M23" s="809"/>
      <c r="N23" s="810"/>
      <c r="O23" s="811"/>
      <c r="P23" s="812"/>
    </row>
    <row r="24" spans="1:16" x14ac:dyDescent="0.3">
      <c r="A24" s="101" t="s">
        <v>120</v>
      </c>
      <c r="B24" s="964" t="s">
        <v>641</v>
      </c>
      <c r="C24" s="965" t="s">
        <v>641</v>
      </c>
      <c r="D24" s="965" t="s">
        <v>641</v>
      </c>
      <c r="E24" s="965" t="s">
        <v>641</v>
      </c>
      <c r="F24" s="808"/>
      <c r="G24" s="808"/>
      <c r="H24" s="808"/>
      <c r="I24" s="808"/>
      <c r="J24" s="808"/>
      <c r="K24" s="808"/>
      <c r="L24" s="808"/>
      <c r="M24" s="809"/>
      <c r="N24" s="967" t="s">
        <v>641</v>
      </c>
      <c r="O24" s="968" t="s">
        <v>641</v>
      </c>
      <c r="P24" s="975" t="s">
        <v>641</v>
      </c>
    </row>
    <row r="25" spans="1:16" ht="15" thickBot="1" x14ac:dyDescent="0.35">
      <c r="A25" s="27" t="s">
        <v>128</v>
      </c>
      <c r="B25" s="969" t="s">
        <v>641</v>
      </c>
      <c r="C25" s="970" t="s">
        <v>641</v>
      </c>
      <c r="D25" s="970" t="s">
        <v>641</v>
      </c>
      <c r="E25" s="970" t="s">
        <v>641</v>
      </c>
      <c r="F25" s="970" t="s">
        <v>641</v>
      </c>
      <c r="G25" s="970" t="s">
        <v>641</v>
      </c>
      <c r="H25" s="970" t="s">
        <v>641</v>
      </c>
      <c r="I25" s="970" t="s">
        <v>641</v>
      </c>
      <c r="J25" s="970" t="s">
        <v>641</v>
      </c>
      <c r="K25" s="970" t="s">
        <v>641</v>
      </c>
      <c r="L25" s="970" t="s">
        <v>641</v>
      </c>
      <c r="M25" s="971" t="s">
        <v>641</v>
      </c>
      <c r="N25" s="972" t="s">
        <v>641</v>
      </c>
      <c r="O25" s="973" t="s">
        <v>641</v>
      </c>
      <c r="P25" s="976" t="s">
        <v>641</v>
      </c>
    </row>
    <row r="26" spans="1:16" ht="15" thickTop="1" x14ac:dyDescent="0.3">
      <c r="A26" s="9"/>
      <c r="B26" s="816"/>
      <c r="C26" s="816"/>
      <c r="D26" s="816"/>
      <c r="E26" s="816"/>
      <c r="F26" s="816"/>
      <c r="G26" s="816"/>
      <c r="H26" s="816"/>
      <c r="I26" s="816"/>
      <c r="J26" s="816"/>
      <c r="K26" s="816"/>
      <c r="L26" s="816"/>
      <c r="M26" s="816"/>
      <c r="N26" s="814"/>
      <c r="O26" s="814"/>
      <c r="P26" s="814"/>
    </row>
    <row r="27" spans="1:16" ht="15" thickBot="1" x14ac:dyDescent="0.35">
      <c r="A27" s="20" t="s">
        <v>121</v>
      </c>
      <c r="B27" s="813"/>
      <c r="C27" s="813"/>
      <c r="D27" s="813"/>
      <c r="E27" s="813"/>
      <c r="F27" s="813"/>
      <c r="G27" s="813"/>
      <c r="H27" s="813"/>
      <c r="I27" s="813"/>
      <c r="J27" s="813"/>
      <c r="K27" s="813"/>
      <c r="L27" s="813"/>
      <c r="M27" s="817"/>
      <c r="N27" s="814"/>
      <c r="O27" s="814"/>
      <c r="P27" s="814"/>
    </row>
    <row r="28" spans="1:16" ht="15" thickTop="1" x14ac:dyDescent="0.3">
      <c r="A28" s="25" t="s">
        <v>122</v>
      </c>
      <c r="B28" s="959" t="s">
        <v>641</v>
      </c>
      <c r="C28" s="960" t="s">
        <v>641</v>
      </c>
      <c r="D28" s="960" t="s">
        <v>641</v>
      </c>
      <c r="E28" s="960" t="s">
        <v>641</v>
      </c>
      <c r="F28" s="960" t="s">
        <v>641</v>
      </c>
      <c r="G28" s="960" t="s">
        <v>641</v>
      </c>
      <c r="H28" s="960" t="s">
        <v>641</v>
      </c>
      <c r="I28" s="960" t="s">
        <v>641</v>
      </c>
      <c r="J28" s="960" t="s">
        <v>641</v>
      </c>
      <c r="K28" s="960" t="s">
        <v>641</v>
      </c>
      <c r="L28" s="960" t="s">
        <v>641</v>
      </c>
      <c r="M28" s="960" t="s">
        <v>641</v>
      </c>
      <c r="N28" s="962" t="s">
        <v>641</v>
      </c>
      <c r="O28" s="963" t="s">
        <v>641</v>
      </c>
      <c r="P28" s="974" t="s">
        <v>641</v>
      </c>
    </row>
    <row r="29" spans="1:16" x14ac:dyDescent="0.3">
      <c r="A29" s="101" t="s">
        <v>123</v>
      </c>
      <c r="B29" s="964" t="s">
        <v>641</v>
      </c>
      <c r="C29" s="965" t="s">
        <v>641</v>
      </c>
      <c r="D29" s="965" t="s">
        <v>641</v>
      </c>
      <c r="E29" s="965" t="s">
        <v>641</v>
      </c>
      <c r="F29" s="965" t="s">
        <v>641</v>
      </c>
      <c r="G29" s="965" t="s">
        <v>641</v>
      </c>
      <c r="H29" s="965" t="s">
        <v>641</v>
      </c>
      <c r="I29" s="965" t="s">
        <v>641</v>
      </c>
      <c r="J29" s="965" t="s">
        <v>641</v>
      </c>
      <c r="K29" s="965" t="s">
        <v>641</v>
      </c>
      <c r="L29" s="965" t="s">
        <v>641</v>
      </c>
      <c r="M29" s="965" t="s">
        <v>641</v>
      </c>
      <c r="N29" s="967" t="s">
        <v>641</v>
      </c>
      <c r="O29" s="968" t="s">
        <v>641</v>
      </c>
      <c r="P29" s="975" t="s">
        <v>641</v>
      </c>
    </row>
    <row r="30" spans="1:16" x14ac:dyDescent="0.3">
      <c r="A30" s="42" t="s">
        <v>47</v>
      </c>
      <c r="B30" s="964" t="s">
        <v>641</v>
      </c>
      <c r="C30" s="965" t="s">
        <v>641</v>
      </c>
      <c r="D30" s="965" t="s">
        <v>641</v>
      </c>
      <c r="E30" s="965" t="s">
        <v>641</v>
      </c>
      <c r="F30" s="965" t="s">
        <v>641</v>
      </c>
      <c r="G30" s="965" t="s">
        <v>641</v>
      </c>
      <c r="H30" s="965" t="s">
        <v>641</v>
      </c>
      <c r="I30" s="965" t="s">
        <v>641</v>
      </c>
      <c r="J30" s="965" t="s">
        <v>641</v>
      </c>
      <c r="K30" s="965" t="s">
        <v>641</v>
      </c>
      <c r="L30" s="965" t="s">
        <v>641</v>
      </c>
      <c r="M30" s="965" t="s">
        <v>641</v>
      </c>
      <c r="N30" s="967" t="s">
        <v>641</v>
      </c>
      <c r="O30" s="968" t="s">
        <v>641</v>
      </c>
      <c r="P30" s="975" t="s">
        <v>641</v>
      </c>
    </row>
    <row r="31" spans="1:16" x14ac:dyDescent="0.3">
      <c r="A31" s="42" t="s">
        <v>48</v>
      </c>
      <c r="B31" s="964" t="s">
        <v>641</v>
      </c>
      <c r="C31" s="965" t="s">
        <v>641</v>
      </c>
      <c r="D31" s="965" t="s">
        <v>641</v>
      </c>
      <c r="E31" s="965" t="s">
        <v>641</v>
      </c>
      <c r="F31" s="965" t="s">
        <v>641</v>
      </c>
      <c r="G31" s="965" t="s">
        <v>641</v>
      </c>
      <c r="H31" s="965" t="s">
        <v>641</v>
      </c>
      <c r="I31" s="965" t="s">
        <v>641</v>
      </c>
      <c r="J31" s="965" t="s">
        <v>641</v>
      </c>
      <c r="K31" s="965" t="s">
        <v>641</v>
      </c>
      <c r="L31" s="965" t="s">
        <v>641</v>
      </c>
      <c r="M31" s="965" t="s">
        <v>641</v>
      </c>
      <c r="N31" s="967" t="s">
        <v>641</v>
      </c>
      <c r="O31" s="968" t="s">
        <v>641</v>
      </c>
      <c r="P31" s="975" t="s">
        <v>641</v>
      </c>
    </row>
    <row r="32" spans="1:16" x14ac:dyDescent="0.3">
      <c r="A32" s="25" t="s">
        <v>417</v>
      </c>
      <c r="B32" s="964" t="s">
        <v>641</v>
      </c>
      <c r="C32" s="965" t="s">
        <v>641</v>
      </c>
      <c r="D32" s="965" t="s">
        <v>641</v>
      </c>
      <c r="E32" s="965" t="s">
        <v>641</v>
      </c>
      <c r="F32" s="965" t="s">
        <v>641</v>
      </c>
      <c r="G32" s="965" t="s">
        <v>641</v>
      </c>
      <c r="H32" s="965" t="s">
        <v>641</v>
      </c>
      <c r="I32" s="965" t="s">
        <v>641</v>
      </c>
      <c r="J32" s="965" t="s">
        <v>641</v>
      </c>
      <c r="K32" s="965" t="s">
        <v>641</v>
      </c>
      <c r="L32" s="965" t="s">
        <v>641</v>
      </c>
      <c r="M32" s="965" t="s">
        <v>641</v>
      </c>
      <c r="N32" s="967" t="s">
        <v>641</v>
      </c>
      <c r="O32" s="968" t="s">
        <v>641</v>
      </c>
      <c r="P32" s="975" t="s">
        <v>641</v>
      </c>
    </row>
    <row r="33" spans="1:17" s="9" customFormat="1" ht="15" thickBot="1" x14ac:dyDescent="0.35">
      <c r="A33" s="28" t="s">
        <v>129</v>
      </c>
      <c r="B33" s="969" t="s">
        <v>641</v>
      </c>
      <c r="C33" s="970" t="s">
        <v>641</v>
      </c>
      <c r="D33" s="970" t="s">
        <v>641</v>
      </c>
      <c r="E33" s="970" t="s">
        <v>641</v>
      </c>
      <c r="F33" s="970" t="s">
        <v>641</v>
      </c>
      <c r="G33" s="970" t="s">
        <v>641</v>
      </c>
      <c r="H33" s="970" t="s">
        <v>641</v>
      </c>
      <c r="I33" s="970" t="s">
        <v>641</v>
      </c>
      <c r="J33" s="970" t="s">
        <v>641</v>
      </c>
      <c r="K33" s="970" t="s">
        <v>641</v>
      </c>
      <c r="L33" s="970" t="s">
        <v>641</v>
      </c>
      <c r="M33" s="970" t="s">
        <v>641</v>
      </c>
      <c r="N33" s="983" t="s">
        <v>641</v>
      </c>
      <c r="O33" s="984" t="s">
        <v>641</v>
      </c>
      <c r="P33" s="985" t="s">
        <v>641</v>
      </c>
      <c r="Q33" s="42"/>
    </row>
    <row r="34" spans="1:17" ht="15.6" thickTop="1" thickBot="1" x14ac:dyDescent="0.35">
      <c r="A34" s="21"/>
      <c r="B34" s="816"/>
      <c r="C34" s="816"/>
      <c r="D34" s="816"/>
      <c r="E34" s="816"/>
      <c r="F34" s="816"/>
      <c r="G34" s="816"/>
      <c r="H34" s="816"/>
      <c r="I34" s="816"/>
      <c r="J34" s="816"/>
      <c r="K34" s="816"/>
      <c r="L34" s="816"/>
      <c r="M34" s="816"/>
      <c r="N34" s="986" t="s">
        <v>641</v>
      </c>
      <c r="O34" s="987" t="s">
        <v>641</v>
      </c>
      <c r="P34" s="988" t="s">
        <v>641</v>
      </c>
    </row>
    <row r="35" spans="1:17" ht="15.6" thickTop="1" thickBot="1" x14ac:dyDescent="0.35">
      <c r="B35" s="813"/>
      <c r="C35" s="813"/>
      <c r="D35" s="813"/>
      <c r="E35" s="813"/>
      <c r="F35" s="813"/>
      <c r="G35" s="813"/>
      <c r="H35" s="813"/>
      <c r="I35" s="813"/>
      <c r="J35" s="813"/>
      <c r="K35" s="813"/>
      <c r="L35" s="813"/>
      <c r="M35" s="813"/>
      <c r="N35" s="813"/>
      <c r="O35" s="813"/>
      <c r="P35" s="813"/>
    </row>
    <row r="36" spans="1:17" ht="15.6" thickTop="1" thickBot="1" x14ac:dyDescent="0.35">
      <c r="A36" s="26" t="s">
        <v>479</v>
      </c>
      <c r="B36" s="989" t="s">
        <v>641</v>
      </c>
      <c r="C36" s="990" t="s">
        <v>641</v>
      </c>
      <c r="D36" s="990" t="s">
        <v>641</v>
      </c>
      <c r="E36" s="990" t="s">
        <v>641</v>
      </c>
      <c r="F36" s="990" t="s">
        <v>641</v>
      </c>
      <c r="G36" s="990" t="s">
        <v>641</v>
      </c>
      <c r="H36" s="990" t="s">
        <v>641</v>
      </c>
      <c r="I36" s="990" t="s">
        <v>641</v>
      </c>
      <c r="J36" s="990" t="s">
        <v>641</v>
      </c>
      <c r="K36" s="990" t="s">
        <v>641</v>
      </c>
      <c r="L36" s="990" t="s">
        <v>641</v>
      </c>
      <c r="M36" s="991" t="s">
        <v>641</v>
      </c>
      <c r="N36" s="989" t="s">
        <v>641</v>
      </c>
      <c r="O36" s="992" t="s">
        <v>641</v>
      </c>
      <c r="P36" s="991" t="s">
        <v>641</v>
      </c>
    </row>
    <row r="37" spans="1:17" ht="15" thickTop="1" x14ac:dyDescent="0.3">
      <c r="B37" s="19"/>
    </row>
    <row r="38" spans="1:17" ht="16.95" customHeight="1" x14ac:dyDescent="0.3">
      <c r="A38" s="49" t="s">
        <v>437</v>
      </c>
    </row>
    <row r="39" spans="1:17" x14ac:dyDescent="0.3">
      <c r="A39" s="54"/>
    </row>
    <row r="41" spans="1:17" x14ac:dyDescent="0.3">
      <c r="P41" s="834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33701C-0286-4F75-BAA3-7CFAC843B29B}"/>
</file>

<file path=customXml/itemProps2.xml><?xml version="1.0" encoding="utf-8"?>
<ds:datastoreItem xmlns:ds="http://schemas.openxmlformats.org/officeDocument/2006/customXml" ds:itemID="{4510E770-3097-407C-87F2-88D42BFCA5B8}"/>
</file>

<file path=customXml/itemProps3.xml><?xml version="1.0" encoding="utf-8"?>
<ds:datastoreItem xmlns:ds="http://schemas.openxmlformats.org/officeDocument/2006/customXml" ds:itemID="{A533BD34-757E-4443-B482-02BFBC7BE00E}"/>
</file>

<file path=customXml/itemProps4.xml><?xml version="1.0" encoding="utf-8"?>
<ds:datastoreItem xmlns:ds="http://schemas.openxmlformats.org/officeDocument/2006/customXml" ds:itemID="{A1CA957C-F9DB-4B25-898D-7B6738B23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26C Power Cost summary</vt:lpstr>
      <vt:lpstr>27C Summary by resource</vt:lpstr>
      <vt:lpstr>28C Aurora total</vt:lpstr>
      <vt:lpstr>29C Not in Aurora</vt:lpstr>
      <vt:lpstr>30C Energy prices</vt:lpstr>
      <vt:lpstr>31C Gas MTM</vt:lpstr>
      <vt:lpstr>32C Transmission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brennan mueller</cp:lastModifiedBy>
  <cp:lastPrinted>2020-11-03T15:45:06Z</cp:lastPrinted>
  <dcterms:created xsi:type="dcterms:W3CDTF">2014-05-08T17:19:59Z</dcterms:created>
  <dcterms:modified xsi:type="dcterms:W3CDTF">2021-06-16T00:48:13Z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