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4880" windowHeight="8190" activeTab="1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0" i="2" l="1"/>
  <c r="D15" i="2"/>
  <c r="D14" i="2"/>
  <c r="D13" i="2"/>
  <c r="D10" i="2"/>
  <c r="D9" i="2"/>
  <c r="D16" i="2" l="1"/>
</calcChain>
</file>

<file path=xl/sharedStrings.xml><?xml version="1.0" encoding="utf-8"?>
<sst xmlns="http://schemas.openxmlformats.org/spreadsheetml/2006/main" count="40" uniqueCount="20">
  <si>
    <t>UTC Staff Response to Bench Request on Full Decoupling</t>
  </si>
  <si>
    <t>Summary of Gas Decoupling Effects</t>
  </si>
  <si>
    <t>Line</t>
  </si>
  <si>
    <t>Existing Change in Load</t>
  </si>
  <si>
    <t>(See Deferral Tab, highlighted cells)</t>
  </si>
  <si>
    <t>and Change in Customer Count</t>
  </si>
  <si>
    <t>Class by Class Deferral</t>
  </si>
  <si>
    <t>(See Deferral Tab, Rows 6-27)</t>
  </si>
  <si>
    <t>Earnings Test</t>
  </si>
  <si>
    <t>+</t>
  </si>
  <si>
    <t>(See Earnings Tab, Scenario 3)</t>
  </si>
  <si>
    <t>Conservation Test</t>
  </si>
  <si>
    <t>(See Conservation Tab, Scenario 2)</t>
  </si>
  <si>
    <t>Final Class by Class Deferral Amount</t>
  </si>
  <si>
    <t>=</t>
  </si>
  <si>
    <t>System Deferral</t>
  </si>
  <si>
    <t>(See Deferral Tab, Rows 29-50)</t>
  </si>
  <si>
    <t>Appendix 1</t>
  </si>
  <si>
    <t>Summary of Electric Decoupling Effects</t>
  </si>
  <si>
    <t>Final Deferral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</si>
</sst>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</numFmts>
  <fonts count="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1" applyNumberFormat="0">
      <alignment horizontal="center" vertical="center" wrapText="1"/>
    </xf>
  </cellStyleXfs>
  <cellXfs count="23">
    <xf numFmtId="0" fontId="0" fillId="0" borderId="0" xfId="0"/>
    <xf numFmtId="0" fontId="1" fillId="0" borderId="0" xfId="1"/>
    <xf numFmtId="0" fontId="1" fillId="0" borderId="1" xfId="1" applyBorder="1" applyAlignment="1">
      <alignment horizontal="center"/>
    </xf>
    <xf numFmtId="0" fontId="1" fillId="0" borderId="0" xfId="1" applyAlignment="1">
      <alignment horizontal="right"/>
    </xf>
    <xf numFmtId="165" fontId="1" fillId="0" borderId="0" xfId="3" applyNumberFormat="1" applyFont="1"/>
    <xf numFmtId="165" fontId="1" fillId="0" borderId="0" xfId="1" applyNumberFormat="1"/>
    <xf numFmtId="9" fontId="1" fillId="0" borderId="0" xfId="1" applyNumberFormat="1"/>
    <xf numFmtId="0" fontId="1" fillId="0" borderId="0" xfId="1" applyAlignment="1">
      <alignment horizontal="center"/>
    </xf>
    <xf numFmtId="165" fontId="1" fillId="0" borderId="0" xfId="3" applyNumberFormat="1" applyFont="1" applyAlignment="1">
      <alignment horizontal="center"/>
    </xf>
    <xf numFmtId="165" fontId="1" fillId="0" borderId="1" xfId="3" applyNumberFormat="1" applyFont="1" applyBorder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165" fontId="0" fillId="0" borderId="0" xfId="3" applyNumberFormat="1" applyFont="1"/>
    <xf numFmtId="165" fontId="0" fillId="0" borderId="0" xfId="3" applyNumberFormat="1" applyFont="1" applyAlignment="1">
      <alignment horizontal="center"/>
    </xf>
    <xf numFmtId="0" fontId="0" fillId="0" borderId="1" xfId="0" applyBorder="1"/>
    <xf numFmtId="165" fontId="0" fillId="0" borderId="1" xfId="3" applyNumberFormat="1" applyFont="1" applyBorder="1"/>
    <xf numFmtId="165" fontId="0" fillId="0" borderId="0" xfId="0" applyNumberFormat="1"/>
    <xf numFmtId="0" fontId="5" fillId="0" borderId="0" xfId="0" applyFont="1" applyAlignment="1">
      <alignment horizontal="center"/>
    </xf>
  </cellXfs>
  <cellStyles count="6">
    <cellStyle name="Comma 2" xfId="2"/>
    <cellStyle name="Currency 2" xfId="3"/>
    <cellStyle name="Normal" xfId="0" builtinId="0"/>
    <cellStyle name="Normal 2" xfId="1"/>
    <cellStyle name="Percent 2" xfId="4"/>
    <cellStyle name="Report Heading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nderso/Desktop/Copy%20of%20Sample%20Electric%20Decoupling%20Eff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arnings"/>
      <sheetName val="Conservation"/>
      <sheetName val="Baselines"/>
      <sheetName val="Deferral"/>
      <sheetName val="Load Shapes"/>
    </sheetNames>
    <sheetDataSet>
      <sheetData sheetId="0"/>
      <sheetData sheetId="1">
        <row r="18">
          <cell r="G18">
            <v>-31409684.234343782</v>
          </cell>
        </row>
      </sheetData>
      <sheetData sheetId="2">
        <row r="23">
          <cell r="D23">
            <v>1.1586007385902863</v>
          </cell>
        </row>
      </sheetData>
      <sheetData sheetId="3"/>
      <sheetData sheetId="4">
        <row r="37">
          <cell r="K37" t="str">
            <v>Percentage Changes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view="pageLayout" zoomScaleNormal="100" workbookViewId="0">
      <selection activeCell="I19" sqref="I19"/>
    </sheetView>
  </sheetViews>
  <sheetFormatPr defaultRowHeight="15.75" x14ac:dyDescent="0.25"/>
  <cols>
    <col min="1" max="1" width="8.25" customWidth="1"/>
    <col min="2" max="2" width="21.25" customWidth="1"/>
    <col min="3" max="3" width="9.625" customWidth="1"/>
    <col min="5" max="5" width="12" customWidth="1"/>
  </cols>
  <sheetData>
    <row r="2" spans="1:9" ht="18.75" x14ac:dyDescent="0.3">
      <c r="A2" s="11" t="s">
        <v>17</v>
      </c>
      <c r="B2" s="11"/>
      <c r="C2" s="11"/>
      <c r="D2" s="11"/>
      <c r="E2" s="11"/>
      <c r="F2" s="11"/>
      <c r="G2" s="11"/>
      <c r="H2" s="11"/>
      <c r="I2" s="11"/>
    </row>
    <row r="3" spans="1:9" ht="18.75" x14ac:dyDescent="0.3">
      <c r="A3" s="10"/>
      <c r="B3" s="10"/>
      <c r="C3" s="10"/>
      <c r="D3" s="10"/>
      <c r="E3" s="10"/>
      <c r="F3" s="10"/>
      <c r="G3" s="10"/>
      <c r="H3" s="10"/>
      <c r="I3" s="1"/>
    </row>
    <row r="4" spans="1:9" ht="18.75" x14ac:dyDescent="0.3">
      <c r="A4" s="11" t="s">
        <v>0</v>
      </c>
      <c r="B4" s="11"/>
      <c r="C4" s="11"/>
      <c r="D4" s="11"/>
      <c r="E4" s="11"/>
      <c r="F4" s="11"/>
      <c r="G4" s="11"/>
      <c r="H4" s="11"/>
      <c r="I4" s="11"/>
    </row>
    <row r="5" spans="1:9" ht="18.75" x14ac:dyDescent="0.3">
      <c r="A5" s="10"/>
      <c r="B5" s="10"/>
      <c r="C5" s="10"/>
      <c r="D5" s="10"/>
      <c r="E5" s="10"/>
      <c r="F5" s="10"/>
      <c r="G5" s="10"/>
      <c r="H5" s="10"/>
      <c r="I5" s="1"/>
    </row>
    <row r="6" spans="1:9" ht="18.75" x14ac:dyDescent="0.3">
      <c r="A6" s="11" t="s">
        <v>1</v>
      </c>
      <c r="B6" s="11"/>
      <c r="C6" s="11"/>
      <c r="D6" s="11"/>
      <c r="E6" s="11"/>
      <c r="F6" s="11"/>
      <c r="G6" s="11"/>
      <c r="H6" s="11"/>
      <c r="I6" s="11"/>
    </row>
    <row r="7" spans="1:9" ht="18.75" x14ac:dyDescent="0.3">
      <c r="A7" s="10"/>
      <c r="B7" s="10"/>
      <c r="C7" s="10"/>
      <c r="D7" s="10"/>
      <c r="E7" s="10"/>
      <c r="F7" s="10"/>
      <c r="G7" s="10"/>
      <c r="H7" s="10"/>
      <c r="I7" s="10"/>
    </row>
    <row r="8" spans="1:9" x14ac:dyDescent="0.25">
      <c r="A8" s="1"/>
      <c r="B8" s="1"/>
      <c r="C8" s="3"/>
      <c r="D8" s="3"/>
      <c r="E8" s="1"/>
      <c r="F8" s="1"/>
      <c r="G8" s="1"/>
      <c r="H8" s="1"/>
      <c r="I8" s="1"/>
    </row>
    <row r="9" spans="1:9" x14ac:dyDescent="0.25">
      <c r="A9" s="2" t="s">
        <v>2</v>
      </c>
      <c r="B9" s="1"/>
      <c r="C9" s="3"/>
      <c r="D9" s="3"/>
      <c r="E9" s="1"/>
      <c r="F9" s="1"/>
      <c r="G9" s="1"/>
      <c r="H9" s="1"/>
      <c r="I9" s="1"/>
    </row>
    <row r="10" spans="1:9" x14ac:dyDescent="0.25">
      <c r="A10" s="7">
        <v>1</v>
      </c>
      <c r="B10" s="1"/>
      <c r="C10" s="3" t="s">
        <v>3</v>
      </c>
      <c r="D10" s="3"/>
      <c r="E10" s="6">
        <v>6.0282545252360986E-2</v>
      </c>
      <c r="F10" s="1" t="s">
        <v>4</v>
      </c>
      <c r="G10" s="1"/>
      <c r="H10" s="1"/>
      <c r="I10" s="1"/>
    </row>
    <row r="11" spans="1:9" x14ac:dyDescent="0.25">
      <c r="A11" s="7">
        <v>2</v>
      </c>
      <c r="B11" s="1"/>
      <c r="C11" s="3" t="s">
        <v>5</v>
      </c>
      <c r="D11" s="3"/>
      <c r="E11" s="6">
        <v>3.2740576611212102E-3</v>
      </c>
      <c r="F11" s="1" t="s">
        <v>4</v>
      </c>
      <c r="G11" s="1"/>
      <c r="H11" s="1"/>
      <c r="I11" s="1"/>
    </row>
    <row r="12" spans="1:9" x14ac:dyDescent="0.25">
      <c r="A12" s="7"/>
      <c r="B12" s="1"/>
      <c r="C12" s="3"/>
      <c r="D12" s="3"/>
      <c r="E12" s="1"/>
      <c r="F12" s="1"/>
      <c r="G12" s="1"/>
      <c r="H12" s="1"/>
      <c r="I12" s="1"/>
    </row>
    <row r="13" spans="1:9" x14ac:dyDescent="0.25">
      <c r="A13" s="7"/>
      <c r="B13" s="1"/>
      <c r="C13" s="3"/>
      <c r="D13" s="3"/>
      <c r="E13" s="1"/>
      <c r="F13" s="1"/>
      <c r="G13" s="1"/>
      <c r="H13" s="1"/>
      <c r="I13" s="1"/>
    </row>
    <row r="14" spans="1:9" x14ac:dyDescent="0.25">
      <c r="A14" s="7">
        <v>3</v>
      </c>
      <c r="B14" s="1" t="s">
        <v>6</v>
      </c>
      <c r="C14" s="3"/>
      <c r="D14" s="7"/>
      <c r="E14" s="4">
        <v>-4580806.8318269355</v>
      </c>
      <c r="F14" s="1" t="s">
        <v>7</v>
      </c>
      <c r="G14" s="1"/>
      <c r="H14" s="1"/>
      <c r="I14" s="1"/>
    </row>
    <row r="15" spans="1:9" x14ac:dyDescent="0.25">
      <c r="A15" s="7">
        <v>4</v>
      </c>
      <c r="B15" s="1" t="s">
        <v>8</v>
      </c>
      <c r="C15" s="4"/>
      <c r="D15" s="8" t="s">
        <v>9</v>
      </c>
      <c r="E15" s="4">
        <v>-12379850.500591911</v>
      </c>
      <c r="F15" s="1" t="s">
        <v>10</v>
      </c>
      <c r="G15" s="1"/>
      <c r="H15" s="1"/>
      <c r="I15" s="1"/>
    </row>
    <row r="16" spans="1:9" x14ac:dyDescent="0.25">
      <c r="A16" s="7">
        <v>5</v>
      </c>
      <c r="B16" s="1" t="s">
        <v>11</v>
      </c>
      <c r="C16" s="1"/>
      <c r="D16" s="2" t="s">
        <v>9</v>
      </c>
      <c r="E16" s="9">
        <v>176589.82988068368</v>
      </c>
      <c r="F16" s="1" t="s">
        <v>12</v>
      </c>
      <c r="G16" s="1"/>
      <c r="H16" s="1"/>
      <c r="I16" s="1"/>
    </row>
    <row r="17" spans="1:6" x14ac:dyDescent="0.25">
      <c r="A17" s="7">
        <v>6</v>
      </c>
      <c r="B17" s="1" t="s">
        <v>13</v>
      </c>
      <c r="C17" s="1"/>
      <c r="D17" s="7" t="s">
        <v>14</v>
      </c>
      <c r="E17" s="5">
        <v>-16784067.502538163</v>
      </c>
      <c r="F17" s="1"/>
    </row>
    <row r="18" spans="1:6" x14ac:dyDescent="0.25">
      <c r="A18" s="7"/>
      <c r="B18" s="6"/>
      <c r="C18" s="4"/>
      <c r="D18" s="8"/>
      <c r="E18" s="1"/>
      <c r="F18" s="1"/>
    </row>
    <row r="19" spans="1:6" x14ac:dyDescent="0.25">
      <c r="A19" s="7"/>
      <c r="B19" s="1"/>
      <c r="C19" s="1"/>
      <c r="D19" s="1"/>
      <c r="E19" s="1"/>
      <c r="F19" s="1"/>
    </row>
    <row r="20" spans="1:6" x14ac:dyDescent="0.25">
      <c r="A20" s="7"/>
      <c r="B20" s="1"/>
      <c r="C20" s="1"/>
      <c r="D20" s="1"/>
      <c r="E20" s="1"/>
      <c r="F20" s="1"/>
    </row>
    <row r="21" spans="1:6" x14ac:dyDescent="0.25">
      <c r="A21" s="7">
        <v>7</v>
      </c>
      <c r="B21" s="1" t="s">
        <v>15</v>
      </c>
      <c r="C21" s="1"/>
      <c r="D21" s="1"/>
      <c r="E21" s="4">
        <v>-16249429.421645666</v>
      </c>
      <c r="F21" s="1" t="s">
        <v>16</v>
      </c>
    </row>
  </sheetData>
  <mergeCells count="3">
    <mergeCell ref="A4:I4"/>
    <mergeCell ref="A6:I6"/>
    <mergeCell ref="A2:I2"/>
  </mergeCells>
  <pageMargins left="0.7" right="0.7" top="0.75" bottom="0.75" header="0.3" footer="0.3"/>
  <pageSetup scale="88" fitToHeight="0" orientation="portrait" r:id="rId1"/>
  <headerFooter>
    <oddHeader>&amp;R&amp;10Docket Numbers UE-111048 and UG-111049
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1"/>
  <sheetViews>
    <sheetView tabSelected="1" view="pageLayout" topLeftCell="A5" zoomScaleNormal="100" workbookViewId="0">
      <selection activeCell="A6" sqref="A6:H6"/>
    </sheetView>
  </sheetViews>
  <sheetFormatPr defaultRowHeight="15.75" x14ac:dyDescent="0.25"/>
  <cols>
    <col min="1" max="1" width="9.75" customWidth="1"/>
    <col min="2" max="2" width="26" customWidth="1"/>
    <col min="4" max="4" width="16.125" customWidth="1"/>
    <col min="6" max="6" width="9" customWidth="1"/>
  </cols>
  <sheetData>
    <row r="2" spans="1:8" ht="18.75" x14ac:dyDescent="0.3">
      <c r="A2" s="22" t="s">
        <v>17</v>
      </c>
      <c r="B2" s="22"/>
      <c r="C2" s="22"/>
      <c r="D2" s="22"/>
      <c r="E2" s="22"/>
      <c r="F2" s="22"/>
      <c r="G2" s="22"/>
      <c r="H2" s="22"/>
    </row>
    <row r="4" spans="1:8" ht="18.75" x14ac:dyDescent="0.3">
      <c r="A4" s="12" t="s">
        <v>0</v>
      </c>
      <c r="B4" s="12"/>
      <c r="C4" s="12"/>
      <c r="D4" s="12"/>
      <c r="E4" s="12"/>
      <c r="F4" s="12"/>
      <c r="G4" s="12"/>
      <c r="H4" s="12"/>
    </row>
    <row r="6" spans="1:8" ht="18.75" x14ac:dyDescent="0.3">
      <c r="A6" s="12" t="s">
        <v>18</v>
      </c>
      <c r="B6" s="12"/>
      <c r="C6" s="12"/>
      <c r="D6" s="12"/>
      <c r="E6" s="12"/>
      <c r="F6" s="12"/>
      <c r="G6" s="12"/>
      <c r="H6" s="12"/>
    </row>
    <row r="7" spans="1:8" x14ac:dyDescent="0.25">
      <c r="C7" s="13"/>
    </row>
    <row r="8" spans="1:8" x14ac:dyDescent="0.25">
      <c r="A8" s="14" t="s">
        <v>2</v>
      </c>
      <c r="C8" s="13"/>
    </row>
    <row r="9" spans="1:8" x14ac:dyDescent="0.25">
      <c r="A9" s="15">
        <v>1</v>
      </c>
      <c r="B9" s="13" t="s">
        <v>3</v>
      </c>
      <c r="D9" s="16" t="str">
        <f>[1]Deferral!K37</f>
        <v>Percentage Changes</v>
      </c>
      <c r="E9" t="s">
        <v>4</v>
      </c>
    </row>
    <row r="10" spans="1:8" x14ac:dyDescent="0.25">
      <c r="A10" s="15">
        <v>2</v>
      </c>
      <c r="B10" s="13" t="s">
        <v>5</v>
      </c>
      <c r="D10" s="16">
        <f>[1]Deferral!K36</f>
        <v>0</v>
      </c>
      <c r="E10" t="s">
        <v>4</v>
      </c>
    </row>
    <row r="11" spans="1:8" x14ac:dyDescent="0.25">
      <c r="A11" s="15"/>
      <c r="C11" s="13"/>
    </row>
    <row r="12" spans="1:8" x14ac:dyDescent="0.25">
      <c r="A12" s="15"/>
      <c r="C12" s="13"/>
    </row>
    <row r="13" spans="1:8" x14ac:dyDescent="0.25">
      <c r="A13" s="15">
        <v>3</v>
      </c>
      <c r="B13" t="s">
        <v>6</v>
      </c>
      <c r="C13" s="15"/>
      <c r="D13" s="17">
        <f>[1]Deferral!F6</f>
        <v>0</v>
      </c>
      <c r="E13" t="s">
        <v>7</v>
      </c>
    </row>
    <row r="14" spans="1:8" x14ac:dyDescent="0.25">
      <c r="A14" s="15">
        <v>4</v>
      </c>
      <c r="B14" t="s">
        <v>8</v>
      </c>
      <c r="C14" s="18" t="s">
        <v>9</v>
      </c>
      <c r="D14" s="17">
        <f>[1]Earnings!G18</f>
        <v>-31409684.234343782</v>
      </c>
      <c r="E14" t="s">
        <v>10</v>
      </c>
    </row>
    <row r="15" spans="1:8" x14ac:dyDescent="0.25">
      <c r="A15" s="15">
        <v>5</v>
      </c>
      <c r="B15" s="19" t="s">
        <v>11</v>
      </c>
      <c r="C15" s="14" t="s">
        <v>9</v>
      </c>
      <c r="D15" s="20">
        <f>[1]Conservation!D23</f>
        <v>1.1586007385902863</v>
      </c>
      <c r="E15" s="19" t="s">
        <v>12</v>
      </c>
    </row>
    <row r="16" spans="1:8" x14ac:dyDescent="0.25">
      <c r="A16" s="15">
        <v>6</v>
      </c>
      <c r="B16" t="s">
        <v>19</v>
      </c>
      <c r="C16" s="15" t="s">
        <v>14</v>
      </c>
      <c r="D16" s="21">
        <f>D13+D14+D15</f>
        <v>-31409683.075743042</v>
      </c>
    </row>
    <row r="17" spans="1:5" x14ac:dyDescent="0.25">
      <c r="A17" s="15"/>
      <c r="B17" s="16"/>
      <c r="C17" s="4"/>
    </row>
    <row r="18" spans="1:5" x14ac:dyDescent="0.25">
      <c r="A18" s="15"/>
    </row>
    <row r="19" spans="1:5" x14ac:dyDescent="0.25">
      <c r="A19" s="15"/>
    </row>
    <row r="20" spans="1:5" x14ac:dyDescent="0.25">
      <c r="A20" s="15">
        <v>7</v>
      </c>
      <c r="B20" t="s">
        <v>15</v>
      </c>
      <c r="D20" s="17">
        <f>[1]Deferral!F7</f>
        <v>0</v>
      </c>
      <c r="E20" t="s">
        <v>16</v>
      </c>
    </row>
    <row r="21" spans="1:5" x14ac:dyDescent="0.25">
      <c r="A21" s="15"/>
    </row>
  </sheetData>
  <mergeCells count="3">
    <mergeCell ref="A2:H2"/>
    <mergeCell ref="A6:H6"/>
    <mergeCell ref="A4:H4"/>
  </mergeCells>
  <pageMargins left="0.7" right="0.7" top="0.75" bottom="0.75" header="0.3" footer="0.3"/>
  <pageSetup scale="87" fitToHeight="0" orientation="portrait" r:id="rId1"/>
  <headerFooter>
    <oddHeader>&amp;RDocket Numbers UE-111048 and UG-111049
Page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10851D0-DA40-4046-A180-C67982DBE435}"/>
</file>

<file path=customXml/itemProps2.xml><?xml version="1.0" encoding="utf-8"?>
<ds:datastoreItem xmlns:ds="http://schemas.openxmlformats.org/officeDocument/2006/customXml" ds:itemID="{D73C40EE-3AF8-4CCB-A02C-AAC4A6507549}"/>
</file>

<file path=customXml/itemProps3.xml><?xml version="1.0" encoding="utf-8"?>
<ds:datastoreItem xmlns:ds="http://schemas.openxmlformats.org/officeDocument/2006/customXml" ds:itemID="{48F5E8FF-685C-4FF4-B539-C533E26A30AA}"/>
</file>

<file path=customXml/itemProps4.xml><?xml version="1.0" encoding="utf-8"?>
<ds:datastoreItem xmlns:ds="http://schemas.openxmlformats.org/officeDocument/2006/customXml" ds:itemID="{7555AC29-941D-4548-A12D-188E81F97A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Anderson</dc:creator>
  <cp:lastModifiedBy>Linda Anderson</cp:lastModifiedBy>
  <cp:lastPrinted>2011-12-07T22:57:27Z</cp:lastPrinted>
  <dcterms:created xsi:type="dcterms:W3CDTF">2011-12-07T22:46:23Z</dcterms:created>
  <dcterms:modified xsi:type="dcterms:W3CDTF">2011-12-07T22:59:07Z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