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0" yWindow="0" windowWidth="25200" windowHeight="11970" firstSheet="1" activeTab="2"/>
  </bookViews>
  <sheets>
    <sheet name="Acerno_Cache_XXXXX" sheetId="4" state="veryHidden" r:id="rId1"/>
    <sheet name="GL Balances" sheetId="1" r:id="rId2"/>
    <sheet name="Transaction Detail" sheetId="2" r:id="rId3"/>
    <sheet name="Report Footer" sheetId="3" r:id="rId4"/>
  </sheets>
  <calcPr calcId="152511"/>
  <webPublishing codePage="1252"/>
</workbook>
</file>

<file path=xl/calcChain.xml><?xml version="1.0" encoding="utf-8"?>
<calcChain xmlns="http://schemas.openxmlformats.org/spreadsheetml/2006/main">
  <c r="F5" i="1" l="1"/>
  <c r="F4" i="1"/>
  <c r="E4" i="1"/>
  <c r="F3" i="1"/>
  <c r="E3" i="1"/>
  <c r="E5" i="1" l="1"/>
</calcChain>
</file>

<file path=xl/sharedStrings.xml><?xml version="1.0" encoding="utf-8"?>
<sst xmlns="http://schemas.openxmlformats.org/spreadsheetml/2006/main" count="187" uniqueCount="76">
  <si>
    <t>GL Account Balance</t>
  </si>
  <si>
    <t>Data Source: Financial Reporting</t>
  </si>
  <si>
    <r>
      <rPr>
        <sz val="10"/>
        <color theme="1"/>
        <rFont val="Arial"/>
        <family val="2"/>
      </rPr>
      <t xml:space="preserve">Jurisdiction: </t>
    </r>
    <r>
      <rPr>
        <sz val="10"/>
        <color theme="1"/>
        <rFont val="Arial"/>
        <family val="2"/>
      </rPr>
      <t>WA</t>
    </r>
  </si>
  <si>
    <t>FERC Account</t>
  </si>
  <si>
    <t>FERC Account Description</t>
  </si>
  <si>
    <t>Service</t>
  </si>
  <si>
    <t>Jurisdiction</t>
  </si>
  <si>
    <t>Accounting Period</t>
  </si>
  <si>
    <t>Beginning Balance</t>
  </si>
  <si>
    <t>Monthly Activity</t>
  </si>
  <si>
    <t>Ending Balance</t>
  </si>
  <si>
    <t>229000</t>
  </si>
  <si>
    <t>ACCUMULATED PROVISION - RATE R</t>
  </si>
  <si>
    <t>ED</t>
  </si>
  <si>
    <t>WA</t>
  </si>
  <si>
    <r>
      <rPr>
        <b/>
        <sz val="8"/>
        <color rgb="FFFFFFFF"/>
        <rFont val="Arial"/>
        <family val="2"/>
      </rPr>
      <t>WA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</si>
  <si>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b/>
        <sz val="8"/>
        <color rgb="FFFFFFFF"/>
        <rFont val="Arial"/>
        <family val="2"/>
      </rPr>
      <t>ED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</si>
  <si>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GD</t>
  </si>
  <si>
    <r>
      <rPr>
        <b/>
        <sz val="8"/>
        <color rgb="FFFFFFFF"/>
        <rFont val="Arial"/>
        <family val="2"/>
      </rPr>
      <t>229000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</si>
  <si>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449100</t>
  </si>
  <si>
    <t>PROVISION FOR RATE REFUND</t>
  </si>
  <si>
    <r>
      <rPr>
        <b/>
        <sz val="8"/>
        <color rgb="FFFFFFFF"/>
        <rFont val="Arial"/>
        <family val="2"/>
      </rPr>
      <t>449100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</si>
  <si>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t>496100</t>
  </si>
  <si>
    <r>
      <rPr>
        <b/>
        <sz val="8"/>
        <color rgb="FF31455E"/>
        <rFont val="Arial"/>
        <family val="2"/>
      </rPr>
      <t>Overall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Summary</t>
    </r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</si>
  <si>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</si>
  <si>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t>For Internal Use Only</t>
  </si>
  <si>
    <t>Journal Name</t>
  </si>
  <si>
    <t>Transaction Description</t>
  </si>
  <si>
    <t>Transaction Amount</t>
  </si>
  <si>
    <t>Selection Criteria:</t>
  </si>
  <si>
    <t>Distribution:</t>
  </si>
  <si>
    <t>Original Request Date:</t>
  </si>
  <si>
    <t>Last Update Request Date:</t>
  </si>
  <si>
    <t xml:space="preserve">Scheduled: </t>
  </si>
  <si>
    <t xml:space="preserve">Report Owner: </t>
  </si>
  <si>
    <t>$000s</t>
  </si>
  <si>
    <t>Provision for Rate Refund Prior Period Adjustment</t>
  </si>
  <si>
    <t>Electric</t>
  </si>
  <si>
    <t>Natural Gas</t>
  </si>
  <si>
    <t>Per Results (E-OPS-12A, G-OPS-12A)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</si>
  <si>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</si>
  <si>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</si>
  <si>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</si>
  <si>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</si>
  <si>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</si>
  <si>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</si>
  <si>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</si>
  <si>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</si>
  <si>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</si>
  <si>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403-EARNINGS TEST ACCRUAL 201804 DJ USD</t>
  </si>
  <si>
    <t>2017 Earnings test true-up adjustment</t>
  </si>
  <si>
    <t>403-EARNINGS TEST ACCRUAL 201806 DJ USD</t>
  </si>
  <si>
    <t>2018 Earnings test true-up adjustment</t>
  </si>
  <si>
    <t>440-DECOUPLING 201809 DJ USD</t>
  </si>
  <si>
    <t>Transfer 2017 Earn Test Provision for Rate Refund</t>
  </si>
  <si>
    <t>Transaction Detail</t>
  </si>
  <si>
    <t>Data Updated Daily</t>
  </si>
  <si>
    <t xml:space="preserve">Report Author: </t>
  </si>
  <si>
    <t>/content/folder[@name='Finance Reporting']/folder[@name='Finance Custom']/folder[@name='Rates']/folder[@name='Decoupling and Misc']/report[@name='Earnings Test GL Account Monthly Balance']</t>
  </si>
  <si>
    <t>Prior Period Adjustment to Other Revenue</t>
  </si>
  <si>
    <t xml:space="preserve">   </t>
  </si>
  <si>
    <t>201810</t>
  </si>
  <si>
    <t>201811</t>
  </si>
  <si>
    <t>201812</t>
  </si>
  <si>
    <r>
      <rPr>
        <b/>
        <sz val="8"/>
        <color rgb="FFFFFFFF"/>
        <rFont val="Arial"/>
        <family val="2"/>
      </rPr>
      <t>GD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</si>
  <si>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b/>
        <sz val="8"/>
        <color rgb="FFFFFFFF"/>
        <rFont val="Arial"/>
        <family val="2"/>
      </rPr>
      <t>496100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Summary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</si>
  <si>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23, 2019</t>
    </r>
  </si>
  <si>
    <t>440-DECOUPLING 201810 DJ USD</t>
  </si>
  <si>
    <t>Clear Balance on Accum Provision Rate Refund</t>
  </si>
  <si>
    <t>403-EARNINGS TEST ACCRUAL 201812 DJ USD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</si>
  <si>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</si>
  <si>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t>Tracker</t>
  </si>
  <si>
    <t xml:space="preserve"> 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</si>
  <si>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3</t>
    </r>
  </si>
  <si>
    <r>
      <rPr>
        <sz val="8"/>
        <color theme="1"/>
        <rFont val="Arial"/>
        <family val="2"/>
      </rPr>
      <t xml:space="preserve">Report Name:  </t>
    </r>
    <r>
      <rPr>
        <sz val="8"/>
        <color theme="1"/>
        <rFont val="Arial"/>
        <family val="2"/>
      </rPr>
      <t>Earnings Test GL Account Monthly Balance</t>
    </r>
  </si>
  <si>
    <t>2018 Earning Sharing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</si>
</sst>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1455E"/>
      <name val="Arial"/>
      <family val="2"/>
    </font>
    <font>
      <sz val="10"/>
      <color theme="1"/>
      <name val="Tahoma"/>
      <family val="2"/>
    </font>
    <font>
      <b/>
      <sz val="10"/>
      <name val="Arial"/>
      <family val="2"/>
    </font>
    <font>
      <sz val="8"/>
      <color rgb="FF000000"/>
      <name val="Helvetica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BDDAF3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</fills>
  <borders count="1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right" vertical="top"/>
    </xf>
    <xf numFmtId="0" fontId="0" fillId="3" borderId="8" xfId="0" applyFill="1" applyBorder="1"/>
    <xf numFmtId="0" fontId="0" fillId="3" borderId="11" xfId="0" applyFill="1" applyBorder="1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/>
    <xf numFmtId="0" fontId="0" fillId="0" borderId="0" xfId="0"/>
    <xf numFmtId="49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top"/>
    </xf>
    <xf numFmtId="3" fontId="5" fillId="5" borderId="4" xfId="0" applyNumberFormat="1" applyFont="1" applyFill="1" applyBorder="1" applyAlignment="1">
      <alignment horizontal="right" vertical="top"/>
    </xf>
    <xf numFmtId="164" fontId="13" fillId="0" borderId="0" xfId="1" applyNumberFormat="1" applyFont="1"/>
    <xf numFmtId="164" fontId="14" fillId="0" borderId="0" xfId="1" applyNumberFormat="1" applyFont="1" applyFill="1"/>
    <xf numFmtId="164" fontId="15" fillId="5" borderId="12" xfId="1" applyNumberFormat="1" applyFont="1" applyFill="1" applyBorder="1"/>
    <xf numFmtId="0" fontId="3" fillId="0" borderId="0" xfId="0" applyFont="1" applyAlignment="1">
      <alignment vertical="center"/>
    </xf>
    <xf numFmtId="3" fontId="6" fillId="3" borderId="8" xfId="0" applyNumberFormat="1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0" fontId="0" fillId="4" borderId="8" xfId="0" applyFill="1" applyBorder="1"/>
    <xf numFmtId="3" fontId="7" fillId="4" borderId="8" xfId="0" applyNumberFormat="1" applyFont="1" applyFill="1" applyBorder="1" applyAlignment="1">
      <alignment horizontal="right" vertical="top"/>
    </xf>
    <xf numFmtId="0" fontId="16" fillId="6" borderId="1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left" vertical="top"/>
    </xf>
    <xf numFmtId="0" fontId="0" fillId="3" borderId="0" xfId="0" applyFill="1" applyBorder="1"/>
    <xf numFmtId="0" fontId="0" fillId="3" borderId="9" xfId="0" applyFill="1" applyBorder="1"/>
    <xf numFmtId="0" fontId="7" fillId="4" borderId="5" xfId="0" applyFont="1" applyFill="1" applyBorder="1" applyAlignment="1">
      <alignment horizontal="left" vertical="top"/>
    </xf>
    <xf numFmtId="0" fontId="0" fillId="4" borderId="6" xfId="0" applyFill="1" applyBorder="1"/>
    <xf numFmtId="0" fontId="0" fillId="4" borderId="7" xfId="0" applyFill="1" applyBorder="1"/>
    <xf numFmtId="0" fontId="0" fillId="3" borderId="0" xfId="0" applyFill="1"/>
    <xf numFmtId="0" fontId="5" fillId="0" borderId="4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6" fillId="3" borderId="5" xfId="0" applyFont="1" applyFill="1" applyBorder="1" applyAlignment="1">
      <alignment horizontal="left" vertical="top"/>
    </xf>
    <xf numFmtId="0" fontId="0" fillId="3" borderId="7" xfId="0" applyFill="1" applyBorder="1"/>
    <xf numFmtId="0" fontId="0" fillId="3" borderId="6" xfId="0" applyFill="1" applyBorder="1"/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racker/task.aspx?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view="pageLayout" zoomScaleNormal="100" workbookViewId="0">
      <selection activeCell="G12" sqref="G12"/>
    </sheetView>
  </sheetViews>
  <sheetFormatPr defaultRowHeight="12.75" customHeight="1" x14ac:dyDescent="0.2"/>
  <cols>
    <col min="1" max="1" width="15.7109375" customWidth="1"/>
    <col min="2" max="2" width="26.42578125" customWidth="1"/>
    <col min="3" max="3" width="8.5703125" bestFit="1" customWidth="1"/>
    <col min="4" max="4" width="11.42578125" bestFit="1" customWidth="1"/>
    <col min="5" max="5" width="16.5703125" bestFit="1" customWidth="1"/>
    <col min="6" max="6" width="16.85546875" bestFit="1" customWidth="1"/>
    <col min="7" max="7" width="14.5703125" bestFit="1" customWidth="1"/>
    <col min="8" max="8" width="14.7109375" bestFit="1" customWidth="1"/>
  </cols>
  <sheetData>
    <row r="1" spans="1:8" ht="12.75" customHeight="1" x14ac:dyDescent="0.2">
      <c r="B1" s="12" t="s">
        <v>36</v>
      </c>
      <c r="E1" s="13" t="s">
        <v>37</v>
      </c>
      <c r="F1" s="13" t="s">
        <v>38</v>
      </c>
    </row>
    <row r="2" spans="1:8" ht="12.75" customHeight="1" x14ac:dyDescent="0.2">
      <c r="B2" s="12"/>
      <c r="E2" s="13" t="s">
        <v>35</v>
      </c>
      <c r="F2" s="13" t="s">
        <v>35</v>
      </c>
    </row>
    <row r="3" spans="1:8" ht="12.75" customHeight="1" x14ac:dyDescent="0.2">
      <c r="B3" t="s">
        <v>39</v>
      </c>
      <c r="E3" s="22">
        <f>ROUND(-G53/1000,0)</f>
        <v>-374</v>
      </c>
      <c r="F3" s="22">
        <f>ROUND(-G68/1000,0)</f>
        <v>-807</v>
      </c>
    </row>
    <row r="4" spans="1:8" s="16" customFormat="1" ht="12.75" customHeight="1" thickBot="1" x14ac:dyDescent="0.25">
      <c r="B4" s="16" t="s">
        <v>75</v>
      </c>
      <c r="E4" s="23">
        <f>ROUND(H23/1000,0)</f>
        <v>0</v>
      </c>
      <c r="F4" s="23">
        <f>ROUND(H37/1000,0)</f>
        <v>-693</v>
      </c>
    </row>
    <row r="5" spans="1:8" ht="12.75" customHeight="1" thickTop="1" thickBot="1" x14ac:dyDescent="0.25">
      <c r="B5" t="s">
        <v>59</v>
      </c>
      <c r="E5" s="24">
        <f>E4-E3</f>
        <v>374</v>
      </c>
      <c r="F5" s="24">
        <f>F4-F3</f>
        <v>114</v>
      </c>
    </row>
    <row r="6" spans="1:8" ht="12.75" customHeight="1" thickTop="1" x14ac:dyDescent="0.2">
      <c r="A6" s="9"/>
      <c r="B6" s="9"/>
      <c r="C6" s="9"/>
      <c r="D6" s="9"/>
      <c r="E6" s="9"/>
      <c r="F6" s="9"/>
      <c r="G6" s="9"/>
      <c r="H6" s="9"/>
    </row>
    <row r="7" spans="1:8" ht="21" customHeight="1" x14ac:dyDescent="0.2">
      <c r="A7" s="9"/>
      <c r="B7" s="9"/>
      <c r="C7" s="9"/>
      <c r="D7" s="9"/>
      <c r="E7" s="10" t="s">
        <v>0</v>
      </c>
      <c r="F7" s="9"/>
      <c r="G7" s="11" t="s">
        <v>1</v>
      </c>
      <c r="H7" s="9"/>
    </row>
    <row r="8" spans="1:8" x14ac:dyDescent="0.2">
      <c r="A8" s="9"/>
      <c r="B8" s="9"/>
      <c r="C8" s="9"/>
      <c r="D8" s="9"/>
      <c r="E8" s="11" t="s">
        <v>60</v>
      </c>
      <c r="F8" s="9"/>
      <c r="G8" s="25" t="s">
        <v>56</v>
      </c>
      <c r="H8" s="9"/>
    </row>
    <row r="9" spans="1:8" x14ac:dyDescent="0.2">
      <c r="A9" s="9"/>
      <c r="B9" s="9"/>
      <c r="C9" s="9"/>
      <c r="D9" s="9"/>
      <c r="E9" s="11" t="s">
        <v>2</v>
      </c>
      <c r="F9" s="9"/>
      <c r="G9" s="9"/>
      <c r="H9" s="9"/>
    </row>
    <row r="10" spans="1:8" ht="13.5" thickBot="1" x14ac:dyDescent="0.25">
      <c r="A10" s="9"/>
      <c r="B10" s="9"/>
      <c r="C10" s="9"/>
      <c r="D10" s="9"/>
      <c r="E10" s="11" t="s">
        <v>60</v>
      </c>
      <c r="F10" s="9"/>
      <c r="G10" s="9"/>
      <c r="H10" s="9"/>
    </row>
    <row r="11" spans="1:8" ht="13.5" thickBo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10</v>
      </c>
    </row>
    <row r="12" spans="1:8" ht="13.5" thickBot="1" x14ac:dyDescent="0.25">
      <c r="A12" s="41" t="s">
        <v>11</v>
      </c>
      <c r="B12" s="41" t="s">
        <v>12</v>
      </c>
      <c r="C12" s="41" t="s">
        <v>13</v>
      </c>
      <c r="D12" s="41" t="s">
        <v>14</v>
      </c>
      <c r="E12" s="3" t="s">
        <v>40</v>
      </c>
      <c r="F12" s="4">
        <v>-1051429</v>
      </c>
      <c r="G12" s="4">
        <v>0</v>
      </c>
      <c r="H12" s="4">
        <v>-1051429</v>
      </c>
    </row>
    <row r="13" spans="1:8" ht="13.5" thickBot="1" x14ac:dyDescent="0.25">
      <c r="A13" s="42"/>
      <c r="B13" s="42"/>
      <c r="C13" s="42"/>
      <c r="D13" s="42"/>
      <c r="E13" s="5" t="s">
        <v>41</v>
      </c>
      <c r="F13" s="6">
        <v>-1051429</v>
      </c>
      <c r="G13" s="6">
        <v>0</v>
      </c>
      <c r="H13" s="6">
        <v>-1051429</v>
      </c>
    </row>
    <row r="14" spans="1:8" ht="13.5" thickBot="1" x14ac:dyDescent="0.25">
      <c r="A14" s="42"/>
      <c r="B14" s="42"/>
      <c r="C14" s="42"/>
      <c r="D14" s="42"/>
      <c r="E14" s="5" t="s">
        <v>42</v>
      </c>
      <c r="F14" s="6">
        <v>-1051429</v>
      </c>
      <c r="G14" s="6">
        <v>0</v>
      </c>
      <c r="H14" s="6">
        <v>-1051429</v>
      </c>
    </row>
    <row r="15" spans="1:8" ht="13.5" thickBot="1" x14ac:dyDescent="0.25">
      <c r="A15" s="42"/>
      <c r="B15" s="42"/>
      <c r="C15" s="42"/>
      <c r="D15" s="42"/>
      <c r="E15" s="5" t="s">
        <v>43</v>
      </c>
      <c r="F15" s="6">
        <v>-1051429</v>
      </c>
      <c r="G15" s="6">
        <v>-373827</v>
      </c>
      <c r="H15" s="6">
        <v>-1425256</v>
      </c>
    </row>
    <row r="16" spans="1:8" ht="13.5" thickBot="1" x14ac:dyDescent="0.25">
      <c r="A16" s="42"/>
      <c r="B16" s="42"/>
      <c r="C16" s="42"/>
      <c r="D16" s="42"/>
      <c r="E16" s="5" t="s">
        <v>44</v>
      </c>
      <c r="F16" s="6">
        <v>-1425256</v>
      </c>
      <c r="G16" s="6">
        <v>0</v>
      </c>
      <c r="H16" s="6">
        <v>-1425256</v>
      </c>
    </row>
    <row r="17" spans="1:8" ht="13.5" thickBot="1" x14ac:dyDescent="0.25">
      <c r="A17" s="42"/>
      <c r="B17" s="42"/>
      <c r="C17" s="42"/>
      <c r="D17" s="42"/>
      <c r="E17" s="5" t="s">
        <v>45</v>
      </c>
      <c r="F17" s="6">
        <v>-1425256</v>
      </c>
      <c r="G17" s="6">
        <v>0</v>
      </c>
      <c r="H17" s="6">
        <v>-1425256</v>
      </c>
    </row>
    <row r="18" spans="1:8" ht="13.5" thickBot="1" x14ac:dyDescent="0.25">
      <c r="A18" s="42"/>
      <c r="B18" s="42"/>
      <c r="C18" s="42"/>
      <c r="D18" s="42"/>
      <c r="E18" s="5" t="s">
        <v>46</v>
      </c>
      <c r="F18" s="6">
        <v>-1425256</v>
      </c>
      <c r="G18" s="6">
        <v>0</v>
      </c>
      <c r="H18" s="6">
        <v>-1425256</v>
      </c>
    </row>
    <row r="19" spans="1:8" ht="13.5" thickBot="1" x14ac:dyDescent="0.25">
      <c r="A19" s="42"/>
      <c r="B19" s="42"/>
      <c r="C19" s="42"/>
      <c r="D19" s="42"/>
      <c r="E19" s="5" t="s">
        <v>47</v>
      </c>
      <c r="F19" s="6">
        <v>-1425256</v>
      </c>
      <c r="G19" s="6">
        <v>0</v>
      </c>
      <c r="H19" s="6">
        <v>-1425256</v>
      </c>
    </row>
    <row r="20" spans="1:8" ht="13.5" thickBot="1" x14ac:dyDescent="0.25">
      <c r="A20" s="42"/>
      <c r="B20" s="42"/>
      <c r="C20" s="42"/>
      <c r="D20" s="42"/>
      <c r="E20" s="5" t="s">
        <v>48</v>
      </c>
      <c r="F20" s="6">
        <v>-1425256</v>
      </c>
      <c r="G20" s="6">
        <v>1425255</v>
      </c>
      <c r="H20" s="6">
        <v>-1</v>
      </c>
    </row>
    <row r="21" spans="1:8" ht="13.5" thickBot="1" x14ac:dyDescent="0.25">
      <c r="A21" s="42"/>
      <c r="B21" s="42"/>
      <c r="C21" s="42"/>
      <c r="D21" s="42"/>
      <c r="E21" s="5" t="s">
        <v>61</v>
      </c>
      <c r="F21" s="6">
        <v>-1</v>
      </c>
      <c r="G21" s="6">
        <v>1</v>
      </c>
      <c r="H21" s="6">
        <v>0</v>
      </c>
    </row>
    <row r="22" spans="1:8" ht="13.5" thickBot="1" x14ac:dyDescent="0.25">
      <c r="A22" s="42"/>
      <c r="B22" s="42"/>
      <c r="C22" s="42"/>
      <c r="D22" s="42"/>
      <c r="E22" s="5" t="s">
        <v>62</v>
      </c>
      <c r="F22" s="6">
        <v>0</v>
      </c>
      <c r="G22" s="6">
        <v>0</v>
      </c>
      <c r="H22" s="6">
        <v>0</v>
      </c>
    </row>
    <row r="23" spans="1:8" ht="13.5" thickBot="1" x14ac:dyDescent="0.25">
      <c r="A23" s="42"/>
      <c r="B23" s="42"/>
      <c r="C23" s="42"/>
      <c r="D23" s="43"/>
      <c r="E23" s="5" t="s">
        <v>63</v>
      </c>
      <c r="F23" s="6">
        <v>0</v>
      </c>
      <c r="G23" s="6">
        <v>0</v>
      </c>
      <c r="H23" s="6">
        <v>0</v>
      </c>
    </row>
    <row r="24" spans="1:8" ht="13.5" thickBot="1" x14ac:dyDescent="0.25">
      <c r="A24" s="42"/>
      <c r="B24" s="42"/>
      <c r="C24" s="43"/>
      <c r="D24" s="44" t="s">
        <v>15</v>
      </c>
      <c r="E24" s="45"/>
      <c r="F24" s="7"/>
      <c r="G24" s="26">
        <v>1051429</v>
      </c>
      <c r="H24" s="7"/>
    </row>
    <row r="25" spans="1:8" ht="13.5" thickBot="1" x14ac:dyDescent="0.25">
      <c r="A25" s="42"/>
      <c r="B25" s="42"/>
      <c r="C25" s="34" t="s">
        <v>16</v>
      </c>
      <c r="D25" s="40"/>
      <c r="E25" s="36"/>
      <c r="F25" s="8"/>
      <c r="G25" s="27">
        <v>1051429</v>
      </c>
      <c r="H25" s="8"/>
    </row>
    <row r="26" spans="1:8" ht="13.5" thickBot="1" x14ac:dyDescent="0.25">
      <c r="A26" s="42"/>
      <c r="B26" s="42"/>
      <c r="C26" s="41" t="s">
        <v>17</v>
      </c>
      <c r="D26" s="41" t="s">
        <v>14</v>
      </c>
      <c r="E26" s="3" t="s">
        <v>40</v>
      </c>
      <c r="F26" s="4">
        <v>-2368271</v>
      </c>
      <c r="G26" s="4">
        <v>0</v>
      </c>
      <c r="H26" s="4">
        <v>-2368271</v>
      </c>
    </row>
    <row r="27" spans="1:8" ht="13.5" thickBot="1" x14ac:dyDescent="0.25">
      <c r="A27" s="42"/>
      <c r="B27" s="42"/>
      <c r="C27" s="42"/>
      <c r="D27" s="42"/>
      <c r="E27" s="5" t="s">
        <v>41</v>
      </c>
      <c r="F27" s="6">
        <v>-2368271</v>
      </c>
      <c r="G27" s="6">
        <v>0</v>
      </c>
      <c r="H27" s="6">
        <v>-2368271</v>
      </c>
    </row>
    <row r="28" spans="1:8" ht="13.5" thickBot="1" x14ac:dyDescent="0.25">
      <c r="A28" s="42"/>
      <c r="B28" s="42"/>
      <c r="C28" s="42"/>
      <c r="D28" s="42"/>
      <c r="E28" s="5" t="s">
        <v>42</v>
      </c>
      <c r="F28" s="6">
        <v>-2368271</v>
      </c>
      <c r="G28" s="6">
        <v>0</v>
      </c>
      <c r="H28" s="6">
        <v>-2368271</v>
      </c>
    </row>
    <row r="29" spans="1:8" ht="13.5" thickBot="1" x14ac:dyDescent="0.25">
      <c r="A29" s="42"/>
      <c r="B29" s="42"/>
      <c r="C29" s="42"/>
      <c r="D29" s="42"/>
      <c r="E29" s="5" t="s">
        <v>43</v>
      </c>
      <c r="F29" s="6">
        <v>-2368271</v>
      </c>
      <c r="G29" s="6">
        <v>-113740</v>
      </c>
      <c r="H29" s="6">
        <v>-2482011</v>
      </c>
    </row>
    <row r="30" spans="1:8" ht="13.5" thickBot="1" x14ac:dyDescent="0.25">
      <c r="A30" s="42"/>
      <c r="B30" s="42"/>
      <c r="C30" s="42"/>
      <c r="D30" s="42"/>
      <c r="E30" s="5" t="s">
        <v>44</v>
      </c>
      <c r="F30" s="6">
        <v>-2482011</v>
      </c>
      <c r="G30" s="6">
        <v>0</v>
      </c>
      <c r="H30" s="6">
        <v>-2482011</v>
      </c>
    </row>
    <row r="31" spans="1:8" ht="13.5" thickBot="1" x14ac:dyDescent="0.25">
      <c r="A31" s="42"/>
      <c r="B31" s="42"/>
      <c r="C31" s="42"/>
      <c r="D31" s="42"/>
      <c r="E31" s="5" t="s">
        <v>45</v>
      </c>
      <c r="F31" s="6">
        <v>-2482011</v>
      </c>
      <c r="G31" s="6">
        <v>-404000</v>
      </c>
      <c r="H31" s="6">
        <v>-2886011</v>
      </c>
    </row>
    <row r="32" spans="1:8" ht="13.5" thickBot="1" x14ac:dyDescent="0.25">
      <c r="A32" s="42"/>
      <c r="B32" s="42"/>
      <c r="C32" s="42"/>
      <c r="D32" s="42"/>
      <c r="E32" s="5" t="s">
        <v>46</v>
      </c>
      <c r="F32" s="6">
        <v>-2886011</v>
      </c>
      <c r="G32" s="6">
        <v>0</v>
      </c>
      <c r="H32" s="6">
        <v>-2886011</v>
      </c>
    </row>
    <row r="33" spans="1:8" ht="13.5" thickBot="1" x14ac:dyDescent="0.25">
      <c r="A33" s="42"/>
      <c r="B33" s="42"/>
      <c r="C33" s="42"/>
      <c r="D33" s="42"/>
      <c r="E33" s="5" t="s">
        <v>47</v>
      </c>
      <c r="F33" s="6">
        <v>-2886011</v>
      </c>
      <c r="G33" s="6">
        <v>0</v>
      </c>
      <c r="H33" s="6">
        <v>-2886011</v>
      </c>
    </row>
    <row r="34" spans="1:8" ht="13.5" thickBot="1" x14ac:dyDescent="0.25">
      <c r="A34" s="42"/>
      <c r="B34" s="42"/>
      <c r="C34" s="42"/>
      <c r="D34" s="42"/>
      <c r="E34" s="5" t="s">
        <v>48</v>
      </c>
      <c r="F34" s="6">
        <v>-2886011</v>
      </c>
      <c r="G34" s="6">
        <v>2482011</v>
      </c>
      <c r="H34" s="6">
        <v>-404000</v>
      </c>
    </row>
    <row r="35" spans="1:8" ht="13.5" thickBot="1" x14ac:dyDescent="0.25">
      <c r="A35" s="42"/>
      <c r="B35" s="42"/>
      <c r="C35" s="42"/>
      <c r="D35" s="42"/>
      <c r="E35" s="5" t="s">
        <v>61</v>
      </c>
      <c r="F35" s="6">
        <v>-404000</v>
      </c>
      <c r="G35" s="6">
        <v>0</v>
      </c>
      <c r="H35" s="6">
        <v>-404000</v>
      </c>
    </row>
    <row r="36" spans="1:8" ht="13.5" thickBot="1" x14ac:dyDescent="0.25">
      <c r="A36" s="42"/>
      <c r="B36" s="42"/>
      <c r="C36" s="42"/>
      <c r="D36" s="42"/>
      <c r="E36" s="5" t="s">
        <v>62</v>
      </c>
      <c r="F36" s="6">
        <v>-404000</v>
      </c>
      <c r="G36" s="6">
        <v>0</v>
      </c>
      <c r="H36" s="6">
        <v>-404000</v>
      </c>
    </row>
    <row r="37" spans="1:8" ht="13.9" customHeight="1" thickBot="1" x14ac:dyDescent="0.25">
      <c r="A37" s="42"/>
      <c r="B37" s="42"/>
      <c r="C37" s="42"/>
      <c r="D37" s="43"/>
      <c r="E37" s="5" t="s">
        <v>63</v>
      </c>
      <c r="F37" s="6">
        <v>-404000</v>
      </c>
      <c r="G37" s="6">
        <v>-289000</v>
      </c>
      <c r="H37" s="6">
        <v>-693000</v>
      </c>
    </row>
    <row r="38" spans="1:8" ht="13.5" thickBot="1" x14ac:dyDescent="0.25">
      <c r="A38" s="42"/>
      <c r="B38" s="42"/>
      <c r="C38" s="43"/>
      <c r="D38" s="44" t="s">
        <v>15</v>
      </c>
      <c r="E38" s="45"/>
      <c r="F38" s="7"/>
      <c r="G38" s="26">
        <v>1675271</v>
      </c>
      <c r="H38" s="7"/>
    </row>
    <row r="39" spans="1:8" ht="13.5" thickBot="1" x14ac:dyDescent="0.25">
      <c r="A39" s="43"/>
      <c r="B39" s="43"/>
      <c r="C39" s="34" t="s">
        <v>64</v>
      </c>
      <c r="D39" s="35"/>
      <c r="E39" s="36"/>
      <c r="F39" s="8"/>
      <c r="G39" s="27">
        <v>1675271</v>
      </c>
      <c r="H39" s="8"/>
    </row>
    <row r="40" spans="1:8" ht="13.5" thickBot="1" x14ac:dyDescent="0.25">
      <c r="A40" s="34" t="s">
        <v>18</v>
      </c>
      <c r="B40" s="40"/>
      <c r="C40" s="40"/>
      <c r="D40" s="40"/>
      <c r="E40" s="36"/>
      <c r="F40" s="8"/>
      <c r="G40" s="27">
        <v>2726700</v>
      </c>
      <c r="H40" s="8"/>
    </row>
    <row r="41" spans="1:8" ht="13.5" thickBot="1" x14ac:dyDescent="0.25">
      <c r="A41" s="41" t="s">
        <v>19</v>
      </c>
      <c r="B41" s="41" t="s">
        <v>20</v>
      </c>
      <c r="C41" s="41" t="s">
        <v>13</v>
      </c>
      <c r="D41" s="41" t="s">
        <v>14</v>
      </c>
      <c r="E41" s="3" t="s">
        <v>40</v>
      </c>
      <c r="F41" s="4">
        <v>0</v>
      </c>
      <c r="G41" s="4">
        <v>0</v>
      </c>
      <c r="H41" s="4">
        <v>0</v>
      </c>
    </row>
    <row r="42" spans="1:8" ht="13.5" thickBot="1" x14ac:dyDescent="0.25">
      <c r="A42" s="42"/>
      <c r="B42" s="42"/>
      <c r="C42" s="42"/>
      <c r="D42" s="42"/>
      <c r="E42" s="5" t="s">
        <v>41</v>
      </c>
      <c r="F42" s="6">
        <v>0</v>
      </c>
      <c r="G42" s="6">
        <v>0</v>
      </c>
      <c r="H42" s="6">
        <v>0</v>
      </c>
    </row>
    <row r="43" spans="1:8" ht="13.5" thickBot="1" x14ac:dyDescent="0.25">
      <c r="A43" s="42"/>
      <c r="B43" s="42"/>
      <c r="C43" s="42"/>
      <c r="D43" s="42"/>
      <c r="E43" s="5" t="s">
        <v>42</v>
      </c>
      <c r="F43" s="6">
        <v>0</v>
      </c>
      <c r="G43" s="6">
        <v>0</v>
      </c>
      <c r="H43" s="6">
        <v>0</v>
      </c>
    </row>
    <row r="44" spans="1:8" ht="13.5" thickBot="1" x14ac:dyDescent="0.25">
      <c r="A44" s="42"/>
      <c r="B44" s="42"/>
      <c r="C44" s="42"/>
      <c r="D44" s="42"/>
      <c r="E44" s="5" t="s">
        <v>43</v>
      </c>
      <c r="F44" s="6">
        <v>0</v>
      </c>
      <c r="G44" s="6">
        <v>373827</v>
      </c>
      <c r="H44" s="6">
        <v>373827</v>
      </c>
    </row>
    <row r="45" spans="1:8" ht="13.5" thickBot="1" x14ac:dyDescent="0.25">
      <c r="A45" s="42"/>
      <c r="B45" s="42"/>
      <c r="C45" s="42"/>
      <c r="D45" s="42"/>
      <c r="E45" s="5" t="s">
        <v>44</v>
      </c>
      <c r="F45" s="6">
        <v>373827</v>
      </c>
      <c r="G45" s="6">
        <v>0</v>
      </c>
      <c r="H45" s="6">
        <v>373827</v>
      </c>
    </row>
    <row r="46" spans="1:8" ht="13.5" thickBot="1" x14ac:dyDescent="0.25">
      <c r="A46" s="42"/>
      <c r="B46" s="42"/>
      <c r="C46" s="42"/>
      <c r="D46" s="42"/>
      <c r="E46" s="5" t="s">
        <v>45</v>
      </c>
      <c r="F46" s="6">
        <v>373827</v>
      </c>
      <c r="G46" s="6">
        <v>0</v>
      </c>
      <c r="H46" s="6">
        <v>373827</v>
      </c>
    </row>
    <row r="47" spans="1:8" ht="13.5" thickBot="1" x14ac:dyDescent="0.25">
      <c r="A47" s="42"/>
      <c r="B47" s="42"/>
      <c r="C47" s="42"/>
      <c r="D47" s="42"/>
      <c r="E47" s="5" t="s">
        <v>46</v>
      </c>
      <c r="F47" s="6">
        <v>373827</v>
      </c>
      <c r="G47" s="6">
        <v>0</v>
      </c>
      <c r="H47" s="6">
        <v>373827</v>
      </c>
    </row>
    <row r="48" spans="1:8" ht="13.5" thickBot="1" x14ac:dyDescent="0.25">
      <c r="A48" s="42"/>
      <c r="B48" s="42"/>
      <c r="C48" s="42"/>
      <c r="D48" s="42"/>
      <c r="E48" s="5" t="s">
        <v>47</v>
      </c>
      <c r="F48" s="6">
        <v>373827</v>
      </c>
      <c r="G48" s="6">
        <v>0</v>
      </c>
      <c r="H48" s="6">
        <v>373827</v>
      </c>
    </row>
    <row r="49" spans="1:8" ht="13.5" thickBot="1" x14ac:dyDescent="0.25">
      <c r="A49" s="42"/>
      <c r="B49" s="42"/>
      <c r="C49" s="42"/>
      <c r="D49" s="42"/>
      <c r="E49" s="5" t="s">
        <v>48</v>
      </c>
      <c r="F49" s="6">
        <v>373827</v>
      </c>
      <c r="G49" s="6">
        <v>0</v>
      </c>
      <c r="H49" s="6">
        <v>373827</v>
      </c>
    </row>
    <row r="50" spans="1:8" ht="13.5" thickBot="1" x14ac:dyDescent="0.25">
      <c r="A50" s="42"/>
      <c r="B50" s="42"/>
      <c r="C50" s="42"/>
      <c r="D50" s="42"/>
      <c r="E50" s="5" t="s">
        <v>61</v>
      </c>
      <c r="F50" s="6">
        <v>373827</v>
      </c>
      <c r="G50" s="6">
        <v>0</v>
      </c>
      <c r="H50" s="6">
        <v>373827</v>
      </c>
    </row>
    <row r="51" spans="1:8" ht="13.5" thickBot="1" x14ac:dyDescent="0.25">
      <c r="A51" s="42"/>
      <c r="B51" s="42"/>
      <c r="C51" s="42"/>
      <c r="D51" s="42"/>
      <c r="E51" s="5" t="s">
        <v>62</v>
      </c>
      <c r="F51" s="6">
        <v>373827</v>
      </c>
      <c r="G51" s="6">
        <v>0</v>
      </c>
      <c r="H51" s="6">
        <v>373827</v>
      </c>
    </row>
    <row r="52" spans="1:8" ht="13.9" customHeight="1" thickBot="1" x14ac:dyDescent="0.25">
      <c r="A52" s="42"/>
      <c r="B52" s="42"/>
      <c r="C52" s="42"/>
      <c r="D52" s="43"/>
      <c r="E52" s="5" t="s">
        <v>63</v>
      </c>
      <c r="F52" s="6">
        <v>373827</v>
      </c>
      <c r="G52" s="6">
        <v>0</v>
      </c>
      <c r="H52" s="6">
        <v>373827</v>
      </c>
    </row>
    <row r="53" spans="1:8" ht="13.5" thickBot="1" x14ac:dyDescent="0.25">
      <c r="A53" s="42"/>
      <c r="B53" s="42"/>
      <c r="C53" s="43"/>
      <c r="D53" s="44" t="s">
        <v>15</v>
      </c>
      <c r="E53" s="45"/>
      <c r="F53" s="7"/>
      <c r="G53" s="26">
        <v>373827</v>
      </c>
      <c r="H53" s="7"/>
    </row>
    <row r="54" spans="1:8" ht="13.5" thickBot="1" x14ac:dyDescent="0.25">
      <c r="A54" s="43"/>
      <c r="B54" s="43"/>
      <c r="C54" s="34" t="s">
        <v>16</v>
      </c>
      <c r="D54" s="35"/>
      <c r="E54" s="36"/>
      <c r="F54" s="8"/>
      <c r="G54" s="27">
        <v>373827</v>
      </c>
      <c r="H54" s="8"/>
    </row>
    <row r="55" spans="1:8" ht="13.5" thickBot="1" x14ac:dyDescent="0.25">
      <c r="A55" s="34" t="s">
        <v>21</v>
      </c>
      <c r="B55" s="40"/>
      <c r="C55" s="40"/>
      <c r="D55" s="40"/>
      <c r="E55" s="36"/>
      <c r="F55" s="8"/>
      <c r="G55" s="27">
        <v>373827</v>
      </c>
      <c r="H55" s="8"/>
    </row>
    <row r="56" spans="1:8" ht="13.5" thickBot="1" x14ac:dyDescent="0.25">
      <c r="A56" s="41" t="s">
        <v>22</v>
      </c>
      <c r="B56" s="41" t="s">
        <v>20</v>
      </c>
      <c r="C56" s="41" t="s">
        <v>17</v>
      </c>
      <c r="D56" s="41" t="s">
        <v>14</v>
      </c>
      <c r="E56" s="3" t="s">
        <v>40</v>
      </c>
      <c r="F56" s="4">
        <v>0</v>
      </c>
      <c r="G56" s="4">
        <v>0</v>
      </c>
      <c r="H56" s="4">
        <v>0</v>
      </c>
    </row>
    <row r="57" spans="1:8" ht="13.5" thickBot="1" x14ac:dyDescent="0.25">
      <c r="A57" s="42"/>
      <c r="B57" s="42"/>
      <c r="C57" s="42"/>
      <c r="D57" s="42"/>
      <c r="E57" s="5" t="s">
        <v>41</v>
      </c>
      <c r="F57" s="6">
        <v>0</v>
      </c>
      <c r="G57" s="6">
        <v>0</v>
      </c>
      <c r="H57" s="6">
        <v>0</v>
      </c>
    </row>
    <row r="58" spans="1:8" ht="13.5" thickBot="1" x14ac:dyDescent="0.25">
      <c r="A58" s="42"/>
      <c r="B58" s="42"/>
      <c r="C58" s="42"/>
      <c r="D58" s="42"/>
      <c r="E58" s="5" t="s">
        <v>42</v>
      </c>
      <c r="F58" s="6">
        <v>0</v>
      </c>
      <c r="G58" s="6">
        <v>0</v>
      </c>
      <c r="H58" s="6">
        <v>0</v>
      </c>
    </row>
    <row r="59" spans="1:8" ht="13.5" thickBot="1" x14ac:dyDescent="0.25">
      <c r="A59" s="42"/>
      <c r="B59" s="42"/>
      <c r="C59" s="42"/>
      <c r="D59" s="42"/>
      <c r="E59" s="5" t="s">
        <v>43</v>
      </c>
      <c r="F59" s="6">
        <v>0</v>
      </c>
      <c r="G59" s="6">
        <v>113740</v>
      </c>
      <c r="H59" s="6">
        <v>113740</v>
      </c>
    </row>
    <row r="60" spans="1:8" ht="13.5" thickBot="1" x14ac:dyDescent="0.25">
      <c r="A60" s="42"/>
      <c r="B60" s="42"/>
      <c r="C60" s="42"/>
      <c r="D60" s="42"/>
      <c r="E60" s="5" t="s">
        <v>44</v>
      </c>
      <c r="F60" s="6">
        <v>113740</v>
      </c>
      <c r="G60" s="6">
        <v>0</v>
      </c>
      <c r="H60" s="6">
        <v>113740</v>
      </c>
    </row>
    <row r="61" spans="1:8" ht="13.5" thickBot="1" x14ac:dyDescent="0.25">
      <c r="A61" s="42"/>
      <c r="B61" s="42"/>
      <c r="C61" s="42"/>
      <c r="D61" s="42"/>
      <c r="E61" s="5" t="s">
        <v>45</v>
      </c>
      <c r="F61" s="6">
        <v>113740</v>
      </c>
      <c r="G61" s="6">
        <v>404000</v>
      </c>
      <c r="H61" s="6">
        <v>517740</v>
      </c>
    </row>
    <row r="62" spans="1:8" ht="13.5" thickBot="1" x14ac:dyDescent="0.25">
      <c r="A62" s="42"/>
      <c r="B62" s="42"/>
      <c r="C62" s="42"/>
      <c r="D62" s="42"/>
      <c r="E62" s="5" t="s">
        <v>46</v>
      </c>
      <c r="F62" s="6">
        <v>517740</v>
      </c>
      <c r="G62" s="6">
        <v>0</v>
      </c>
      <c r="H62" s="6">
        <v>517740</v>
      </c>
    </row>
    <row r="63" spans="1:8" ht="13.5" thickBot="1" x14ac:dyDescent="0.25">
      <c r="A63" s="42"/>
      <c r="B63" s="42"/>
      <c r="C63" s="42"/>
      <c r="D63" s="42"/>
      <c r="E63" s="5" t="s">
        <v>47</v>
      </c>
      <c r="F63" s="6">
        <v>517740</v>
      </c>
      <c r="G63" s="6">
        <v>0</v>
      </c>
      <c r="H63" s="6">
        <v>517740</v>
      </c>
    </row>
    <row r="64" spans="1:8" ht="13.5" thickBot="1" x14ac:dyDescent="0.25">
      <c r="A64" s="42"/>
      <c r="B64" s="42"/>
      <c r="C64" s="42"/>
      <c r="D64" s="42"/>
      <c r="E64" s="5" t="s">
        <v>48</v>
      </c>
      <c r="F64" s="6">
        <v>517740</v>
      </c>
      <c r="G64" s="6">
        <v>0</v>
      </c>
      <c r="H64" s="6">
        <v>517740</v>
      </c>
    </row>
    <row r="65" spans="1:8" ht="13.5" thickBot="1" x14ac:dyDescent="0.25">
      <c r="A65" s="42"/>
      <c r="B65" s="42"/>
      <c r="C65" s="42"/>
      <c r="D65" s="42"/>
      <c r="E65" s="5" t="s">
        <v>61</v>
      </c>
      <c r="F65" s="6">
        <v>517740</v>
      </c>
      <c r="G65" s="6">
        <v>0</v>
      </c>
      <c r="H65" s="6">
        <v>517740</v>
      </c>
    </row>
    <row r="66" spans="1:8" ht="13.5" thickBot="1" x14ac:dyDescent="0.25">
      <c r="A66" s="42"/>
      <c r="B66" s="42"/>
      <c r="C66" s="42"/>
      <c r="D66" s="42"/>
      <c r="E66" s="5" t="s">
        <v>62</v>
      </c>
      <c r="F66" s="6">
        <v>517740</v>
      </c>
      <c r="G66" s="6">
        <v>0</v>
      </c>
      <c r="H66" s="6">
        <v>517740</v>
      </c>
    </row>
    <row r="67" spans="1:8" ht="13.9" customHeight="1" thickBot="1" x14ac:dyDescent="0.25">
      <c r="A67" s="42"/>
      <c r="B67" s="42"/>
      <c r="C67" s="42"/>
      <c r="D67" s="43"/>
      <c r="E67" s="5" t="s">
        <v>63</v>
      </c>
      <c r="F67" s="6">
        <v>517740</v>
      </c>
      <c r="G67" s="6">
        <v>289000</v>
      </c>
      <c r="H67" s="6">
        <v>806740</v>
      </c>
    </row>
    <row r="68" spans="1:8" ht="13.5" thickBot="1" x14ac:dyDescent="0.25">
      <c r="A68" s="42"/>
      <c r="B68" s="42"/>
      <c r="C68" s="43"/>
      <c r="D68" s="44" t="s">
        <v>15</v>
      </c>
      <c r="E68" s="45"/>
      <c r="F68" s="7"/>
      <c r="G68" s="26">
        <v>806740</v>
      </c>
      <c r="H68" s="7"/>
    </row>
    <row r="69" spans="1:8" ht="13.5" thickBot="1" x14ac:dyDescent="0.25">
      <c r="A69" s="43"/>
      <c r="B69" s="43"/>
      <c r="C69" s="34" t="s">
        <v>64</v>
      </c>
      <c r="D69" s="35"/>
      <c r="E69" s="36"/>
      <c r="F69" s="8"/>
      <c r="G69" s="27">
        <v>806740</v>
      </c>
      <c r="H69" s="8"/>
    </row>
    <row r="70" spans="1:8" x14ac:dyDescent="0.2">
      <c r="A70" s="34" t="s">
        <v>65</v>
      </c>
      <c r="B70" s="35"/>
      <c r="C70" s="35"/>
      <c r="D70" s="35"/>
      <c r="E70" s="36"/>
      <c r="F70" s="8"/>
      <c r="G70" s="27">
        <v>806740</v>
      </c>
      <c r="H70" s="8"/>
    </row>
    <row r="71" spans="1:8" ht="12.75" customHeight="1" thickBot="1" x14ac:dyDescent="0.25">
      <c r="A71" s="37" t="s">
        <v>23</v>
      </c>
      <c r="B71" s="38"/>
      <c r="C71" s="38"/>
      <c r="D71" s="38"/>
      <c r="E71" s="39"/>
      <c r="F71" s="28"/>
      <c r="G71" s="29">
        <v>3907267</v>
      </c>
      <c r="H71" s="28"/>
    </row>
    <row r="72" spans="1:8" ht="12.75" customHeight="1" x14ac:dyDescent="0.2">
      <c r="A72" s="1" t="s">
        <v>24</v>
      </c>
      <c r="B72" s="9"/>
      <c r="C72" s="9"/>
      <c r="D72" s="9"/>
      <c r="E72" s="9"/>
      <c r="F72" s="9"/>
      <c r="G72" s="25" t="s">
        <v>66</v>
      </c>
      <c r="H72" s="9"/>
    </row>
    <row r="73" spans="1:8" ht="12.75" customHeight="1" x14ac:dyDescent="0.2">
      <c r="A73" s="16"/>
      <c r="B73" s="9"/>
      <c r="C73" s="9"/>
      <c r="D73" s="9"/>
      <c r="E73" s="9"/>
      <c r="F73" s="9"/>
      <c r="G73" s="9"/>
      <c r="H73" s="9"/>
    </row>
    <row r="74" spans="1:8" ht="12.75" customHeight="1" x14ac:dyDescent="0.2">
      <c r="A74" s="16"/>
      <c r="B74" s="9"/>
      <c r="C74" s="9"/>
      <c r="D74" s="9"/>
      <c r="E74" s="9"/>
      <c r="F74" s="9"/>
      <c r="G74" s="9"/>
      <c r="H74" s="9"/>
    </row>
    <row r="75" spans="1:8" ht="12.75" customHeight="1" thickBot="1" x14ac:dyDescent="0.25">
      <c r="A75" s="30" t="s">
        <v>25</v>
      </c>
      <c r="B75" s="9"/>
      <c r="C75" s="9"/>
      <c r="D75" s="9"/>
      <c r="E75" s="9"/>
      <c r="F75" s="9"/>
      <c r="G75" s="9"/>
      <c r="H75" s="9"/>
    </row>
  </sheetData>
  <mergeCells count="26">
    <mergeCell ref="A40:E40"/>
    <mergeCell ref="A41:A54"/>
    <mergeCell ref="A12:A39"/>
    <mergeCell ref="B12:B39"/>
    <mergeCell ref="C12:C24"/>
    <mergeCell ref="D12:D23"/>
    <mergeCell ref="D24:E24"/>
    <mergeCell ref="C25:E25"/>
    <mergeCell ref="C26:C38"/>
    <mergeCell ref="D26:D37"/>
    <mergeCell ref="D38:E38"/>
    <mergeCell ref="C39:E39"/>
    <mergeCell ref="B41:B54"/>
    <mergeCell ref="C41:C53"/>
    <mergeCell ref="D41:D52"/>
    <mergeCell ref="D53:E53"/>
    <mergeCell ref="C54:E54"/>
    <mergeCell ref="A70:E70"/>
    <mergeCell ref="A71:E71"/>
    <mergeCell ref="A55:E55"/>
    <mergeCell ref="A56:A69"/>
    <mergeCell ref="B56:B69"/>
    <mergeCell ref="C56:C68"/>
    <mergeCell ref="D56:D67"/>
    <mergeCell ref="D68:E68"/>
    <mergeCell ref="C69:E69"/>
  </mergeCells>
  <pageMargins left="0.7" right="0.7" top="0.75" bottom="0.75" header="0.3" footer="0.3"/>
  <pageSetup scale="66" orientation="portrait" r:id="rId1"/>
  <headerFooter>
    <oddHeader>&amp;RAdjustment No.         .
Workpaper Ref. &amp;A</oddHeader>
    <oddFooter>&amp;L&amp;F
&amp;P of &amp;N&amp;C&amp;F&amp;RPrep by: ____________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topLeftCell="A19" zoomScaleNormal="100" workbookViewId="0">
      <selection activeCell="N8" sqref="N8"/>
    </sheetView>
  </sheetViews>
  <sheetFormatPr defaultColWidth="9.140625" defaultRowHeight="12.75" customHeight="1" x14ac:dyDescent="0.2"/>
  <cols>
    <col min="1" max="1" width="7.7109375" style="15" customWidth="1"/>
    <col min="2" max="2" width="26.42578125" style="15" customWidth="1"/>
    <col min="3" max="3" width="5.42578125" style="15" customWidth="1"/>
    <col min="4" max="4" width="8.28515625" style="15" customWidth="1"/>
    <col min="5" max="5" width="8.85546875" style="15" customWidth="1"/>
    <col min="6" max="6" width="36.140625" style="15" customWidth="1"/>
    <col min="7" max="7" width="33" style="15" customWidth="1"/>
    <col min="8" max="16384" width="9.140625" style="15"/>
  </cols>
  <sheetData>
    <row r="1" spans="1:9" ht="12.75" customHeight="1" x14ac:dyDescent="0.2">
      <c r="A1" s="9"/>
      <c r="B1" s="9"/>
      <c r="C1" s="9"/>
      <c r="D1" s="9"/>
      <c r="E1" s="10" t="s">
        <v>55</v>
      </c>
      <c r="F1" s="9"/>
      <c r="G1" s="11" t="s">
        <v>1</v>
      </c>
      <c r="H1" s="9"/>
    </row>
    <row r="2" spans="1:9" ht="21" customHeight="1" x14ac:dyDescent="0.2">
      <c r="A2" s="9"/>
      <c r="B2" s="9"/>
      <c r="C2" s="9"/>
      <c r="D2" s="9"/>
      <c r="E2" s="9"/>
      <c r="F2" s="9"/>
      <c r="G2" s="25" t="s">
        <v>56</v>
      </c>
      <c r="H2" s="9"/>
    </row>
    <row r="3" spans="1:9" x14ac:dyDescent="0.2">
      <c r="A3" s="9"/>
      <c r="B3" s="9"/>
      <c r="C3" s="9"/>
      <c r="D3" s="9"/>
      <c r="E3" s="11" t="s">
        <v>2</v>
      </c>
      <c r="F3" s="9"/>
      <c r="G3" s="9"/>
      <c r="H3" s="9"/>
    </row>
    <row r="4" spans="1:9" ht="13.5" thickBot="1" x14ac:dyDescent="0.25">
      <c r="A4" s="9"/>
      <c r="B4" s="9"/>
      <c r="C4" s="9"/>
      <c r="D4" s="9"/>
      <c r="E4" s="9"/>
      <c r="F4" s="9"/>
      <c r="G4" s="9"/>
      <c r="H4" s="9"/>
    </row>
    <row r="5" spans="1:9" ht="26.45" customHeight="1" thickBo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26</v>
      </c>
      <c r="G5" s="2" t="s">
        <v>27</v>
      </c>
      <c r="H5" s="2" t="s">
        <v>28</v>
      </c>
    </row>
    <row r="6" spans="1:9" ht="21" customHeight="1" thickBot="1" x14ac:dyDescent="0.25">
      <c r="A6" s="41" t="s">
        <v>11</v>
      </c>
      <c r="B6" s="41" t="s">
        <v>12</v>
      </c>
      <c r="C6" s="41" t="s">
        <v>13</v>
      </c>
      <c r="D6" s="41" t="s">
        <v>14</v>
      </c>
      <c r="E6" s="3" t="s">
        <v>43</v>
      </c>
      <c r="F6" s="3" t="s">
        <v>49</v>
      </c>
      <c r="G6" s="31" t="s">
        <v>50</v>
      </c>
      <c r="H6" s="21">
        <v>-373827</v>
      </c>
    </row>
    <row r="7" spans="1:9" ht="13.5" thickBot="1" x14ac:dyDescent="0.25">
      <c r="A7" s="42"/>
      <c r="B7" s="42"/>
      <c r="C7" s="42"/>
      <c r="D7" s="42"/>
      <c r="E7" s="5" t="s">
        <v>48</v>
      </c>
      <c r="F7" s="5" t="s">
        <v>53</v>
      </c>
      <c r="G7" s="5" t="s">
        <v>54</v>
      </c>
      <c r="H7" s="6">
        <v>1425255</v>
      </c>
    </row>
    <row r="8" spans="1:9" ht="13.5" thickBot="1" x14ac:dyDescent="0.25">
      <c r="A8" s="42"/>
      <c r="B8" s="42"/>
      <c r="C8" s="42"/>
      <c r="D8" s="43"/>
      <c r="E8" s="5" t="s">
        <v>61</v>
      </c>
      <c r="F8" s="5" t="s">
        <v>67</v>
      </c>
      <c r="G8" s="5" t="s">
        <v>68</v>
      </c>
      <c r="H8" s="6">
        <v>1</v>
      </c>
    </row>
    <row r="9" spans="1:9" ht="13.5" thickBot="1" x14ac:dyDescent="0.25">
      <c r="A9" s="42"/>
      <c r="B9" s="42"/>
      <c r="C9" s="43"/>
      <c r="D9" s="44" t="s">
        <v>15</v>
      </c>
      <c r="E9" s="46"/>
      <c r="F9" s="46"/>
      <c r="G9" s="45"/>
      <c r="H9" s="26">
        <v>1051429</v>
      </c>
      <c r="I9" s="20"/>
    </row>
    <row r="10" spans="1:9" ht="13.9" customHeight="1" thickBot="1" x14ac:dyDescent="0.25">
      <c r="A10" s="42"/>
      <c r="B10" s="42"/>
      <c r="C10" s="34" t="s">
        <v>16</v>
      </c>
      <c r="D10" s="40"/>
      <c r="E10" s="40"/>
      <c r="F10" s="40"/>
      <c r="G10" s="36"/>
      <c r="H10" s="27">
        <v>1051429</v>
      </c>
    </row>
    <row r="11" spans="1:9" ht="13.5" thickBot="1" x14ac:dyDescent="0.25">
      <c r="A11" s="42"/>
      <c r="B11" s="42"/>
      <c r="C11" s="41" t="s">
        <v>17</v>
      </c>
      <c r="D11" s="41" t="s">
        <v>14</v>
      </c>
      <c r="E11" s="3" t="s">
        <v>43</v>
      </c>
      <c r="F11" s="3" t="s">
        <v>49</v>
      </c>
      <c r="G11" s="31" t="s">
        <v>50</v>
      </c>
      <c r="H11" s="21">
        <v>-113740</v>
      </c>
    </row>
    <row r="12" spans="1:9" ht="13.5" thickBot="1" x14ac:dyDescent="0.25">
      <c r="A12" s="42"/>
      <c r="B12" s="42"/>
      <c r="C12" s="42"/>
      <c r="D12" s="42"/>
      <c r="E12" s="5" t="s">
        <v>45</v>
      </c>
      <c r="F12" s="5" t="s">
        <v>51</v>
      </c>
      <c r="G12" s="5" t="s">
        <v>52</v>
      </c>
      <c r="H12" s="6">
        <v>-404000</v>
      </c>
    </row>
    <row r="13" spans="1:9" ht="13.5" thickBot="1" x14ac:dyDescent="0.25">
      <c r="A13" s="42"/>
      <c r="B13" s="42"/>
      <c r="C13" s="42"/>
      <c r="D13" s="42"/>
      <c r="E13" s="5" t="s">
        <v>48</v>
      </c>
      <c r="F13" s="5" t="s">
        <v>53</v>
      </c>
      <c r="G13" s="5" t="s">
        <v>54</v>
      </c>
      <c r="H13" s="6">
        <v>2482011</v>
      </c>
    </row>
    <row r="14" spans="1:9" ht="13.5" thickBot="1" x14ac:dyDescent="0.25">
      <c r="A14" s="42"/>
      <c r="B14" s="42"/>
      <c r="C14" s="42"/>
      <c r="D14" s="43"/>
      <c r="E14" s="5" t="s">
        <v>63</v>
      </c>
      <c r="F14" s="5" t="s">
        <v>69</v>
      </c>
      <c r="G14" s="5" t="s">
        <v>52</v>
      </c>
      <c r="H14" s="6">
        <v>-289000</v>
      </c>
    </row>
    <row r="15" spans="1:9" ht="13.5" thickBot="1" x14ac:dyDescent="0.25">
      <c r="A15" s="42"/>
      <c r="B15" s="42"/>
      <c r="C15" s="43"/>
      <c r="D15" s="44" t="s">
        <v>15</v>
      </c>
      <c r="E15" s="46"/>
      <c r="F15" s="46"/>
      <c r="G15" s="45"/>
      <c r="H15" s="26">
        <v>1675271</v>
      </c>
      <c r="I15" s="20"/>
    </row>
    <row r="16" spans="1:9" ht="13.5" thickBot="1" x14ac:dyDescent="0.25">
      <c r="A16" s="43"/>
      <c r="B16" s="43"/>
      <c r="C16" s="34" t="s">
        <v>64</v>
      </c>
      <c r="D16" s="35"/>
      <c r="E16" s="35"/>
      <c r="F16" s="35"/>
      <c r="G16" s="36"/>
      <c r="H16" s="27">
        <v>1675271</v>
      </c>
      <c r="I16" s="20"/>
    </row>
    <row r="17" spans="1:9" ht="13.9" customHeight="1" thickBot="1" x14ac:dyDescent="0.25">
      <c r="A17" s="34" t="s">
        <v>18</v>
      </c>
      <c r="B17" s="40"/>
      <c r="C17" s="40"/>
      <c r="D17" s="40"/>
      <c r="E17" s="40"/>
      <c r="F17" s="40"/>
      <c r="G17" s="36"/>
      <c r="H17" s="27">
        <v>2726700</v>
      </c>
    </row>
    <row r="18" spans="1:9" ht="13.5" thickBot="1" x14ac:dyDescent="0.25">
      <c r="A18" s="41" t="s">
        <v>19</v>
      </c>
      <c r="B18" s="41" t="s">
        <v>20</v>
      </c>
      <c r="C18" s="41" t="s">
        <v>13</v>
      </c>
      <c r="D18" s="3" t="s">
        <v>14</v>
      </c>
      <c r="E18" s="3" t="s">
        <v>43</v>
      </c>
      <c r="F18" s="3" t="s">
        <v>49</v>
      </c>
      <c r="G18" s="31" t="s">
        <v>50</v>
      </c>
      <c r="H18" s="21">
        <v>373827</v>
      </c>
    </row>
    <row r="19" spans="1:9" ht="13.9" customHeight="1" thickBot="1" x14ac:dyDescent="0.25">
      <c r="A19" s="42"/>
      <c r="B19" s="42"/>
      <c r="C19" s="43"/>
      <c r="D19" s="44" t="s">
        <v>15</v>
      </c>
      <c r="E19" s="46"/>
      <c r="F19" s="46"/>
      <c r="G19" s="45"/>
      <c r="H19" s="26">
        <v>373827</v>
      </c>
    </row>
    <row r="20" spans="1:9" ht="21" customHeight="1" thickBot="1" x14ac:dyDescent="0.25">
      <c r="A20" s="43"/>
      <c r="B20" s="43"/>
      <c r="C20" s="34" t="s">
        <v>16</v>
      </c>
      <c r="D20" s="35"/>
      <c r="E20" s="35"/>
      <c r="F20" s="35"/>
      <c r="G20" s="36"/>
      <c r="H20" s="27">
        <v>373827</v>
      </c>
    </row>
    <row r="21" spans="1:9" ht="13.5" thickBot="1" x14ac:dyDescent="0.25">
      <c r="A21" s="34" t="s">
        <v>21</v>
      </c>
      <c r="B21" s="40"/>
      <c r="C21" s="40"/>
      <c r="D21" s="40"/>
      <c r="E21" s="40"/>
      <c r="F21" s="40"/>
      <c r="G21" s="36"/>
      <c r="H21" s="27">
        <v>373827</v>
      </c>
    </row>
    <row r="22" spans="1:9" ht="13.5" thickBot="1" x14ac:dyDescent="0.25">
      <c r="A22" s="41" t="s">
        <v>22</v>
      </c>
      <c r="B22" s="41" t="s">
        <v>20</v>
      </c>
      <c r="C22" s="41" t="s">
        <v>17</v>
      </c>
      <c r="D22" s="41" t="s">
        <v>14</v>
      </c>
      <c r="E22" s="3" t="s">
        <v>43</v>
      </c>
      <c r="F22" s="3" t="s">
        <v>49</v>
      </c>
      <c r="G22" s="31" t="s">
        <v>50</v>
      </c>
      <c r="H22" s="21">
        <v>113740</v>
      </c>
    </row>
    <row r="23" spans="1:9" ht="13.9" customHeight="1" thickBot="1" x14ac:dyDescent="0.25">
      <c r="A23" s="42"/>
      <c r="B23" s="42"/>
      <c r="C23" s="42"/>
      <c r="D23" s="42"/>
      <c r="E23" s="5" t="s">
        <v>45</v>
      </c>
      <c r="F23" s="5" t="s">
        <v>51</v>
      </c>
      <c r="G23" s="5" t="s">
        <v>52</v>
      </c>
      <c r="H23" s="6">
        <v>404000</v>
      </c>
    </row>
    <row r="24" spans="1:9" ht="12.75" customHeight="1" thickBot="1" x14ac:dyDescent="0.25">
      <c r="A24" s="42"/>
      <c r="B24" s="42"/>
      <c r="C24" s="42"/>
      <c r="D24" s="43"/>
      <c r="E24" s="5" t="s">
        <v>63</v>
      </c>
      <c r="F24" s="5" t="s">
        <v>69</v>
      </c>
      <c r="G24" s="5" t="s">
        <v>52</v>
      </c>
      <c r="H24" s="6">
        <v>289000</v>
      </c>
    </row>
    <row r="25" spans="1:9" ht="12.75" customHeight="1" thickBot="1" x14ac:dyDescent="0.25">
      <c r="A25" s="42"/>
      <c r="B25" s="42"/>
      <c r="C25" s="43"/>
      <c r="D25" s="44" t="s">
        <v>15</v>
      </c>
      <c r="E25" s="46"/>
      <c r="F25" s="46"/>
      <c r="G25" s="45"/>
      <c r="H25" s="26">
        <v>806740</v>
      </c>
    </row>
    <row r="26" spans="1:9" ht="21" customHeight="1" thickBot="1" x14ac:dyDescent="0.25">
      <c r="A26" s="43"/>
      <c r="B26" s="43"/>
      <c r="C26" s="34" t="s">
        <v>64</v>
      </c>
      <c r="D26" s="35"/>
      <c r="E26" s="35"/>
      <c r="F26" s="35"/>
      <c r="G26" s="36"/>
      <c r="H26" s="27">
        <v>806740</v>
      </c>
    </row>
    <row r="27" spans="1:9" ht="12.75" customHeight="1" x14ac:dyDescent="0.2">
      <c r="A27" s="34" t="s">
        <v>65</v>
      </c>
      <c r="B27" s="35"/>
      <c r="C27" s="35"/>
      <c r="D27" s="35"/>
      <c r="E27" s="35"/>
      <c r="F27" s="35"/>
      <c r="G27" s="36"/>
      <c r="H27" s="27">
        <v>806740</v>
      </c>
    </row>
    <row r="28" spans="1:9" ht="12.75" customHeight="1" thickBot="1" x14ac:dyDescent="0.25">
      <c r="A28" s="37" t="s">
        <v>23</v>
      </c>
      <c r="B28" s="38"/>
      <c r="C28" s="38"/>
      <c r="D28" s="38"/>
      <c r="E28" s="38"/>
      <c r="F28" s="38"/>
      <c r="G28" s="39"/>
      <c r="H28" s="29">
        <v>3907267</v>
      </c>
    </row>
    <row r="29" spans="1:9" ht="12.75" customHeight="1" x14ac:dyDescent="0.2">
      <c r="A29" s="1" t="s">
        <v>70</v>
      </c>
      <c r="B29" s="9"/>
      <c r="C29" s="9"/>
      <c r="D29" s="9"/>
      <c r="E29" s="9"/>
      <c r="F29" s="9"/>
      <c r="G29" s="25" t="s">
        <v>66</v>
      </c>
      <c r="H29" s="9"/>
      <c r="I29" s="20"/>
    </row>
    <row r="30" spans="1:9" ht="12.75" customHeight="1" x14ac:dyDescent="0.2">
      <c r="A30" s="16"/>
      <c r="B30" s="9"/>
      <c r="C30" s="9"/>
      <c r="D30" s="9"/>
      <c r="E30" s="9"/>
      <c r="F30" s="9"/>
      <c r="G30" s="9"/>
      <c r="H30" s="9"/>
    </row>
    <row r="31" spans="1:9" ht="12.75" customHeight="1" x14ac:dyDescent="0.2">
      <c r="A31" s="16"/>
      <c r="B31" s="9"/>
      <c r="C31" s="9"/>
      <c r="D31" s="9"/>
      <c r="E31" s="9"/>
      <c r="F31" s="9"/>
      <c r="G31" s="9"/>
      <c r="H31" s="9"/>
    </row>
    <row r="32" spans="1:9" ht="12.75" customHeight="1" thickBot="1" x14ac:dyDescent="0.25">
      <c r="A32" s="30" t="s">
        <v>25</v>
      </c>
      <c r="B32" s="9"/>
      <c r="C32" s="9"/>
      <c r="D32" s="9"/>
      <c r="E32" s="9"/>
      <c r="F32" s="9"/>
      <c r="G32" s="9"/>
      <c r="H32" s="9"/>
    </row>
    <row r="33" spans="1:8" ht="12.75" customHeight="1" x14ac:dyDescent="0.2">
      <c r="A33" s="16"/>
      <c r="B33" s="16"/>
      <c r="C33" s="16"/>
      <c r="D33" s="16"/>
      <c r="E33" s="16"/>
      <c r="F33" s="16"/>
      <c r="G33" s="16"/>
      <c r="H33" s="16"/>
    </row>
    <row r="34" spans="1:8" ht="12.75" customHeight="1" x14ac:dyDescent="0.2">
      <c r="A34" s="17"/>
      <c r="B34" s="19"/>
      <c r="C34" s="17"/>
      <c r="D34" s="18"/>
      <c r="E34" s="18"/>
      <c r="F34" s="18"/>
      <c r="G34" s="18"/>
      <c r="H34" s="18"/>
    </row>
  </sheetData>
  <mergeCells count="25">
    <mergeCell ref="A6:A16"/>
    <mergeCell ref="B6:B16"/>
    <mergeCell ref="C6:C9"/>
    <mergeCell ref="D6:D8"/>
    <mergeCell ref="D9:G9"/>
    <mergeCell ref="C10:G10"/>
    <mergeCell ref="C11:C15"/>
    <mergeCell ref="D11:D14"/>
    <mergeCell ref="D15:G15"/>
    <mergeCell ref="C16:G16"/>
    <mergeCell ref="A17:G17"/>
    <mergeCell ref="A18:A20"/>
    <mergeCell ref="B18:B20"/>
    <mergeCell ref="C18:C19"/>
    <mergeCell ref="D19:G19"/>
    <mergeCell ref="C20:G20"/>
    <mergeCell ref="A27:G27"/>
    <mergeCell ref="A28:G28"/>
    <mergeCell ref="A21:G21"/>
    <mergeCell ref="A22:A26"/>
    <mergeCell ref="B22:B26"/>
    <mergeCell ref="C22:C25"/>
    <mergeCell ref="D22:D24"/>
    <mergeCell ref="D25:G25"/>
    <mergeCell ref="C26:G26"/>
  </mergeCells>
  <pageMargins left="0.7" right="0.7" top="0.75" bottom="0.75" header="0.3" footer="0.3"/>
  <pageSetup scale="88" orientation="landscape" r:id="rId1"/>
  <headerFooter>
    <oddHeader>&amp;RAdjustment No.         .
Workpaper Ref. &amp;A</oddHeader>
    <oddFooter>&amp;L&amp;F
&amp;P of &amp;N&amp;C&amp;F&amp;RPrep by: ____________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4" sqref="A14:C14"/>
    </sheetView>
  </sheetViews>
  <sheetFormatPr defaultColWidth="9.140625" defaultRowHeight="12.75" customHeight="1" x14ac:dyDescent="0.2"/>
  <cols>
    <col min="1" max="1" width="24.7109375" style="15" customWidth="1"/>
    <col min="2" max="2" width="9.28515625" style="15" customWidth="1"/>
    <col min="3" max="3" width="12.140625" style="15" customWidth="1"/>
    <col min="4" max="4" width="4.85546875" style="15" bestFit="1" customWidth="1"/>
    <col min="5" max="16384" width="9.140625" style="15"/>
  </cols>
  <sheetData>
    <row r="1" spans="1:4" ht="12.75" customHeight="1" x14ac:dyDescent="0.2">
      <c r="A1" s="25" t="s">
        <v>29</v>
      </c>
      <c r="B1" s="9"/>
      <c r="C1" s="16"/>
      <c r="D1" s="16"/>
    </row>
    <row r="2" spans="1:4" ht="12.75" customHeight="1" x14ac:dyDescent="0.2">
      <c r="A2" s="9"/>
      <c r="B2" s="9"/>
      <c r="C2" s="16"/>
      <c r="D2" s="16"/>
    </row>
    <row r="3" spans="1:4" ht="12.75" customHeight="1" x14ac:dyDescent="0.2">
      <c r="A3" s="9"/>
      <c r="B3" s="9"/>
      <c r="C3" s="16"/>
      <c r="D3" s="16"/>
    </row>
    <row r="4" spans="1:4" ht="12.75" customHeight="1" x14ac:dyDescent="0.2">
      <c r="A4" s="9"/>
      <c r="B4" s="9"/>
      <c r="C4" s="16"/>
      <c r="D4" s="16"/>
    </row>
    <row r="5" spans="1:4" ht="12.75" customHeight="1" x14ac:dyDescent="0.2">
      <c r="A5" s="9"/>
      <c r="B5" s="9"/>
      <c r="C5" s="16"/>
      <c r="D5" s="16"/>
    </row>
    <row r="6" spans="1:4" ht="12.75" customHeight="1" x14ac:dyDescent="0.2">
      <c r="A6" s="9"/>
      <c r="B6" s="9"/>
      <c r="C6" s="16"/>
      <c r="D6" s="16"/>
    </row>
    <row r="7" spans="1:4" ht="12.75" customHeight="1" x14ac:dyDescent="0.2">
      <c r="A7" s="9"/>
      <c r="B7" s="9"/>
      <c r="C7" s="16"/>
      <c r="D7" s="16"/>
    </row>
    <row r="8" spans="1:4" ht="12.75" customHeight="1" x14ac:dyDescent="0.2">
      <c r="A8" s="9"/>
      <c r="B8" s="9"/>
      <c r="C8" s="16"/>
      <c r="D8" s="16"/>
    </row>
    <row r="9" spans="1:4" ht="12.75" customHeight="1" x14ac:dyDescent="0.2">
      <c r="A9" s="32" t="s">
        <v>71</v>
      </c>
      <c r="B9" s="1" t="s">
        <v>72</v>
      </c>
      <c r="C9" s="16"/>
      <c r="D9" s="16"/>
    </row>
    <row r="10" spans="1:4" ht="12.75" customHeight="1" x14ac:dyDescent="0.2">
      <c r="A10" s="25" t="s">
        <v>73</v>
      </c>
      <c r="B10" s="9"/>
      <c r="C10" s="33" t="s">
        <v>30</v>
      </c>
      <c r="D10" s="1" t="s">
        <v>66</v>
      </c>
    </row>
    <row r="11" spans="1:4" ht="12.75" customHeight="1" x14ac:dyDescent="0.2">
      <c r="A11" s="25" t="s">
        <v>31</v>
      </c>
      <c r="B11" s="9"/>
      <c r="C11" s="16"/>
      <c r="D11" s="1" t="s">
        <v>74</v>
      </c>
    </row>
    <row r="12" spans="1:4" ht="12.75" customHeight="1" x14ac:dyDescent="0.2">
      <c r="A12" s="25" t="s">
        <v>32</v>
      </c>
      <c r="B12" s="9"/>
      <c r="C12" s="16"/>
      <c r="D12" s="1" t="s">
        <v>33</v>
      </c>
    </row>
    <row r="13" spans="1:4" ht="12.75" customHeight="1" thickBot="1" x14ac:dyDescent="0.25">
      <c r="A13" s="30" t="s">
        <v>25</v>
      </c>
      <c r="B13" s="16"/>
      <c r="C13" s="33" t="s">
        <v>34</v>
      </c>
      <c r="D13" s="1" t="s">
        <v>57</v>
      </c>
    </row>
    <row r="14" spans="1:4" ht="42" customHeight="1" x14ac:dyDescent="0.2">
      <c r="A14" s="47" t="s">
        <v>58</v>
      </c>
      <c r="B14" s="47"/>
      <c r="C14" s="47"/>
      <c r="D14" s="16"/>
    </row>
    <row r="15" spans="1:4" ht="12.75" customHeight="1" x14ac:dyDescent="0.2">
      <c r="A15" s="9"/>
      <c r="B15" s="16"/>
      <c r="C15" s="16"/>
      <c r="D15" s="16"/>
    </row>
    <row r="16" spans="1:4" ht="12.75" customHeight="1" x14ac:dyDescent="0.2">
      <c r="A16" s="16"/>
      <c r="B16" s="16"/>
      <c r="C16" s="16"/>
      <c r="D16" s="16"/>
    </row>
    <row r="17" spans="1:4" ht="12.75" customHeight="1" x14ac:dyDescent="0.2">
      <c r="A17" s="16"/>
      <c r="B17" s="16"/>
      <c r="C17" s="16"/>
      <c r="D17" s="16"/>
    </row>
  </sheetData>
  <mergeCells count="1">
    <mergeCell ref="A14:C14"/>
  </mergeCells>
  <hyperlinks>
    <hyperlink ref="A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824E2A38C28745B23B2EF2E144EE06" ma:contentTypeVersion="56" ma:contentTypeDescription="" ma:contentTypeScope="" ma:versionID="072961c483bea27421aac3f4451fec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2019-08-22T07:00:00+00:00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0A83E3-4C99-4FE7-AB77-00338697E394}"/>
</file>

<file path=customXml/itemProps2.xml><?xml version="1.0" encoding="utf-8"?>
<ds:datastoreItem xmlns:ds="http://schemas.openxmlformats.org/officeDocument/2006/customXml" ds:itemID="{1D88C402-26A0-4AFA-B6A7-4C4BC7098A9C}"/>
</file>

<file path=customXml/itemProps3.xml><?xml version="1.0" encoding="utf-8"?>
<ds:datastoreItem xmlns:ds="http://schemas.openxmlformats.org/officeDocument/2006/customXml" ds:itemID="{5190C8A9-B154-4AB2-8D5A-E2354A408C19}"/>
</file>

<file path=customXml/itemProps4.xml><?xml version="1.0" encoding="utf-8"?>
<ds:datastoreItem xmlns:ds="http://schemas.openxmlformats.org/officeDocument/2006/customXml" ds:itemID="{FE9320AB-9035-406D-B310-E17B3EF36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GL Balances</vt:lpstr>
      <vt:lpstr>Transaction Detail</vt:lpstr>
      <vt:lpstr>Report Footer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Joel</dc:creator>
  <cp:lastModifiedBy>Jaa0175</cp:lastModifiedBy>
  <cp:lastPrinted>2019-02-27T20:52:46Z</cp:lastPrinted>
  <dcterms:created xsi:type="dcterms:W3CDTF">2018-04-13T16:53:14Z</dcterms:created>
  <dcterms:modified xsi:type="dcterms:W3CDTF">2019-02-27T20:53:30Z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0x0101006E56B4D1795A2E4DB2F0B01679ED314A0044824E2A38C28745B23B2EF2E144EE06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