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fx Engagement\WM\WorkPapers\{8827B339-1F74-4D81-887F-5DD779049C5D}\{74B3D5B8-9C01-43C1-B80D-22C2EDD7AFF5}\"/>
    </mc:Choice>
  </mc:AlternateContent>
  <bookViews>
    <workbookView xWindow="0" yWindow="0" windowWidth="21600" windowHeight="9735"/>
  </bookViews>
  <sheets>
    <sheet name="Sheet1" sheetId="1" r:id="rId1"/>
  </sheets>
  <calcPr calcId="162913" iterate="1" iterateCount="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E12" i="1" s="1"/>
  <c r="D11" i="1"/>
  <c r="E11" i="1" s="1"/>
  <c r="D13" i="1" l="1"/>
  <c r="E13" i="1" s="1"/>
</calcChain>
</file>

<file path=xl/sharedStrings.xml><?xml version="1.0" encoding="utf-8"?>
<sst xmlns="http://schemas.openxmlformats.org/spreadsheetml/2006/main" count="30" uniqueCount="29">
  <si>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</si>
  <si>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</si>
  <si>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</si>
  <si>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</si>
  <si>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</si>
  <si>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</si>
  <si>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</si>
  <si>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</si>
  <si>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</si>
  <si>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</si>
  <si>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</si>
  <si>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</si>
  <si>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</si>
  <si>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% Change</t>
  </si>
  <si>
    <t>Total Annual Amount</t>
  </si>
  <si>
    <t>Balance - 2016</t>
  </si>
  <si>
    <t>2016</t>
  </si>
  <si>
    <t>Balance - 2017</t>
  </si>
  <si>
    <t>2017</t>
  </si>
  <si>
    <t>NOTE: IF THE COMPANY DESIRES TO FILE THIS SCHEDULE AS CONFIDENTIAL, PLEASE MARK AS CONFIDENTIAL</t>
  </si>
  <si>
    <t>report as confidential).</t>
  </si>
  <si>
    <t xml:space="preserve">PER 480-07-160. (The header and footer is no longer marked as confidential as some companies do not file this </t>
  </si>
  <si>
    <t>Exhibit 4.1 - Statistics</t>
  </si>
  <si>
    <t>Gross Regulated Capital Expenditures**:</t>
  </si>
  <si>
    <t>** - NOTE: THIS IS A CHANGE FROM LAST YEAR IN WHICH NONREGULATED CAPITAL EXPENDITURES WERE INCLUDED</t>
  </si>
  <si>
    <t>DUE TO INCONSISTENCIES IN REPORTING, STAFF IS REQUESTING ONLY REGULATED CAPITAL EXPENDITURES.</t>
  </si>
  <si>
    <t>IF THE COMPANY HAS INCURRED LARGE NONREGULATED CAPITAL EXPENDITURES IN THE REPORTING YEAR,</t>
  </si>
  <si>
    <t>IT MAY NOTE BELOW.</t>
  </si>
  <si>
    <t>Pend Oreille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</si>
</sst>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>
      <selection activeCell="N11" sqref="N11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35" t="s">
        <v>22</v>
      </c>
    </row>
    <row r="3" spans="1:5" x14ac:dyDescent="0.25">
      <c r="A3" t="s">
        <v>0</v>
      </c>
    </row>
    <row r="4" spans="1:5" x14ac:dyDescent="0.25">
      <c r="A4" s="1" t="s">
        <v>28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15</v>
      </c>
      <c r="C9" s="10" t="s">
        <v>17</v>
      </c>
      <c r="D9" s="10"/>
      <c r="E9" s="11" t="s">
        <v>8</v>
      </c>
    </row>
    <row r="10" spans="1:5" x14ac:dyDescent="0.25">
      <c r="A10" s="12" t="s">
        <v>9</v>
      </c>
      <c r="B10" s="13"/>
      <c r="C10" s="13"/>
      <c r="D10" s="14"/>
      <c r="E10" s="15"/>
    </row>
    <row r="11" spans="1:5" x14ac:dyDescent="0.25">
      <c r="A11" s="16" t="s">
        <v>10</v>
      </c>
      <c r="B11" s="17">
        <v>693</v>
      </c>
      <c r="C11" s="17">
        <v>704</v>
      </c>
      <c r="D11" s="18">
        <f>C11-B11</f>
        <v>11</v>
      </c>
      <c r="E11" s="19">
        <f>D11/B11</f>
        <v>1.5873015873015872E-2</v>
      </c>
    </row>
    <row r="12" spans="1:5" x14ac:dyDescent="0.25">
      <c r="A12" s="16" t="s">
        <v>11</v>
      </c>
      <c r="B12" s="20">
        <v>78</v>
      </c>
      <c r="C12" s="20">
        <v>84</v>
      </c>
      <c r="D12" s="21">
        <f>C12-B12</f>
        <v>6</v>
      </c>
      <c r="E12" s="22">
        <f>D12/B12</f>
        <v>7.6923076923076927E-2</v>
      </c>
    </row>
    <row r="13" spans="1:5" x14ac:dyDescent="0.25">
      <c r="A13" s="16" t="s">
        <v>12</v>
      </c>
      <c r="B13" s="23">
        <f>B11+B12</f>
        <v>771</v>
      </c>
      <c r="C13" s="23">
        <f t="shared" ref="C13:D13" si="0">C11+C12</f>
        <v>788</v>
      </c>
      <c r="D13" s="23">
        <f t="shared" si="0"/>
        <v>17</v>
      </c>
      <c r="E13" s="24">
        <f>D13/B13</f>
        <v>2.2049286640726331E-2</v>
      </c>
    </row>
    <row r="14" spans="1:5" x14ac:dyDescent="0.25">
      <c r="A14" s="25"/>
      <c r="B14" s="26"/>
      <c r="C14" s="26"/>
      <c r="D14" s="27"/>
      <c r="E14" s="28"/>
    </row>
    <row r="15" spans="1:5" x14ac:dyDescent="0.25">
      <c r="A15" s="12" t="s">
        <v>23</v>
      </c>
      <c r="B15" s="29" t="s">
        <v>16</v>
      </c>
      <c r="C15" s="30" t="s">
        <v>18</v>
      </c>
      <c r="D15" s="31" t="s">
        <v>6</v>
      </c>
      <c r="E15" s="32" t="s">
        <v>13</v>
      </c>
    </row>
    <row r="16" spans="1:5" x14ac:dyDescent="0.25">
      <c r="A16" s="25" t="s">
        <v>14</v>
      </c>
      <c r="B16" s="33">
        <v>632533</v>
      </c>
      <c r="C16" s="33">
        <v>393392</v>
      </c>
      <c r="D16" s="34">
        <f>C16-B16</f>
        <v>-239141</v>
      </c>
      <c r="E16" s="24">
        <f>D16/B16</f>
        <v>-0.37806881222007388</v>
      </c>
    </row>
    <row r="18" spans="1:6" x14ac:dyDescent="0.25">
      <c r="A18" s="36" t="s">
        <v>19</v>
      </c>
    </row>
    <row r="19" spans="1:6" x14ac:dyDescent="0.25">
      <c r="A19" s="36" t="s">
        <v>21</v>
      </c>
    </row>
    <row r="20" spans="1:6" x14ac:dyDescent="0.25">
      <c r="A20" s="35" t="s">
        <v>20</v>
      </c>
    </row>
    <row r="21" spans="1:6" x14ac:dyDescent="0.25">
      <c r="A21" s="37" t="s">
        <v>24</v>
      </c>
      <c r="B21" s="38"/>
      <c r="C21" s="38"/>
      <c r="D21" s="38"/>
      <c r="E21" s="38"/>
      <c r="F21" s="38"/>
    </row>
    <row r="22" spans="1:6" x14ac:dyDescent="0.25">
      <c r="A22" s="37" t="s">
        <v>25</v>
      </c>
      <c r="B22" s="38"/>
      <c r="C22" s="38"/>
      <c r="D22" s="38"/>
      <c r="E22" s="38"/>
      <c r="F22" s="38"/>
    </row>
    <row r="23" spans="1:6" x14ac:dyDescent="0.25">
      <c r="A23" s="37" t="s">
        <v>26</v>
      </c>
      <c r="B23" s="38"/>
      <c r="C23" s="38"/>
      <c r="D23" s="38"/>
      <c r="E23" s="38"/>
      <c r="F23" s="38"/>
    </row>
    <row r="24" spans="1:6" x14ac:dyDescent="0.25">
      <c r="A24" s="37" t="s">
        <v>27</v>
      </c>
      <c r="B24" s="38"/>
      <c r="C24" s="38"/>
      <c r="D24" s="38"/>
      <c r="E24" s="38"/>
      <c r="F24" s="38"/>
    </row>
  </sheetData>
  <sheetProtection selectLockedCells="1"/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D8491B3B0CBA48A0DE9653B765E187" ma:contentTypeVersion="76" ma:contentTypeDescription="" ma:contentTypeScope="" ma:versionID="0672cce0f6b632893450bb15acf343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2018-08-01T07:00:00+00:00</OpenedDate>
    <SignificantOrder xmlns="dc463f71-b30c-4ab2-9473-d307f9d35888">false</SignificantOrder>
    <Date1 xmlns="dc463f71-b30c-4ab2-9473-d307f9d35888">2018-09-19T07:00:00+00:00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Pend Oreille Telephone Company</CaseCompanyNames>
    <Nickname xmlns="http://schemas.microsoft.com/sharepoint/v3" xsi:nil="true"/>
    <DocketNumber xmlns="dc463f71-b30c-4ab2-9473-d307f9d35888">180657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7B4B841-57BA-4329-89DF-2E1EA37F32F6}"/>
</file>

<file path=customXml/itemProps2.xml><?xml version="1.0" encoding="utf-8"?>
<ds:datastoreItem xmlns:ds="http://schemas.openxmlformats.org/officeDocument/2006/customXml" ds:itemID="{8A84B9DB-8671-4F36-952C-95F82F59A074}"/>
</file>

<file path=customXml/itemProps3.xml><?xml version="1.0" encoding="utf-8"?>
<ds:datastoreItem xmlns:ds="http://schemas.openxmlformats.org/officeDocument/2006/customXml" ds:itemID="{C77B789F-104C-4ECF-B193-4A1F5C317D5A}"/>
</file>

<file path=customXml/itemProps4.xml><?xml version="1.0" encoding="utf-8"?>
<ds:datastoreItem xmlns:ds="http://schemas.openxmlformats.org/officeDocument/2006/customXml" ds:itemID="{A65A25EE-302E-42E7-B511-747102CDE8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Tom Enquist</cp:lastModifiedBy>
  <cp:lastPrinted>2017-11-18T00:02:24Z</cp:lastPrinted>
  <dcterms:created xsi:type="dcterms:W3CDTF">2015-07-13T21:53:07Z</dcterms:created>
  <dcterms:modified xsi:type="dcterms:W3CDTF">2018-07-25T15:28:52Z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WA PUC Annual Report</vt:lpwstr>
  </property>
  <property fmtid="{D5CDD505-2E9C-101B-9397-08002B2CF9AE}" pid="4" name="tabIndex">
    <vt:lpwstr>12</vt:lpwstr>
  </property>
  <property fmtid="{D5CDD505-2E9C-101B-9397-08002B2CF9AE}" pid="5" name="workpaperIndex">
    <vt:lpwstr/>
  </property>
  <property fmtid="{D5CDD505-2E9C-101B-9397-08002B2CF9AE}" pid="6" name="ContentTypeId">
    <vt:lpwstr>0x0101006E56B4D1795A2E4DB2F0B01679ED314A00B5D8491B3B0CBA48A0DE9653B765E187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