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lorilyn_huey_utc_wa_gov/Documents/2018/May 2018/1/App for Funding/"/>
    </mc:Choice>
  </mc:AlternateContent>
  <bookViews>
    <workbookView xWindow="0" yWindow="0" windowWidth="16605" windowHeight="6960"/>
  </bookViews>
  <sheets>
    <sheet name="itemized cost totals" sheetId="1" r:id="rId1"/>
  </sheets>
  <calcPr calcId="152511"/>
</workbook>
</file>

<file path=xl/calcChain.xml><?xml version="1.0" encoding="utf-8"?>
<calcChain xmlns="http://schemas.openxmlformats.org/spreadsheetml/2006/main">
  <c r="F10" i="1" l="1"/>
  <c r="F7" i="1"/>
  <c r="F4" i="1"/>
  <c r="F5" i="1"/>
  <c r="F6" i="1"/>
  <c r="F8" i="1"/>
  <c r="F9" i="1"/>
  <c r="F11" i="1"/>
</calcChain>
</file>

<file path=xl/sharedStrings.xml><?xml version="1.0" encoding="utf-8"?>
<sst xmlns="http://schemas.openxmlformats.org/spreadsheetml/2006/main" count="30" uniqueCount="30">
  <si>
    <t>R1-2</t>
  </si>
  <si>
    <t>Unit Cost</t>
  </si>
  <si>
    <t>Extended Cost</t>
  </si>
  <si>
    <t>Post</t>
  </si>
  <si>
    <t>Quantity</t>
  </si>
  <si>
    <t>ENS</t>
  </si>
  <si>
    <t xml:space="preserve">YIELD </t>
  </si>
  <si>
    <t>POSTS</t>
  </si>
  <si>
    <t>CONCRETE BASE</t>
  </si>
  <si>
    <t>I-13</t>
  </si>
  <si>
    <t>SIGN</t>
  </si>
  <si>
    <t>LABOR</t>
  </si>
  <si>
    <t>Hourly</t>
  </si>
  <si>
    <t>Sacks</t>
  </si>
  <si>
    <t xml:space="preserve">APPENDIX A </t>
  </si>
  <si>
    <t>POST HARDWARE</t>
  </si>
  <si>
    <t>DESCRIPTION</t>
  </si>
  <si>
    <t>TYPE</t>
  </si>
  <si>
    <t>TOTAL</t>
  </si>
  <si>
    <t>R15-1</t>
  </si>
  <si>
    <t xml:space="preserve">MEEKER PUBLIC XING  ITEMIZED TOTAL COST ESTIMATE </t>
  </si>
  <si>
    <t>CROSSBUCK</t>
  </si>
  <si>
    <t>Emergency Notification Sign MUTCD 15 x 9 - high reflective intensity</t>
  </si>
  <si>
    <t xml:space="preserve"> 8/9ft</t>
  </si>
  <si>
    <t>Yield MUTCD 36 x 36 upgrade to with high intensity reflective</t>
  </si>
  <si>
    <t xml:space="preserve">Treated Posts - Infrastructure(where needed) for Safety Improvement Signage </t>
  </si>
  <si>
    <t>60 lbs Bag - Quick set concrete to make base for post install</t>
  </si>
  <si>
    <t xml:space="preserve">Hardware for sign installation, buckets for posts </t>
  </si>
  <si>
    <t xml:space="preserve"> Subcontractor - Labor per hour - Infrastructure and Installation</t>
  </si>
  <si>
    <t xml:space="preserve">Crossbuck MUTCD 48 x 9 - high reflective intensity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</si>
</sst>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/>
    <xf numFmtId="164" fontId="0" fillId="0" borderId="1" xfId="0" applyNumberFormat="1" applyBorder="1"/>
    <xf numFmtId="16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4" sqref="D14"/>
    </sheetView>
  </sheetViews>
  <sheetFormatPr defaultRowHeight="15" x14ac:dyDescent="0.25"/>
  <cols>
    <col min="1" max="1" width="15.7109375" style="1" customWidth="1"/>
    <col min="2" max="2" width="10.5703125" style="1" customWidth="1"/>
    <col min="3" max="3" width="65.7109375" customWidth="1"/>
    <col min="4" max="4" width="8.85546875" style="1"/>
    <col min="6" max="6" width="10.7109375" customWidth="1"/>
  </cols>
  <sheetData>
    <row r="1" spans="1:6" x14ac:dyDescent="0.25">
      <c r="C1" s="5" t="s">
        <v>14</v>
      </c>
    </row>
    <row r="2" spans="1:6" ht="15.75" thickBot="1" x14ac:dyDescent="0.3">
      <c r="C2" s="5" t="s">
        <v>20</v>
      </c>
    </row>
    <row r="3" spans="1:6" s="4" customFormat="1" ht="30.75" thickBot="1" x14ac:dyDescent="0.3">
      <c r="A3" s="7" t="s">
        <v>10</v>
      </c>
      <c r="B3" s="6" t="s">
        <v>17</v>
      </c>
      <c r="C3" s="2" t="s">
        <v>16</v>
      </c>
      <c r="D3" s="2" t="s">
        <v>4</v>
      </c>
      <c r="E3" s="2" t="s">
        <v>1</v>
      </c>
      <c r="F3" s="3" t="s">
        <v>2</v>
      </c>
    </row>
    <row r="4" spans="1:6" x14ac:dyDescent="0.25">
      <c r="A4" s="17" t="s">
        <v>5</v>
      </c>
      <c r="B4" s="17" t="s">
        <v>9</v>
      </c>
      <c r="C4" s="19" t="s">
        <v>22</v>
      </c>
      <c r="D4" s="17">
        <v>2</v>
      </c>
      <c r="E4" s="20">
        <v>13.03</v>
      </c>
      <c r="F4" s="20">
        <f>D4*E4</f>
        <v>26.06</v>
      </c>
    </row>
    <row r="5" spans="1:6" x14ac:dyDescent="0.25">
      <c r="A5" s="14" t="s">
        <v>21</v>
      </c>
      <c r="B5" s="14" t="s">
        <v>19</v>
      </c>
      <c r="C5" s="18" t="s">
        <v>29</v>
      </c>
      <c r="D5" s="14">
        <v>8</v>
      </c>
      <c r="E5" s="15">
        <v>59.95</v>
      </c>
      <c r="F5" s="15">
        <f t="shared" ref="F5:F10" si="0">D5*E5</f>
        <v>479.6</v>
      </c>
    </row>
    <row r="6" spans="1:6" x14ac:dyDescent="0.25">
      <c r="A6" s="14" t="s">
        <v>6</v>
      </c>
      <c r="B6" s="14" t="s">
        <v>0</v>
      </c>
      <c r="C6" s="18" t="s">
        <v>24</v>
      </c>
      <c r="D6" s="14">
        <v>6</v>
      </c>
      <c r="E6" s="15">
        <v>52.5</v>
      </c>
      <c r="F6" s="15">
        <f t="shared" si="0"/>
        <v>315</v>
      </c>
    </row>
    <row r="7" spans="1:6" x14ac:dyDescent="0.25">
      <c r="A7" s="14" t="s">
        <v>7</v>
      </c>
      <c r="B7" s="17" t="s">
        <v>23</v>
      </c>
      <c r="C7" s="19" t="s">
        <v>25</v>
      </c>
      <c r="D7" s="17">
        <v>6</v>
      </c>
      <c r="E7" s="20">
        <v>54</v>
      </c>
      <c r="F7" s="20">
        <f t="shared" si="0"/>
        <v>324</v>
      </c>
    </row>
    <row r="8" spans="1:6" x14ac:dyDescent="0.25">
      <c r="A8" s="14" t="s">
        <v>8</v>
      </c>
      <c r="B8" s="14" t="s">
        <v>13</v>
      </c>
      <c r="C8" s="18" t="s">
        <v>26</v>
      </c>
      <c r="D8" s="14">
        <v>6</v>
      </c>
      <c r="E8" s="15">
        <v>5.45</v>
      </c>
      <c r="F8" s="20">
        <f t="shared" si="0"/>
        <v>32.700000000000003</v>
      </c>
    </row>
    <row r="9" spans="1:6" x14ac:dyDescent="0.25">
      <c r="A9" s="14" t="s">
        <v>15</v>
      </c>
      <c r="B9" s="14" t="s">
        <v>3</v>
      </c>
      <c r="C9" s="18" t="s">
        <v>27</v>
      </c>
      <c r="D9" s="14">
        <v>6</v>
      </c>
      <c r="E9" s="15">
        <v>4</v>
      </c>
      <c r="F9" s="20">
        <f t="shared" si="0"/>
        <v>24</v>
      </c>
    </row>
    <row r="10" spans="1:6" ht="15.75" thickBot="1" x14ac:dyDescent="0.3">
      <c r="A10" s="16" t="s">
        <v>11</v>
      </c>
      <c r="B10" s="16" t="s">
        <v>12</v>
      </c>
      <c r="C10" s="21" t="s">
        <v>28</v>
      </c>
      <c r="D10" s="16">
        <v>15</v>
      </c>
      <c r="E10" s="22">
        <v>95</v>
      </c>
      <c r="F10" s="23">
        <f t="shared" si="0"/>
        <v>1425</v>
      </c>
    </row>
    <row r="11" spans="1:6" ht="15.75" thickBot="1" x14ac:dyDescent="0.3">
      <c r="A11" s="8"/>
      <c r="B11" s="9"/>
      <c r="C11" s="10" t="s">
        <v>18</v>
      </c>
      <c r="D11" s="13"/>
      <c r="E11" s="11"/>
      <c r="F11" s="12">
        <f>SUM(F4:F10)</f>
        <v>2626.36</v>
      </c>
    </row>
  </sheetData>
  <phoneticPr fontId="2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0985A7AFEF644397BD4291EAA7C647" ma:contentTypeVersion="76" ma:contentTypeDescription="" ma:contentTypeScope="" ma:versionID="408b1f95040eba4339b2c2cbe9f2dc3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TR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Application for Funding</CaseType>
    <IndustryCode xmlns="dc463f71-b30c-4ab2-9473-d307f9d35888">210</IndustryCode>
    <CaseStatus xmlns="dc463f71-b30c-4ab2-9473-d307f9d35888">Closed</CaseStatus>
    <OpenedDate xmlns="dc463f71-b30c-4ab2-9473-d307f9d35888">2018-04-19T07:00:00+00:00</OpenedDate>
    <SignificantOrder xmlns="dc463f71-b30c-4ab2-9473-d307f9d35888">false</SignificantOrder>
    <Date1 xmlns="dc463f71-b30c-4ab2-9473-d307f9d35888">2018-04-19T07:00:00+00:00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Meeker Southern Railroad Company</CaseCompanyNames>
    <Nickname xmlns="http://schemas.microsoft.com/sharepoint/v3" xsi:nil="true"/>
    <DocketNumber xmlns="dc463f71-b30c-4ab2-9473-d307f9d35888">180373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3E5E5F-6006-46A2-9C8F-BFE5DBD11E79}"/>
</file>

<file path=customXml/itemProps2.xml><?xml version="1.0" encoding="utf-8"?>
<ds:datastoreItem xmlns:ds="http://schemas.openxmlformats.org/officeDocument/2006/customXml" ds:itemID="{7CEBE774-A916-49C9-9E19-98BED2BE5164}"/>
</file>

<file path=customXml/itemProps3.xml><?xml version="1.0" encoding="utf-8"?>
<ds:datastoreItem xmlns:ds="http://schemas.openxmlformats.org/officeDocument/2006/customXml" ds:itemID="{C77A1ACB-15AE-4B5D-BEDF-52A7251C3298}"/>
</file>

<file path=customXml/itemProps4.xml><?xml version="1.0" encoding="utf-8"?>
<ds:datastoreItem xmlns:ds="http://schemas.openxmlformats.org/officeDocument/2006/customXml" ds:itemID="{76C8EE43-ED3B-4657-A342-B8864DAF6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itemized cost totals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Halstead, Lori (UTC)</dc:creator>
  <cp:lastModifiedBy>Huey, Lorilyn (UTC)</cp:lastModifiedBy>
  <cp:lastPrinted>2018-02-13T21:45:46Z</cp:lastPrinted>
  <dcterms:created xsi:type="dcterms:W3CDTF">2018-02-13T21:11:54Z</dcterms:created>
  <dcterms:modified xsi:type="dcterms:W3CDTF">2018-05-01T15:08:26Z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0x0101006E56B4D1795A2E4DB2F0B01679ED314A000A0985A7AFEF644397BD4291EAA7C647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