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ne 14\Lynnwood Disposal\"/>
    </mc:Choice>
  </mc:AlternateContent>
  <bookViews>
    <workbookView xWindow="315" yWindow="-45" windowWidth="21075" windowHeight="7950"/>
  </bookViews>
  <sheets>
    <sheet name="2016-2017" sheetId="4" r:id="rId1"/>
    <sheet name="2015-2016" sheetId="3" r:id="rId2"/>
    <sheet name="2014-2015" sheetId="1" r:id="rId3"/>
    <sheet name="2013-2014" sheetId="2" r:id="rId4"/>
  </sheets>
  <calcPr calcId="152511"/>
</workbook>
</file>

<file path=xl/calcChain.xml><?xml version="1.0" encoding="utf-8"?>
<calcChain xmlns="http://schemas.openxmlformats.org/spreadsheetml/2006/main">
  <c r="E17" i="4" l="1"/>
  <c r="F19" i="4" s="1"/>
  <c r="C17" i="4"/>
  <c r="E8" i="4"/>
  <c r="C8" i="4"/>
  <c r="E7" i="4"/>
  <c r="F10" i="4" s="1"/>
  <c r="C7" i="4"/>
  <c r="E6" i="4"/>
  <c r="C6" i="4"/>
  <c r="E14" i="3" l="1"/>
  <c r="F16" i="3" s="1"/>
  <c r="C14" i="3"/>
  <c r="E17" i="1" l="1"/>
  <c r="C17" i="1"/>
  <c r="F19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<sst xmlns="http://schemas.openxmlformats.org/spreadsheetml/2006/main" count="59" uniqueCount="17">
  <si>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</si>
  <si>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</si>
  <si>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</si>
  <si>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</si>
  <si>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</si>
  <si>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</si>
  <si>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</si>
  <si>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</si>
  <si>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</si>
  <si>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</si>
  <si>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</si>
  <si>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</si>
  <si>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</si>
  <si>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</si>
  <si>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</si>
  <si>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</si>
  <si>
    <t>2017-2018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</si>
</sst>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165" fontId="3" fillId="0" borderId="0" xfId="0" applyNumberFormat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42.5703125" bestFit="1" customWidth="1"/>
    <col min="2" max="2" width="15.5703125" bestFit="1" customWidth="1"/>
    <col min="3" max="3" width="12.5703125" bestFit="1" customWidth="1"/>
    <col min="4" max="4" width="16.42578125" bestFit="1" customWidth="1"/>
    <col min="6" max="6" width="11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8">
        <v>153438</v>
      </c>
      <c r="D3" s="1"/>
      <c r="E3" s="1"/>
      <c r="F3" s="1"/>
      <c r="G3" s="1"/>
    </row>
    <row r="4" spans="1:7" x14ac:dyDescent="0.25">
      <c r="A4" s="1"/>
      <c r="B4" s="1"/>
      <c r="C4" s="1"/>
      <c r="D4" s="1"/>
      <c r="E4" s="8"/>
      <c r="F4" s="1"/>
      <c r="G4" s="1"/>
    </row>
    <row r="5" spans="1:7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</row>
    <row r="6" spans="1:7" x14ac:dyDescent="0.25">
      <c r="A6" s="9">
        <v>172</v>
      </c>
      <c r="B6" s="4">
        <v>0.27400000000000002</v>
      </c>
      <c r="C6" s="5">
        <f>B6*$C$3</f>
        <v>42042.012000000002</v>
      </c>
      <c r="D6" s="2">
        <v>4.5999999999999999E-2</v>
      </c>
      <c r="E6" s="5">
        <f t="shared" ref="C6:E8" si="0">D6*$C$3</f>
        <v>7058.1480000000001</v>
      </c>
      <c r="F6" s="1"/>
      <c r="G6" s="1"/>
    </row>
    <row r="7" spans="1:7" x14ac:dyDescent="0.25">
      <c r="A7" s="9">
        <v>176</v>
      </c>
      <c r="B7" s="2">
        <v>0.52380000000000004</v>
      </c>
      <c r="C7" s="5">
        <f t="shared" si="0"/>
        <v>80370.824400000012</v>
      </c>
      <c r="D7" s="4">
        <v>1.11E-2</v>
      </c>
      <c r="E7" s="5">
        <f t="shared" si="0"/>
        <v>1703.1618000000001</v>
      </c>
      <c r="F7" s="1"/>
      <c r="G7" s="1"/>
    </row>
    <row r="8" spans="1:7" x14ac:dyDescent="0.25">
      <c r="A8" s="9">
        <v>183</v>
      </c>
      <c r="B8" s="2">
        <v>0.124</v>
      </c>
      <c r="C8" s="5">
        <f t="shared" si="0"/>
        <v>19026.311999999998</v>
      </c>
      <c r="D8" s="2">
        <v>2.1100000000000001E-2</v>
      </c>
      <c r="E8" s="5">
        <f t="shared" si="0"/>
        <v>3237.5418</v>
      </c>
      <c r="F8" s="1"/>
      <c r="G8" s="1"/>
    </row>
    <row r="9" spans="1:7" x14ac:dyDescent="0.25">
      <c r="A9" s="1"/>
      <c r="B9" s="1"/>
      <c r="C9" s="1"/>
      <c r="D9" s="1"/>
      <c r="E9" s="1"/>
      <c r="F9" s="6"/>
      <c r="G9" s="1"/>
    </row>
    <row r="10" spans="1:7" x14ac:dyDescent="0.25">
      <c r="A10" s="14" t="s">
        <v>5</v>
      </c>
      <c r="B10" s="13"/>
      <c r="C10" s="13"/>
      <c r="D10" s="13"/>
      <c r="E10" s="13"/>
      <c r="F10" s="11">
        <f>SUM(C6:C8,E6:E8)</f>
        <v>153438</v>
      </c>
      <c r="G10" s="1"/>
    </row>
    <row r="11" spans="1:7" x14ac:dyDescent="0.25">
      <c r="A11" s="12"/>
      <c r="B11" s="1"/>
      <c r="C11" s="1"/>
      <c r="D11" s="1"/>
      <c r="E11" s="1"/>
      <c r="F11" s="11"/>
      <c r="G11" s="1"/>
    </row>
    <row r="12" spans="1:7" x14ac:dyDescent="0.25">
      <c r="A12" s="1" t="s">
        <v>6</v>
      </c>
      <c r="B12" s="1"/>
      <c r="C12" s="1"/>
      <c r="D12" s="1"/>
      <c r="E12" s="1"/>
      <c r="F12" s="1"/>
      <c r="G12" s="1"/>
    </row>
    <row r="13" spans="1:7" x14ac:dyDescent="0.25">
      <c r="A13" s="1" t="s">
        <v>1</v>
      </c>
      <c r="B13" s="1"/>
      <c r="C13" s="1"/>
      <c r="D13" s="1"/>
      <c r="E13" s="1"/>
      <c r="F13" s="1"/>
      <c r="G13" s="1"/>
    </row>
    <row r="14" spans="1:7" x14ac:dyDescent="0.25">
      <c r="A14" s="1" t="s">
        <v>7</v>
      </c>
      <c r="B14" s="1"/>
      <c r="C14" s="8">
        <v>51897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15.75" thickBot="1" x14ac:dyDescent="0.3">
      <c r="A16" s="18"/>
      <c r="B16" s="16" t="s">
        <v>3</v>
      </c>
      <c r="C16" s="18"/>
      <c r="D16" s="16" t="s">
        <v>4</v>
      </c>
      <c r="E16" s="18"/>
      <c r="F16" s="18"/>
      <c r="G16" s="18"/>
    </row>
    <row r="17" spans="1:7" x14ac:dyDescent="0.25">
      <c r="A17" s="19">
        <v>197</v>
      </c>
      <c r="B17" s="20">
        <v>0.85</v>
      </c>
      <c r="C17" s="21">
        <f>B17*C14</f>
        <v>44112.45</v>
      </c>
      <c r="D17" s="20">
        <v>0.15</v>
      </c>
      <c r="E17" s="21">
        <f>D17*C14</f>
        <v>7784.5499999999993</v>
      </c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22" t="s">
        <v>8</v>
      </c>
      <c r="B19" s="23"/>
      <c r="C19" s="23"/>
      <c r="D19" s="23"/>
      <c r="E19" s="23"/>
      <c r="F19" s="24">
        <f>SUM(E17,C17)</f>
        <v>51897</v>
      </c>
      <c r="G19" s="18"/>
    </row>
    <row r="20" spans="1:7" x14ac:dyDescent="0.25">
      <c r="A20" s="18"/>
      <c r="B20" s="18"/>
      <c r="C20" s="18"/>
      <c r="D20" s="18"/>
      <c r="E20" s="18"/>
      <c r="F20" s="21"/>
      <c r="G20" s="18"/>
    </row>
    <row r="21" spans="1:7" ht="15.75" thickBot="1" x14ac:dyDescent="0.3">
      <c r="A21" s="18" t="s">
        <v>16</v>
      </c>
      <c r="B21" s="16" t="s">
        <v>10</v>
      </c>
      <c r="C21" s="16" t="s">
        <v>11</v>
      </c>
      <c r="D21" s="18"/>
      <c r="E21" s="18"/>
      <c r="F21" s="18"/>
      <c r="G21" s="18"/>
    </row>
    <row r="22" spans="1:7" x14ac:dyDescent="0.25">
      <c r="A22" s="19">
        <v>172</v>
      </c>
      <c r="B22" s="17">
        <v>1.72</v>
      </c>
      <c r="C22" s="17">
        <v>0.85</v>
      </c>
      <c r="D22" s="18"/>
      <c r="E22" s="18"/>
      <c r="F22" s="18"/>
      <c r="G22" s="18"/>
    </row>
    <row r="23" spans="1:7" x14ac:dyDescent="0.25">
      <c r="A23" s="19">
        <v>176</v>
      </c>
      <c r="B23" s="17">
        <v>1.33</v>
      </c>
      <c r="C23" s="17">
        <v>0.53</v>
      </c>
      <c r="D23" s="18"/>
      <c r="E23" s="18"/>
      <c r="F23" s="18"/>
      <c r="G23" s="18"/>
    </row>
    <row r="24" spans="1:7" x14ac:dyDescent="0.25">
      <c r="A24" s="19">
        <v>183</v>
      </c>
      <c r="B24" s="17">
        <v>1.49</v>
      </c>
      <c r="C24" s="17">
        <v>0.35</v>
      </c>
      <c r="D24" s="18"/>
      <c r="E24" s="18"/>
      <c r="F24" s="18"/>
      <c r="G24" s="18"/>
    </row>
    <row r="25" spans="1:7" x14ac:dyDescent="0.25">
      <c r="A25" s="19">
        <v>197</v>
      </c>
      <c r="B25" s="17">
        <v>1.41</v>
      </c>
      <c r="C25" s="17">
        <v>0.48</v>
      </c>
      <c r="D25" s="18"/>
      <c r="E25" s="18"/>
      <c r="F25" s="18"/>
      <c r="G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9" sqref="A29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25" t="s">
        <v>3</v>
      </c>
      <c r="C2" s="25"/>
      <c r="D2" s="25" t="s">
        <v>4</v>
      </c>
      <c r="E2" s="25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16" sqref="H16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2017-06-14T07:00:00+00:00</OpenedDate>
    <Date1 xmlns="dc463f71-b30c-4ab2-9473-d307f9d35888">2017-06-14T07:00:00+00:00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170711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1C9E6CA5BE7B4D8B0370250CC66B7A" ma:contentTypeVersion="104" ma:contentTypeDescription="" ma:contentTypeScope="" ma:versionID="e4455595d2439a7ddcaf640acbfa77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B2928-9683-406A-806D-AC4611088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5D1AA-2560-4B80-A316-E0B127F9B963}"/>
</file>

<file path=customXml/itemProps3.xml><?xml version="1.0" encoding="utf-8"?>
<ds:datastoreItem xmlns:ds="http://schemas.openxmlformats.org/officeDocument/2006/customXml" ds:itemID="{9CACDABA-759A-4523-9F32-AFF3F96A966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687FBF-D448-4E98-9075-C9FF277CA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2016-2017</vt:lpstr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Huey, Lorilyn (UTC)</cp:lastModifiedBy>
  <cp:lastPrinted>2015-06-11T15:54:47Z</cp:lastPrinted>
  <dcterms:created xsi:type="dcterms:W3CDTF">2015-05-13T19:20:05Z</dcterms:created>
  <dcterms:modified xsi:type="dcterms:W3CDTF">2017-06-14T22:23:55Z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0x0101006E56B4D1795A2E4DB2F0B01679ED314A00231C9E6CA5BE7B4D8B0370250CC66B7A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