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735" tabRatio="690" activeTab="0"/>
  </bookViews>
  <sheets>
    <sheet name="Title Page" sheetId="1" r:id="rId1"/>
    <sheet name="Check Sheet, Pg 2" sheetId="2" r:id="rId2"/>
    <sheet name="Index, Pg 3" sheetId="3" r:id="rId3"/>
    <sheet name="Index, Pg 4" sheetId="4" r:id="rId4"/>
    <sheet name="Index Top, 1, Pg 5" sheetId="5" r:id="rId5"/>
    <sheet name="Index Top, 2, Pg 6" sheetId="6" r:id="rId6"/>
    <sheet name="Item 5, Pg 7" sheetId="7" r:id="rId7"/>
    <sheet name="Item 10,15,16, Pg 8" sheetId="8" r:id="rId8"/>
    <sheet name="Item 17, Pg 9" sheetId="9" r:id="rId9"/>
    <sheet name="Item 18, Pg 10" sheetId="10" r:id="rId10"/>
    <sheet name=" Item 20, Pg 11" sheetId="11" r:id="rId11"/>
    <sheet name="Item 20, Pg 12 " sheetId="12" r:id="rId12"/>
    <sheet name="Item 20, Pg 13" sheetId="13" r:id="rId13"/>
    <sheet name="Item 20, Pg 14" sheetId="14" r:id="rId14"/>
    <sheet name="Item 20, Pg 15" sheetId="15" r:id="rId15"/>
    <sheet name="Item 30, Pg 16" sheetId="16" r:id="rId16"/>
    <sheet name="Item 40, 50, Pg 17" sheetId="17" r:id="rId17"/>
    <sheet name="Item 51, 52, Pg 18" sheetId="18" r:id="rId18"/>
    <sheet name="Item 55, 60, Pg 19" sheetId="19" r:id="rId19"/>
    <sheet name="Item 55, 60, Pg 19-A" sheetId="20" r:id="rId20"/>
    <sheet name="Item 70, Pg 20" sheetId="21" r:id="rId21"/>
    <sheet name="Item 75, Pg 21" sheetId="22" r:id="rId22"/>
    <sheet name="Item 80, Pg 22" sheetId="23" r:id="rId23"/>
    <sheet name="Item 90, Pg 23" sheetId="24" r:id="rId24"/>
    <sheet name="Item 100, Pg 24 " sheetId="25" r:id="rId25"/>
    <sheet name="Item 100, Pg 24-A" sheetId="26" r:id="rId26"/>
    <sheet name="Item 100. Pg 25 " sheetId="27" r:id="rId27"/>
    <sheet name="Item 100, Pg 25-A" sheetId="28" r:id="rId28"/>
    <sheet name="Item 100, Pg 26" sheetId="29" r:id="rId29"/>
    <sheet name="Item 100, Pg 27" sheetId="30" r:id="rId30"/>
    <sheet name="Item 120, 130, 150, Pg 28" sheetId="31" r:id="rId31"/>
    <sheet name="Item 120, 130, 150, Pg 28-A" sheetId="32" r:id="rId32"/>
    <sheet name="Item 160, Pg 29" sheetId="33" r:id="rId33"/>
    <sheet name="Item 160, 29-A" sheetId="34" r:id="rId34"/>
    <sheet name="Item 200, Pg 30" sheetId="35" r:id="rId35"/>
    <sheet name="Item 205, 31" sheetId="36" r:id="rId36"/>
    <sheet name="Item 207, Pg 32" sheetId="37" r:id="rId37"/>
    <sheet name="Item 210, 220. Pg 33" sheetId="38" r:id="rId38"/>
    <sheet name="Item 230, Pg 34" sheetId="39" r:id="rId39"/>
    <sheet name="Item 240, Pg 35" sheetId="40" r:id="rId40"/>
    <sheet name="Item 240, Pg 35-A" sheetId="41" r:id="rId41"/>
    <sheet name="Item 245, Pg 36" sheetId="42" r:id="rId42"/>
    <sheet name="Item 245, Pg 36-A" sheetId="43" r:id="rId43"/>
    <sheet name="Item 255, Pg 37" sheetId="44" r:id="rId44"/>
    <sheet name="Item 255, Pg 37-A" sheetId="45" r:id="rId45"/>
    <sheet name="Item 260, Pg 38" sheetId="46" r:id="rId46"/>
    <sheet name="Item 260, Pg 38-A" sheetId="47" r:id="rId47"/>
    <sheet name="Item 270, Pg 39" sheetId="48" r:id="rId48"/>
    <sheet name="Item 275, Pg 40" sheetId="49" r:id="rId49"/>
    <sheet name="Item 300" sheetId="50" r:id="rId50"/>
  </sheets>
  <externalReferences>
    <externalReference r:id="rId53"/>
    <externalReference r:id="rId54"/>
  </externalReferences>
  <definedNames>
    <definedName name="_xlnm.Print_Area" localSheetId="4">'Index Top, 1, Pg 5'!$A$1:$K$54</definedName>
    <definedName name="_xlnm.Print_Area" localSheetId="5">'Index Top, 2, Pg 6'!$A$1:$K$50</definedName>
    <definedName name="_xlnm.Print_Area" localSheetId="3">'Index, Pg 4'!$A$1:$J$54</definedName>
    <definedName name="_xlnm.Print_Area" localSheetId="25">'Item 100, Pg 24-A'!$A$1:$O$54</definedName>
    <definedName name="_xlnm.Print_Area" localSheetId="27">'Item 100, Pg 25-A'!$A$1:$M$62</definedName>
    <definedName name="_xlnm.Print_Area" localSheetId="28">'Item 100, Pg 26'!$A$1:$J$61</definedName>
    <definedName name="_xlnm.Print_Area" localSheetId="29">'Item 100, Pg 27'!$A$1:$L$46</definedName>
    <definedName name="_xlnm.Print_Area" localSheetId="30">'Item 120, 130, 150, Pg 28'!$A$1:$M$64</definedName>
    <definedName name="_xlnm.Print_Area" localSheetId="31">'Item 120, 130, 150, Pg 28-A'!$A$1:$M$64</definedName>
    <definedName name="_xlnm.Print_Area" localSheetId="33">'Item 160, 29-A'!$A$1:$M$62</definedName>
    <definedName name="_xlnm.Print_Area" localSheetId="32">'Item 160, Pg 29'!$A$1:$M$54</definedName>
    <definedName name="_xlnm.Print_Area" localSheetId="8">'Item 17, Pg 9'!$A$1:$L$61</definedName>
    <definedName name="_xlnm.Print_Area" localSheetId="9">'Item 18, Pg 10'!$B$1:$M$61</definedName>
    <definedName name="_xlnm.Print_Area" localSheetId="11">'Item 20, Pg 12 '!$A$1:$L$57</definedName>
    <definedName name="_xlnm.Print_Area" localSheetId="34">'Item 200, Pg 30'!$A$1:$L$64</definedName>
    <definedName name="_xlnm.Print_Area" localSheetId="35">'Item 205, 31'!$A$1:$L$51</definedName>
    <definedName name="_xlnm.Print_Area" localSheetId="46">'Item 260, Pg 38-A'!$A$1:$R$58</definedName>
    <definedName name="_xlnm.Print_Area" localSheetId="48">'Item 275, Pg 40'!$A$1:$Q$51</definedName>
    <definedName name="_xlnm.Print_Area" localSheetId="6">'Item 5, Pg 7'!$A$1:$H$51</definedName>
    <definedName name="_xlnm.Print_Area" localSheetId="21">'Item 75, Pg 21'!$A$1:$L$58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<sst xmlns="http://schemas.openxmlformats.org/spreadsheetml/2006/main" count="2321" uniqueCount="1119">
  <si>
    <t>Litter Receptacles</t>
  </si>
  <si>
    <t>Bales</t>
  </si>
  <si>
    <t>Loose and/or Bulky Material</t>
  </si>
  <si>
    <t>Time Rates</t>
  </si>
  <si>
    <t>Application of Container and/or Drop Box Rates- General</t>
  </si>
  <si>
    <t>Availability of Containers and Drop Boxes</t>
  </si>
  <si>
    <t>Roll-Out Charges- Containers, Automated Carts, and Toters</t>
  </si>
  <si>
    <t>Excess Weight- Rejection of Load, Charges to Transport</t>
  </si>
  <si>
    <t>Washing and Sanitizing Containers and Drop Boxes</t>
  </si>
  <si>
    <t>Compactor Rental</t>
  </si>
  <si>
    <t>Disposal Fees</t>
  </si>
  <si>
    <t>Container Service- Non-compacted-Company- owned container</t>
  </si>
  <si>
    <t>Container Service- Non-compacted-Customer- owned container</t>
  </si>
  <si>
    <t>Container Service- Compacted- Company-owned container</t>
  </si>
  <si>
    <t>Container Service- Compacted- Customer-owned container</t>
  </si>
  <si>
    <t>Drop Box Service- Non-Compacted- Company owned drop box</t>
  </si>
  <si>
    <t>Definitions</t>
  </si>
  <si>
    <t>Item 275-</t>
  </si>
  <si>
    <t>Item 300-</t>
  </si>
  <si>
    <t>Drop Box Service- Compacted- Customer -owned drop box</t>
  </si>
  <si>
    <t>List of Abbreviations and Symbols Used in Tariff</t>
  </si>
  <si>
    <r>
      <t>Original Page No.</t>
    </r>
    <r>
      <rPr>
        <u val="single"/>
        <sz val="10"/>
        <rFont val="Arial"/>
        <family val="2"/>
      </rPr>
      <t xml:space="preserve"> 5</t>
    </r>
  </si>
  <si>
    <t>Index by Topic</t>
  </si>
  <si>
    <t>Item No.</t>
  </si>
  <si>
    <t>Material requiring special testing/analysis</t>
  </si>
  <si>
    <t>Material requiring special precautions</t>
  </si>
  <si>
    <t>Material requiring special equipmnet</t>
  </si>
  <si>
    <t>Material requiring special disposal</t>
  </si>
  <si>
    <t>Loose and/or bulky material</t>
  </si>
  <si>
    <t>Litter receptacles</t>
  </si>
  <si>
    <t>Limitations of service</t>
  </si>
  <si>
    <t>………………………………………………………………………………….</t>
  </si>
  <si>
    <t>…………………………………………………………………………….</t>
  </si>
  <si>
    <t>……………………………………………………………………………..</t>
  </si>
  <si>
    <t>………………………………………………………………..</t>
  </si>
  <si>
    <t>……………………………………………………………….</t>
  </si>
  <si>
    <t>…………………………………………………………………</t>
  </si>
  <si>
    <t>………………………………………………….</t>
  </si>
  <si>
    <t>Late Charges</t>
  </si>
  <si>
    <t>Holidays observed</t>
  </si>
  <si>
    <t>Flat monthly charges</t>
  </si>
  <si>
    <t>Excess weight, rejection of load, charges to transport</t>
  </si>
  <si>
    <t>Drop-box service, non-compacted, company owned</t>
  </si>
  <si>
    <t>Drop-box service, compacted, customer owned</t>
  </si>
  <si>
    <t>Drive- in service</t>
  </si>
  <si>
    <t>Disposal fees</t>
  </si>
  <si>
    <t>Delinquency dates</t>
  </si>
  <si>
    <t>Damage to customer property</t>
  </si>
  <si>
    <t>Credit due the customer</t>
  </si>
  <si>
    <t>Container service, non-compacted, company-owned</t>
  </si>
  <si>
    <t>Containers and/or drop boxes, washing and sanitizing</t>
  </si>
  <si>
    <t>Containers and/or drop boxes, availability</t>
  </si>
  <si>
    <t>Containers and/or drop boxes, general rules</t>
  </si>
  <si>
    <t>Container service, compacted, customer-owned</t>
  </si>
  <si>
    <t>Container service, compacted, company-owned</t>
  </si>
  <si>
    <t>Commercial can service</t>
  </si>
  <si>
    <t>Change in pickup schedule</t>
  </si>
  <si>
    <t>Carryout service</t>
  </si>
  <si>
    <t>Billing periods authorized</t>
  </si>
  <si>
    <t>Application of Rates-General</t>
  </si>
  <si>
    <t>Animals</t>
  </si>
  <si>
    <t>Advance billing</t>
  </si>
  <si>
    <t>Abbreviations used in tariff</t>
  </si>
  <si>
    <t>Compactor rental</t>
  </si>
  <si>
    <t>…………………………………………………</t>
  </si>
  <si>
    <t>……………………………………………………………………………</t>
  </si>
  <si>
    <t>………………………………………</t>
  </si>
  <si>
    <t>……………………………………..</t>
  </si>
  <si>
    <t>…………………………………….</t>
  </si>
  <si>
    <t>…………………………………………………………………………..</t>
  </si>
  <si>
    <t>…………………………………………………………………………………………….</t>
  </si>
  <si>
    <t>………………………………………………………………</t>
  </si>
  <si>
    <t>……………………………………</t>
  </si>
  <si>
    <t>………………………………………..</t>
  </si>
  <si>
    <t>…………………………………………………….</t>
  </si>
  <si>
    <t>…………………………………………………..</t>
  </si>
  <si>
    <t>…………………………………………………………………………………………..</t>
  </si>
  <si>
    <t>………………………………………………………………………………</t>
  </si>
  <si>
    <t>…………………………………………………………………..</t>
  </si>
  <si>
    <r>
      <t>Original Page No.</t>
    </r>
    <r>
      <rPr>
        <u val="single"/>
        <sz val="10"/>
        <rFont val="Arial"/>
        <family val="2"/>
      </rPr>
      <t xml:space="preserve"> 6</t>
    </r>
  </si>
  <si>
    <t>Index by subject, continued</t>
  </si>
  <si>
    <t>Missed pickups, weather or road conditions</t>
  </si>
  <si>
    <t>NSF checks</t>
  </si>
  <si>
    <t>Overhead obstructions</t>
  </si>
  <si>
    <t>Over-sized Units</t>
  </si>
  <si>
    <t>Over-weight units</t>
  </si>
  <si>
    <t>Redelivery fees</t>
  </si>
  <si>
    <t>Refund of overcharges</t>
  </si>
  <si>
    <t>Refunds of prepayments</t>
  </si>
  <si>
    <t>Refusal to make pickup</t>
  </si>
  <si>
    <t>Residential recycling</t>
  </si>
  <si>
    <t>Restart fees</t>
  </si>
  <si>
    <t>Returned check charges</t>
  </si>
  <si>
    <t>Return trips</t>
  </si>
  <si>
    <t>Roll-out charges</t>
  </si>
  <si>
    <t>Stairs or steps</t>
  </si>
  <si>
    <t>Sunken or elevated cans/units</t>
  </si>
  <si>
    <t>Symbols used in tariff</t>
  </si>
  <si>
    <t>Time rates</t>
  </si>
  <si>
    <t>……………………………………………………</t>
  </si>
  <si>
    <t>……………………………………………………………..</t>
  </si>
  <si>
    <t>………………………………………………………………….</t>
  </si>
  <si>
    <t>………………………………………………..</t>
  </si>
  <si>
    <t>Residential service</t>
  </si>
  <si>
    <t>Residential yard waste</t>
  </si>
  <si>
    <t>Item 10- Application of Rates- General</t>
  </si>
  <si>
    <t>Rates named in this tariff cover the collection, transportation, and disposal of solid waste.  When specifically</t>
  </si>
  <si>
    <t>referred to, rates also cover the collection and transportation of recyclable materials and/or yard waste.</t>
  </si>
  <si>
    <t>Title 81.77 of the Revised Code of Washington (RCW) and Chapter 480-70 of the Washington Administrative</t>
  </si>
  <si>
    <t>Unless exceptions are shown, all materials must be placed on the same level, as the streest or alleys.</t>
  </si>
  <si>
    <t xml:space="preserve">The company may charge additional amounts for disposal fees only when specifically stated in the tariff and </t>
  </si>
  <si>
    <t>separately shown on customer bills.</t>
  </si>
  <si>
    <t>Item 15- Holiday Pickup- Regularly Scheduled Service</t>
  </si>
  <si>
    <t>When a pickup is missed due to the company's observance of a holiday, the company will provide service, at no</t>
  </si>
  <si>
    <t>additional cost to the customer, on an alternate day.</t>
  </si>
  <si>
    <t>A list of the holidays the company observes is shown in Item 60.</t>
  </si>
  <si>
    <t xml:space="preserve">For application of rates in this tariff, the company defines alternate day to mean the following:  The next </t>
  </si>
  <si>
    <t>regularly scheduled pickup day.</t>
  </si>
  <si>
    <t>Item 16- Change in Pickup Schedule</t>
  </si>
  <si>
    <t>When a company changes the pick-up date for its certificate area, or a portion of its certificate area, the</t>
  </si>
  <si>
    <t>Item 40- Material Requiring Special Equipment, Precautions, or Disposal</t>
  </si>
  <si>
    <t>Transportation or solid waste requiring special equipment or precautions in handling or disposal will be subject</t>
  </si>
  <si>
    <t>to time rates named in Item 160, or to other special rates contained in this tariff.</t>
  </si>
  <si>
    <t>sites named in the company's tariffs.  The company shall maintain a list of those commodities and make it</t>
  </si>
  <si>
    <t>available for public inspection at the company's office.</t>
  </si>
  <si>
    <t>Item 40- Material Requiring Special Testing and/or Analysis</t>
  </si>
  <si>
    <t>When a solid waste collection company or disposal facility determines that testing and/or analysis of solid waste</t>
  </si>
  <si>
    <t>is required to determine whether dangerous or prohibited substances are present, the actual cost for such testing</t>
  </si>
  <si>
    <t>and/or analysis will be paid by the customer.  The company must provide the customer with a copy of any bill</t>
  </si>
  <si>
    <t>or invoice for costs incurred for testing and/or analysis and also must retain a copy in the company's file for at</t>
  </si>
  <si>
    <t>least three years.  Those costs shall be passed through to the customer without markup.  The company must</t>
  </si>
  <si>
    <t>maintain records of time spent to accomplish the special testing and/or analysis, and may bill the customer for</t>
  </si>
  <si>
    <t>that time under provisions of Item 160 (Time Rates).</t>
  </si>
  <si>
    <t>Item 50- Returned Check Charges</t>
  </si>
  <si>
    <r>
      <t xml:space="preserve">Returned check charge.  </t>
    </r>
    <r>
      <rPr>
        <sz val="10"/>
        <rFont val="Arial"/>
        <family val="2"/>
      </rPr>
      <t>If a customer pays with a check, and the customer's bank refuses to honor that check,</t>
    </r>
  </si>
  <si>
    <r>
      <t>Original Page No.</t>
    </r>
    <r>
      <rPr>
        <u val="single"/>
        <sz val="10"/>
        <rFont val="Arial"/>
        <family val="2"/>
      </rPr>
      <t xml:space="preserve"> 18</t>
    </r>
  </si>
  <si>
    <t>Item 51- Restart fees</t>
  </si>
  <si>
    <t>Item 52- Redelivery fees</t>
  </si>
  <si>
    <t>company must notify all customers in the affected area of that change.</t>
  </si>
  <si>
    <t>Notice must be made at least seven days before implementation of the new pickup schedule and may be made</t>
  </si>
  <si>
    <t>via mail, personal contact, or by a notice being affixed to the customer's solid waste receptacle.</t>
  </si>
  <si>
    <r>
      <t>Original Page No.</t>
    </r>
    <r>
      <rPr>
        <u val="single"/>
        <sz val="10"/>
        <rFont val="Arial"/>
        <family val="2"/>
      </rPr>
      <t xml:space="preserve"> 9</t>
    </r>
  </si>
  <si>
    <t>Credit due the customer.</t>
  </si>
  <si>
    <t xml:space="preserve">When there has been a transaction that results in a credit due the customer, the </t>
  </si>
  <si>
    <t>following apply.</t>
  </si>
  <si>
    <t>adjustment must be shown on the next regular bill.</t>
  </si>
  <si>
    <t>request a refund.</t>
  </si>
  <si>
    <t>next regular billing.</t>
  </si>
  <si>
    <t xml:space="preserve">* If the customer elects to receive a refund, the company must issue a check within thirty days </t>
  </si>
  <si>
    <t>of the request.</t>
  </si>
  <si>
    <t xml:space="preserve">Overcharges. </t>
  </si>
  <si>
    <t>Once a company becomes aware that it has overcharged a customer, it must provide a refund or</t>
  </si>
  <si>
    <t xml:space="preserve">an account adjustment credit to the customer.  The customer must be given a choice as to which option is </t>
  </si>
  <si>
    <t>preferred.  The refund or credit must be the amount overcharged in the three years before the date of discovery.</t>
  </si>
  <si>
    <t xml:space="preserve">* If the customer elects to have an account adjustment made, the adjustment must show on the </t>
  </si>
  <si>
    <t>*  If the customer elects to have an account adjustment made, the adjustment must show on the</t>
  </si>
  <si>
    <t>Prepayments.</t>
  </si>
  <si>
    <t>If a customer has paid service fees in advance, service is discontinued during the pre-billed</t>
  </si>
  <si>
    <t>period, and the customer is due a refund, the following apply:</t>
  </si>
  <si>
    <t>Office, the company must issue a refund check no more than thirty days following the customer's request.</t>
  </si>
  <si>
    <t>c)  If the customer cannot be located or did not provide a forwarding address and the U.S. Post Office</t>
  </si>
  <si>
    <r>
      <t>Original Page No.</t>
    </r>
    <r>
      <rPr>
        <u val="single"/>
        <sz val="10"/>
        <rFont val="Arial"/>
        <family val="2"/>
      </rPr>
      <t xml:space="preserve"> 12</t>
    </r>
  </si>
  <si>
    <t>Item 20- Definitions, continued</t>
  </si>
  <si>
    <t>Permanent service:</t>
  </si>
  <si>
    <t>Container and drop-box service provided at the customer's request for more than ninety</t>
  </si>
  <si>
    <t>days.</t>
  </si>
  <si>
    <t>Rate:</t>
  </si>
  <si>
    <t>A price per unit or per service.  A rate is multiplied times the number of units transported</t>
  </si>
  <si>
    <t>or the number of times a service is performed to determine a charge.</t>
  </si>
  <si>
    <t xml:space="preserve">Solid waste </t>
  </si>
  <si>
    <t>includes the following items, with the following meanings:</t>
  </si>
  <si>
    <r>
      <t>Automated cart</t>
    </r>
    <r>
      <rPr>
        <sz val="10"/>
        <rFont val="Arial"/>
        <family val="2"/>
      </rPr>
      <t xml:space="preserve"> means a cart designed to be picked up and emptied by mechanical</t>
    </r>
  </si>
  <si>
    <t>means.  The specific type and size are to be defined in rate items.</t>
  </si>
  <si>
    <r>
      <t>Can</t>
    </r>
    <r>
      <rPr>
        <sz val="10"/>
        <rFont val="Arial"/>
        <family val="2"/>
      </rPr>
      <t xml:space="preserve"> means a receptacle made of durable, corrosion-resistant, nonabsorbent material that</t>
    </r>
  </si>
  <si>
    <t>is watertight, and  has a close-fitting cover and two handles.  A can holds more than</t>
  </si>
  <si>
    <t>twenty gallons, but not more than thirty-two gallons.  A can may not weigh more than</t>
  </si>
  <si>
    <r>
      <t>65</t>
    </r>
    <r>
      <rPr>
        <sz val="10"/>
        <rFont val="Arial"/>
        <family val="2"/>
      </rPr>
      <t xml:space="preserve"> pounds when filled.</t>
    </r>
  </si>
  <si>
    <r>
      <t>Cart</t>
    </r>
    <r>
      <rPr>
        <sz val="10"/>
        <rFont val="Arial"/>
        <family val="2"/>
      </rPr>
      <t xml:space="preserve"> means a wheeled plastic container.  A cart may also be referred to as a toter.  If</t>
    </r>
  </si>
  <si>
    <t>supplied by a customer, a cart must be compatible with the company's equipment.  The</t>
  </si>
  <si>
    <t>size and type of cart that is compatible will be established in each company's tariff.</t>
  </si>
  <si>
    <r>
      <t>Container</t>
    </r>
    <r>
      <rPr>
        <sz val="10"/>
        <rFont val="Arial"/>
        <family val="2"/>
      </rPr>
      <t xml:space="preserve"> means detachable receptacle (normally designed to hold at least a cubic yard</t>
    </r>
  </si>
  <si>
    <t>of solid waste) from which materials are collected by mechanically lifting the receptacle</t>
  </si>
  <si>
    <t>and emptying the contents into the company's vehicle.</t>
  </si>
  <si>
    <r>
      <t>Drop box</t>
    </r>
    <r>
      <rPr>
        <sz val="10"/>
        <rFont val="Arial"/>
        <family val="2"/>
      </rPr>
      <t xml:space="preserve"> means a detachable receptacle used to provide solid waste collection service</t>
    </r>
  </si>
  <si>
    <t xml:space="preserve">by the receptacle being placed on the company's vehicle by mechanical means and </t>
  </si>
  <si>
    <t>transported to a disposal site.</t>
  </si>
  <si>
    <r>
      <t>Drum</t>
    </r>
    <r>
      <rPr>
        <sz val="10"/>
        <rFont val="Arial"/>
        <family val="2"/>
      </rPr>
      <t xml:space="preserve"> means a metal or plastic container of approximately fifty-gallon capacity, </t>
    </r>
  </si>
  <si>
    <r>
      <t>Litter receptacle</t>
    </r>
    <r>
      <rPr>
        <sz val="10"/>
        <rFont val="Arial"/>
        <family val="2"/>
      </rPr>
      <t xml:space="preserve"> means a container not over sixty-gallon capacity, generally placed in</t>
    </r>
  </si>
  <si>
    <t>shopping centers and along streets or highways for litter.  A litter receptacle may not</t>
  </si>
  <si>
    <r>
      <t xml:space="preserve">weigh more than </t>
    </r>
    <r>
      <rPr>
        <u val="single"/>
        <sz val="10"/>
        <rFont val="Arial"/>
        <family val="2"/>
      </rPr>
      <t>65</t>
    </r>
    <r>
      <rPr>
        <sz val="10"/>
        <rFont val="Arial"/>
        <family val="2"/>
      </rPr>
      <t xml:space="preserve"> pounds when filled.</t>
    </r>
  </si>
  <si>
    <r>
      <t>Original Page No.</t>
    </r>
    <r>
      <rPr>
        <u val="single"/>
        <sz val="10"/>
        <rFont val="Arial"/>
        <family val="2"/>
      </rPr>
      <t xml:space="preserve"> 13</t>
    </r>
  </si>
  <si>
    <t>Item- 20- Definitions, continued</t>
  </si>
  <si>
    <t>receptacle:</t>
  </si>
  <si>
    <t>that is watertight and has a close-fitting cover.  A micro-mini can may not hold more than</t>
  </si>
  <si>
    <t xml:space="preserve">watertight and has a close- fitting cover.  A mini-can may not hold more than twenty </t>
  </si>
  <si>
    <r>
      <t xml:space="preserve">gallons.  A mini-can may not weigh more than </t>
    </r>
    <r>
      <rPr>
        <u val="single"/>
        <sz val="10"/>
        <rFont val="Arial"/>
        <family val="2"/>
      </rPr>
      <t>35</t>
    </r>
    <r>
      <rPr>
        <sz val="10"/>
        <rFont val="Arial"/>
        <family val="2"/>
      </rPr>
      <t xml:space="preserve"> pounds when filled.</t>
    </r>
  </si>
  <si>
    <r>
      <t>Recycling bin or container</t>
    </r>
    <r>
      <rPr>
        <sz val="10"/>
        <rFont val="Arial"/>
        <family val="2"/>
      </rPr>
      <t xml:space="preserve"> means a bin or container designed or designated for the </t>
    </r>
  </si>
  <si>
    <t xml:space="preserve">collection or recyclables.  The size and type or recycling bin or container will be </t>
  </si>
  <si>
    <t>established in each company's tariff.</t>
  </si>
  <si>
    <r>
      <t>Toter</t>
    </r>
    <r>
      <rPr>
        <sz val="10"/>
        <rFont val="Arial"/>
        <family val="2"/>
      </rPr>
      <t xml:space="preserve"> means a wheeled plastic container.  A toter may also be referred to as a cart.  If</t>
    </r>
  </si>
  <si>
    <t>supplied by customer, a toter must be compatible with the company's equipment.  The</t>
  </si>
  <si>
    <t>size and type or toter that is compatible will be established in each company's tariff.</t>
  </si>
  <si>
    <r>
      <t>Unit</t>
    </r>
    <r>
      <rPr>
        <sz val="10"/>
        <rFont val="Arial"/>
        <family val="2"/>
      </rPr>
      <t xml:space="preserve"> means a receptacle made of durable, corrosion-resistant, nonabsorbent material, that</t>
    </r>
  </si>
  <si>
    <r>
      <t xml:space="preserve">                    Original Page No.</t>
    </r>
    <r>
      <rPr>
        <u val="single"/>
        <sz val="10"/>
        <rFont val="Arial"/>
        <family val="2"/>
      </rPr>
      <t xml:space="preserve"> 3 </t>
    </r>
  </si>
  <si>
    <t xml:space="preserve">   Tariff No.</t>
  </si>
  <si>
    <t xml:space="preserve">       Effective Date:</t>
  </si>
  <si>
    <r>
      <t xml:space="preserve">                      Original Page No.</t>
    </r>
    <r>
      <rPr>
        <u val="single"/>
        <sz val="10"/>
        <rFont val="Arial"/>
        <family val="2"/>
      </rPr>
      <t xml:space="preserve"> 11</t>
    </r>
  </si>
  <si>
    <t xml:space="preserve">pick-up time, that requires the special dispatch of a truck.  If a special dispatch is required, the </t>
  </si>
  <si>
    <r>
      <t>Special pick-up:</t>
    </r>
    <r>
      <rPr>
        <sz val="10"/>
        <rFont val="Arial"/>
        <family val="0"/>
      </rPr>
      <t xml:space="preserve"> A pick-up requested by the customer at a time other than the regularly scheduled </t>
    </r>
  </si>
  <si>
    <t>state the amount of the fees in this item.</t>
  </si>
  <si>
    <t>to re-establish service after the past due amount has been paid.</t>
  </si>
  <si>
    <t>Companies assessing delivery fees must describe when the fees apply, and must state</t>
  </si>
  <si>
    <t>the amount of the fees in this item.</t>
  </si>
  <si>
    <t>per container will be assessed.</t>
  </si>
  <si>
    <t>(A)</t>
  </si>
  <si>
    <t xml:space="preserve">        Effective Date:  </t>
  </si>
  <si>
    <t>Rate per yard          Minimum charge</t>
  </si>
  <si>
    <t xml:space="preserve">Issue date:  </t>
  </si>
  <si>
    <t xml:space="preserve">  Yard  </t>
  </si>
  <si>
    <t xml:space="preserve"> Yard</t>
  </si>
  <si>
    <t xml:space="preserve">        Effective Date: </t>
  </si>
  <si>
    <t xml:space="preserve">         Effective Date:  </t>
  </si>
  <si>
    <t xml:space="preserve">      Effective Date:  </t>
  </si>
  <si>
    <t>Where agreed on between the company and the customer, and where allowable</t>
  </si>
  <si>
    <t>container, if it meets the size and weight limits established in the company's tariff.</t>
  </si>
  <si>
    <r>
      <t>Yardwaste bin or container</t>
    </r>
    <r>
      <rPr>
        <sz val="10"/>
        <rFont val="Arial"/>
        <family val="2"/>
      </rPr>
      <t xml:space="preserve"> means a bin or container specifically designed or</t>
    </r>
  </si>
  <si>
    <t>designated for the collection of yardwaste.  Each company's tariff will refer to a specific</t>
  </si>
  <si>
    <t>type or yardwaste bin or container to be used by customers in a service area.  The type,</t>
  </si>
  <si>
    <t>size, weight, etc., of this type of bin or container will often be set by local government</t>
  </si>
  <si>
    <t>plans or ordinances.</t>
  </si>
  <si>
    <t>company will assess time rates established in the company's tariff.</t>
  </si>
  <si>
    <t>Supplement:</t>
  </si>
  <si>
    <t>A page added to the beginning of a tariff, normally to cover emergency, temporary, or</t>
  </si>
  <si>
    <t xml:space="preserve">special situations.  An example is a page issued to show a special surcharge imposed by </t>
  </si>
  <si>
    <t>a city.</t>
  </si>
  <si>
    <t>Temporary Service:</t>
  </si>
  <si>
    <t>Temporary services means providing container or drop-box service at the customer's</t>
  </si>
  <si>
    <t>request, for a period of ninety days or less.</t>
  </si>
  <si>
    <t>Unlatching:</t>
  </si>
  <si>
    <t>when the company's personnel must unlatch a gate or door to perform pickup service.</t>
  </si>
  <si>
    <t>Unlocking:</t>
  </si>
  <si>
    <t>A flat fee imposed by a solid waste collections company when the company's personnel</t>
  </si>
  <si>
    <t>must unlock padlocks or other locking devices to perform pickup services.</t>
  </si>
  <si>
    <r>
      <t>Original Page No.</t>
    </r>
    <r>
      <rPr>
        <u val="single"/>
        <sz val="10"/>
        <rFont val="Arial"/>
        <family val="2"/>
      </rPr>
      <t xml:space="preserve"> 15</t>
    </r>
  </si>
  <si>
    <t>Company Specific Definitions:</t>
  </si>
  <si>
    <t>Condensed Material:</t>
  </si>
  <si>
    <t>Material which is impractical to compact and are placed in non-compacted containers.</t>
  </si>
  <si>
    <t>and will be charged as noted in Item 255.</t>
  </si>
  <si>
    <r>
      <t>Original Page No.</t>
    </r>
    <r>
      <rPr>
        <u val="single"/>
        <sz val="10"/>
        <rFont val="Arial"/>
        <family val="2"/>
      </rPr>
      <t xml:space="preserve"> 16</t>
    </r>
  </si>
  <si>
    <t>Item 30- Limitations of Service</t>
  </si>
  <si>
    <t>equipment to operate vehicles due to the conditions of streets, alleys, or roads.</t>
  </si>
  <si>
    <t>* Pick up materials from points where it is hazardous, unsafe, or dangerous to persons, property, or</t>
  </si>
  <si>
    <t>*  Drive into private property when, in the company's judgment, driveways or roads are improperly</t>
  </si>
  <si>
    <t>*  Enter private property to pick up material while an animal considered or feared to be vicious is loose.</t>
  </si>
  <si>
    <t>The customer will be required to confine the animal on pickup days.</t>
  </si>
  <si>
    <r>
      <t>Yardwaste service</t>
    </r>
    <r>
      <rPr>
        <sz val="10"/>
        <rFont val="Arial"/>
        <family val="2"/>
      </rPr>
      <t xml:space="preserve"> provisions shown apply only in the following area:</t>
    </r>
  </si>
  <si>
    <t>Item 100- Residential Service- Monthly Rates (continued)</t>
  </si>
  <si>
    <t>Item 200--Containers and/or Drop Boxes-General Rules</t>
  </si>
  <si>
    <r>
      <t>Availability.</t>
    </r>
    <r>
      <rPr>
        <sz val="10"/>
        <rFont val="Arial"/>
        <family val="2"/>
      </rPr>
      <t xml:space="preserve">  A company must maintain a supply of all sizes of containers and drop boxes for which rates are</t>
    </r>
  </si>
  <si>
    <t>listed in this tariff.  If a customer requests a container or drop box of a size listed in the company's tariff, and the</t>
  </si>
  <si>
    <t>company is unable to provide the requested size within 7 days of the customer request, the customer must be</t>
  </si>
  <si>
    <t>notified in writing or by telephone.</t>
  </si>
  <si>
    <r>
      <t>Alternate-sized containers and/or drop boxes.</t>
    </r>
    <r>
      <rPr>
        <sz val="10"/>
        <rFont val="Arial"/>
        <family val="2"/>
      </rPr>
      <t xml:space="preserve">  If the company cannot provide the requested-sized container</t>
    </r>
  </si>
  <si>
    <t>or drop box (and that size is listed in the company's tariff), the company must provide alternate-sized containers</t>
  </si>
  <si>
    <t>or drop boxes, sufficient to meet the capacity originally requested by the customer, at the same-rates as would</t>
  </si>
  <si>
    <t>have applied for the requested container or drop box.</t>
  </si>
  <si>
    <r>
      <t>Disposal fees due on alternate-sized drop boxes.</t>
    </r>
    <r>
      <rPr>
        <sz val="10"/>
        <rFont val="Arial"/>
        <family val="2"/>
      </rPr>
      <t xml:space="preserve">   If the company provides alternate-sized drop boxes, the </t>
    </r>
  </si>
  <si>
    <t>customer is responsible for all lawfully applicable disposal fees resulting from the use of the alternate drop boxes.</t>
  </si>
  <si>
    <r>
      <t>Rates on partially-filled containers and/or drop boxes.</t>
    </r>
    <r>
      <rPr>
        <sz val="10"/>
        <rFont val="Arial"/>
        <family val="2"/>
      </rPr>
      <t xml:space="preserve">  Full pickup and rental rates apply regardless of the</t>
    </r>
  </si>
  <si>
    <r>
      <t>Rates for compacted materials.</t>
    </r>
    <r>
      <rPr>
        <sz val="10"/>
        <rFont val="Arial"/>
        <family val="2"/>
      </rPr>
      <t xml:space="preserve">  Rates for compacted material apply only when the material has been</t>
    </r>
  </si>
  <si>
    <r>
      <t>Rates for loose material.</t>
    </r>
    <r>
      <rPr>
        <sz val="10"/>
        <rFont val="Arial"/>
        <family val="2"/>
      </rPr>
      <t xml:space="preserve">  Loose material dumped into the company's packer truck is subject to the rates for</t>
    </r>
  </si>
  <si>
    <t>non-compacted material even though the material may be compacted later in the packer truck.</t>
  </si>
  <si>
    <r>
      <t xml:space="preserve">Permanent and temporary service.  </t>
    </r>
    <r>
      <rPr>
        <sz val="10"/>
        <rFont val="Arial"/>
        <family val="2"/>
      </rPr>
      <t>The following rules apply:</t>
    </r>
  </si>
  <si>
    <t>a)  If a customer requests a container or drop box for less than 90 days, the customer will be billed at</t>
  </si>
  <si>
    <t>temporary service rates.</t>
  </si>
  <si>
    <t xml:space="preserve">b)  If a temporary service customer notifies the company that it has decided to retain the container or </t>
  </si>
  <si>
    <t>drop box for more than 90 days, permanent service rates will be assessed for the 91st day until</t>
  </si>
  <si>
    <t>the end of the period the customer retains the container or drop box.</t>
  </si>
  <si>
    <t>c)  If a customer requests a container or drop box for more than 90 days, the customer will be billed</t>
  </si>
  <si>
    <t>under permanent rates.  If that customer cancels service before the end of the 90-day period, the</t>
  </si>
  <si>
    <t>the time service was requested applies.</t>
  </si>
  <si>
    <t>Item 205- Roll-Out Charges- Containers, automated carts, and toters</t>
  </si>
  <si>
    <r>
      <t>Charges for containers.</t>
    </r>
    <r>
      <rPr>
        <sz val="10"/>
        <rFont val="Arial"/>
        <family val="2"/>
      </rPr>
      <t xml:space="preserve">  The company will assess roll-out charges where, due to circumstances outside the</t>
    </r>
  </si>
  <si>
    <t>control of the driver, the driver is required to move a container more than five feet, but less than 25 feet, in</t>
  </si>
  <si>
    <t>order to reach the truck.  The charge for this roll-out service is:</t>
  </si>
  <si>
    <r>
      <t>Charges for automated carts or toters.</t>
    </r>
    <r>
      <rPr>
        <sz val="10"/>
        <rFont val="Arial"/>
        <family val="2"/>
      </rPr>
      <t xml:space="preserve">  The company will assess roll-out charges where, due to circumstances</t>
    </r>
  </si>
  <si>
    <t>order to reach the truck.  The charge for this roll-our service is:</t>
  </si>
  <si>
    <r>
      <t xml:space="preserve">outside the control of the driver, the driver is required to move an automated cart or toter more than </t>
    </r>
    <r>
      <rPr>
        <u val="single"/>
        <sz val="10"/>
        <rFont val="Arial"/>
        <family val="2"/>
      </rPr>
      <t xml:space="preserve">5 </t>
    </r>
    <r>
      <rPr>
        <sz val="10"/>
        <rFont val="Arial"/>
        <family val="2"/>
      </rPr>
      <t>feet in</t>
    </r>
  </si>
  <si>
    <t>Item 17- Refunds</t>
  </si>
  <si>
    <r>
      <t>Mini-can</t>
    </r>
    <r>
      <rPr>
        <sz val="10"/>
        <rFont val="Arial"/>
        <family val="2"/>
      </rPr>
      <t xml:space="preserve"> means a can made of durable, corrosion-resistant, nonabsorbent material that is</t>
    </r>
  </si>
  <si>
    <t>I.e.. Grains, legumes, or other agricultural byproducts.  These materials will be treated as Compacted materials</t>
  </si>
  <si>
    <r>
      <t xml:space="preserve">Refusal of Service. </t>
    </r>
    <r>
      <rPr>
        <sz val="10"/>
        <rFont val="Arial"/>
        <family val="2"/>
      </rPr>
      <t xml:space="preserve"> A solid waste collection company may refuse to :</t>
    </r>
  </si>
  <si>
    <t>the customer's normal receptacles if the amount of extra material does not exceed the amount that would have</t>
  </si>
  <si>
    <t>reasonably been expected to accumulate due to missed pickups.</t>
  </si>
  <si>
    <t>The customer will not be charged for overfilled receptacles, or for materials set out in bags on top of or next to</t>
  </si>
  <si>
    <t>Companies must make every effort to be aware of the commodities that require special handling at the disposal</t>
  </si>
  <si>
    <t>up material that was unavailable for collection for reasons under the control of the customer, the following</t>
  </si>
  <si>
    <t>A flat monthly charge may be assessed if computed as follows:</t>
  </si>
  <si>
    <t>If weekly service is provided:  Multiply the rate times 4.33 and then multiply that figure times the</t>
  </si>
  <si>
    <t>If every other week service is provided:  Multiply the rate times 2.17 and then multiply that figure times</t>
  </si>
  <si>
    <r>
      <t xml:space="preserve">I.  </t>
    </r>
    <r>
      <rPr>
        <u val="single"/>
        <sz val="10"/>
        <rFont val="Arial"/>
        <family val="2"/>
      </rPr>
      <t>If monthly rent is shown:</t>
    </r>
    <r>
      <rPr>
        <sz val="10"/>
        <rFont val="Arial"/>
        <family val="2"/>
      </rPr>
      <t xml:space="preserve"> monthly rent plus (4.33 times pickup rate times number of</t>
    </r>
  </si>
  <si>
    <t>plus (4.33 times additional pickup rate times additional weekly pickups).</t>
  </si>
  <si>
    <t>units, mini-cans, or micro-mini cans fully</t>
  </si>
  <si>
    <t>For customers on automated service routes:  The company will assess roll-out charges where, due to</t>
  </si>
  <si>
    <t>circumstances outside the control of the driver, the driver is required to move an automated cart or</t>
  </si>
  <si>
    <t>This program is being provided on a subscription basis.  It is available only to Single-Family Dwellings</t>
  </si>
  <si>
    <r>
      <t xml:space="preserve">Schedules. </t>
    </r>
    <r>
      <rPr>
        <sz val="10"/>
        <rFont val="Arial"/>
        <family val="2"/>
      </rPr>
      <t xml:space="preserve"> A company's schedule will meet reasonable requirements and will comply with local service level</t>
    </r>
  </si>
  <si>
    <t>ordinances.</t>
  </si>
  <si>
    <r>
      <t>Missed pickups due to weather or road conditions.</t>
    </r>
    <r>
      <rPr>
        <sz val="10"/>
        <rFont val="Arial"/>
        <family val="2"/>
      </rPr>
      <t xml:space="preserve">  Pickup of materials may be missed due to weather or</t>
    </r>
  </si>
  <si>
    <t>road conditions.  If the accumulated material (solid waste and/or recyclables, and/or yardwaste) is collected on</t>
  </si>
  <si>
    <t>the next scheduled or available pickup date, the company is not obligated to extend credit for the missed pickup.</t>
  </si>
  <si>
    <r>
      <t>Due care.</t>
    </r>
    <r>
      <rPr>
        <sz val="10"/>
        <rFont val="Arial"/>
        <family val="2"/>
      </rPr>
      <t xml:space="preserve">  Other than to offer reasonable care, the company assumes no responsibility for articles left on or</t>
    </r>
  </si>
  <si>
    <t>near solid waste receptacles.</t>
  </si>
  <si>
    <r>
      <t>Liability for damage.</t>
    </r>
    <r>
      <rPr>
        <sz val="10"/>
        <rFont val="Arial"/>
        <family val="2"/>
      </rPr>
      <t xml:space="preserve">  When a customer requests that a company provide service and damage occurs to the</t>
    </r>
  </si>
  <si>
    <t xml:space="preserve">customer's driveway due to reasons not in the control of the company, the company will assume no </t>
  </si>
  <si>
    <t>responsibility for the damage.</t>
  </si>
  <si>
    <t xml:space="preserve">cannot furnish a forwarding address, the amount may be presumed to be abandoned and is subject to </t>
  </si>
  <si>
    <t>(C) Denotes in wording, resulting in neither increase or decreases.</t>
  </si>
  <si>
    <t>(R) Denotes decreases</t>
  </si>
  <si>
    <t>the Uniform Unclaimed Property Act after one year.</t>
  </si>
  <si>
    <t>a) If the amount due is five dollars or less, an adjustment will be made to the customer's account.  The</t>
  </si>
  <si>
    <t>b)  If the amount due is more than five dollars, the customer may accept an account adjustment or may</t>
  </si>
  <si>
    <t>a)  A company must honor all request for refunds of the unused portion of prepayments.</t>
  </si>
  <si>
    <t>b)  If the customer provides a forwarding address to the company or one can be obtained from the Post</t>
  </si>
  <si>
    <t>Item 20- Definitions</t>
  </si>
  <si>
    <t>Note:  The definitions shown on the first three pages of this item are standard, in most cases prescribed by rule.  Companies may not</t>
  </si>
  <si>
    <t>on a separate page, entitled, "Company-specific definitions."  A blank sheet is provided for that purpose.</t>
  </si>
  <si>
    <t>Bale:</t>
  </si>
  <si>
    <t>Material compressed by machine and securely tarped or banded.</t>
  </si>
  <si>
    <t>Bulky Materials:</t>
  </si>
  <si>
    <t>Empty carriers, cartons, boxes, crates, etc., or materials offered for disposal, all of which</t>
  </si>
  <si>
    <t>Charge:</t>
  </si>
  <si>
    <t>A set flat fee for performing a service.  Or, the result of multiplying a rate for a unit times</t>
  </si>
  <si>
    <t>the number of units transported.</t>
  </si>
  <si>
    <t>Billing:</t>
  </si>
  <si>
    <t>Service billed to a commercial customer or billed to, and paid for, by a property manager</t>
  </si>
  <si>
    <t>or owner rather than a residential tenant.</t>
  </si>
  <si>
    <t>Compacted</t>
  </si>
  <si>
    <t>Material:</t>
  </si>
  <si>
    <t>Material that has been compressed by any mechanical device either before or after it is</t>
  </si>
  <si>
    <t>placed in the receptacle handled by the company.</t>
  </si>
  <si>
    <t>Compactor Disconnect/</t>
  </si>
  <si>
    <t>Reconnect</t>
  </si>
  <si>
    <t xml:space="preserve">and then reconnecting the compactor when the drop box or container is returned to the </t>
  </si>
  <si>
    <t>customer's file.</t>
  </si>
  <si>
    <t>Gate Charge:</t>
  </si>
  <si>
    <t>A flat fee charged for opening, unlocking, or closing gates in order to pick up solid waste.</t>
  </si>
  <si>
    <t>Loose Material:</t>
  </si>
  <si>
    <t>Material not set out in bags or containers, including materials that must be shoveled.</t>
  </si>
  <si>
    <t>Multi-family</t>
  </si>
  <si>
    <t>residence:</t>
  </si>
  <si>
    <t>Any structure housing two or more dwelling units.</t>
  </si>
  <si>
    <t>Packer:</t>
  </si>
  <si>
    <t>A device or vehicle specially designed to pack loose materials.</t>
  </si>
  <si>
    <t>Pass through fee:</t>
  </si>
  <si>
    <t>A fee collected by a solid waste collection company on behalf of a third party when the</t>
  </si>
  <si>
    <t>fee is billed directly to the customer without markup or markdown.</t>
  </si>
  <si>
    <t>amend these definitions.  Companies wishing to add definitions specific to their company's operations must include those definitions</t>
  </si>
  <si>
    <t>disconnecting a compactor from a drop box or container before taking it to be dumped,</t>
  </si>
  <si>
    <t xml:space="preserve"> </t>
  </si>
  <si>
    <t>Rate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</si>
  <si>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</si>
  <si>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</si>
  <si>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</si>
  <si>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</si>
  <si>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</si>
  <si>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</si>
  <si>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</si>
  <si>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</si>
  <si>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</si>
  <si>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</si>
  <si>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</si>
  <si>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</si>
  <si>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</si>
  <si>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</si>
  <si>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</si>
  <si>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</si>
  <si>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</si>
  <si>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</si>
  <si>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SOLID WASTE, AND IF NOTED, RECYCLING AND YARDWASTE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</si>
  <si>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</si>
  <si>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</si>
  <si>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E-mail address, if any:</t>
  </si>
  <si>
    <t>(For Official Use Only)</t>
  </si>
  <si>
    <t>Cancels</t>
  </si>
  <si>
    <t>of</t>
  </si>
  <si>
    <t>(Registered trade name of Solid Waste Collection Company)</t>
  </si>
  <si>
    <t>NAMING RATES FOR THE COLLECTION, TRANSPORTATION, AND DISPOSAL OF</t>
  </si>
  <si>
    <t>IN THE FOLLOWING DESCRIBED TERRITORY:</t>
  </si>
  <si>
    <t>Name of person issuing tariff:</t>
  </si>
  <si>
    <t>Mailing address of issuer:</t>
  </si>
  <si>
    <t>City, State/Zip Code</t>
  </si>
  <si>
    <r>
      <t>Telephone Number</t>
    </r>
    <r>
      <rPr>
        <sz val="6"/>
        <rFont val="Arial"/>
        <family val="2"/>
      </rPr>
      <t>(including area code)</t>
    </r>
  </si>
  <si>
    <t>FAX number, if any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</si>
  <si>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</si>
  <si>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</si>
  <si>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</si>
  <si>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</si>
  <si>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</si>
  <si>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</si>
  <si>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</si>
  <si>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</si>
  <si>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Effective Date:</t>
  </si>
  <si>
    <t>Issued by:</t>
  </si>
  <si>
    <t xml:space="preserve">Official UTC requests for information </t>
  </si>
  <si>
    <t>Tariff No.</t>
  </si>
  <si>
    <r>
      <t>condominiums, and apartment buildings of less than __N/A</t>
    </r>
    <r>
      <rPr>
        <u val="single"/>
        <sz val="11"/>
        <rFont val="Arial"/>
        <family val="2"/>
      </rPr>
      <t>_</t>
    </r>
    <r>
      <rPr>
        <sz val="11"/>
        <rFont val="Arial"/>
        <family val="2"/>
      </rPr>
      <t>__ residential units, where service is billed</t>
    </r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</si>
  <si>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</si>
  <si>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</si>
  <si>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</si>
  <si>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</si>
  <si>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</si>
  <si>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</si>
  <si>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</si>
  <si>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</si>
  <si>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</si>
  <si>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</si>
  <si>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</si>
  <si>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</si>
  <si>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</si>
  <si>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</si>
  <si>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</si>
  <si>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Original Title Page  </t>
  </si>
  <si>
    <t>(Name of Solid Waste Collection Company)</t>
  </si>
  <si>
    <t>(509) 397-3699</t>
  </si>
  <si>
    <t>Last</t>
  </si>
  <si>
    <t>Title Page              1</t>
  </si>
  <si>
    <t>Check Sheet          2</t>
  </si>
  <si>
    <t>Taxes Sheet          5</t>
  </si>
  <si>
    <t>Subj. Index            4</t>
  </si>
  <si>
    <t>Item Index             3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</si>
  <si>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</si>
  <si>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</si>
  <si>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</si>
  <si>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</si>
  <si>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</si>
  <si>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</si>
  <si>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</si>
  <si>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</si>
  <si>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t>Notes for this item are continued on next page.</t>
  </si>
  <si>
    <t>Original Page No.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</si>
  <si>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>28.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</si>
  <si>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</si>
  <si>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r>
      <t>Note 3:  In addition to the rates shown above, a recycling Commodity credt/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</si>
  <si>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</si>
  <si>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Empire Disposal, Inc. G-75</t>
  </si>
  <si>
    <t>WG</t>
  </si>
  <si>
    <t>(NOTE: If this tariff applies in only a portion of a company's certificate authority,</t>
  </si>
  <si>
    <r>
      <t>(</t>
    </r>
    <r>
      <rPr>
        <sz val="9"/>
        <rFont val="Arial"/>
        <family val="2"/>
      </rPr>
      <t>See attached permit)</t>
    </r>
  </si>
  <si>
    <t>Certificate Number G-75</t>
  </si>
  <si>
    <t>a map accurately depicting the  area in which the tariff applies must be attached to the tariff.)</t>
  </si>
  <si>
    <r>
      <t>condominiums, and apartment buildings of less than __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 residential units, where service is billed</t>
    </r>
  </si>
  <si>
    <t xml:space="preserve">Original Page No. </t>
  </si>
  <si>
    <t>Notes for this items are continued on next page.</t>
  </si>
  <si>
    <t>Company Name/Permit Number:  Empire Disposal, Inc. G-75</t>
  </si>
  <si>
    <t>Registered Trade Name:</t>
  </si>
  <si>
    <t>Item 5- Application of Rates- Taxes</t>
  </si>
  <si>
    <t>In addition to the rates shown in the remainder of the tariff, the following taxes apply.</t>
  </si>
  <si>
    <t>Entity</t>
  </si>
  <si>
    <t>City of Colfax</t>
  </si>
  <si>
    <t>City of Palouse</t>
  </si>
  <si>
    <t>City of Oakesdale</t>
  </si>
  <si>
    <t xml:space="preserve">Application </t>
  </si>
  <si>
    <t>imposing tax:</t>
  </si>
  <si>
    <t>Number:</t>
  </si>
  <si>
    <t>Amount</t>
  </si>
  <si>
    <t>of tax:</t>
  </si>
  <si>
    <t>(Commodities and territory)</t>
  </si>
  <si>
    <t xml:space="preserve">Date: </t>
  </si>
  <si>
    <t>By:</t>
  </si>
  <si>
    <t>after December 15, 1980</t>
  </si>
  <si>
    <t xml:space="preserve">All charges for service within the city of Colfax </t>
  </si>
  <si>
    <t>All charges for service with the City of Palouse</t>
  </si>
  <si>
    <t>after January 1, 1982</t>
  </si>
  <si>
    <t>All charges for service with the City of Albion</t>
  </si>
  <si>
    <t>after June 1983</t>
  </si>
  <si>
    <t>All charges for service with the City of Oakesdale</t>
  </si>
  <si>
    <t>after January 12, 1998</t>
  </si>
  <si>
    <t>City of Albion</t>
  </si>
  <si>
    <t>Ordinance</t>
  </si>
  <si>
    <t>Docket No. TG-</t>
  </si>
  <si>
    <r>
      <t xml:space="preserve">Original Page No. </t>
    </r>
    <r>
      <rPr>
        <u val="single"/>
        <sz val="10"/>
        <rFont val="Arial"/>
        <family val="2"/>
      </rPr>
      <t>10</t>
    </r>
  </si>
  <si>
    <t>Item 18- Billing, Advance Billing, and Payment Delinquency Dates</t>
  </si>
  <si>
    <t>Billing Period</t>
  </si>
  <si>
    <r>
      <t xml:space="preserve">Billing Period. </t>
    </r>
    <r>
      <rPr>
        <sz val="10"/>
        <rFont val="Arial"/>
        <family val="2"/>
      </rPr>
      <t>A company may bill its customers for one, two, or three months service.</t>
    </r>
  </si>
  <si>
    <r>
      <t>Advance billing and payment delinquency dates.</t>
    </r>
    <r>
      <rPr>
        <sz val="10"/>
        <rFont val="Arial"/>
        <family val="2"/>
      </rPr>
      <t xml:space="preserve">  The following chart defines the maximum period allowed </t>
    </r>
  </si>
  <si>
    <t>for advance billing and the date when a bill may be considered delinquent:</t>
  </si>
  <si>
    <t>Maximum advance billing</t>
  </si>
  <si>
    <t>period allowed</t>
  </si>
  <si>
    <t>Delinquency date</t>
  </si>
  <si>
    <t>One month's service</t>
  </si>
  <si>
    <t>(monthly)</t>
  </si>
  <si>
    <t>Two month's service</t>
  </si>
  <si>
    <t>Three month's service</t>
  </si>
  <si>
    <t>No advance billing</t>
  </si>
  <si>
    <t>allowed</t>
  </si>
  <si>
    <t>One month's advanced</t>
  </si>
  <si>
    <t>billing allowed</t>
  </si>
  <si>
    <t>Two month's advanced</t>
  </si>
  <si>
    <t>May not be less than</t>
  </si>
  <si>
    <t>twenty-one days after</t>
  </si>
  <si>
    <t xml:space="preserve">the date the bill is </t>
  </si>
  <si>
    <t>mailed</t>
  </si>
  <si>
    <t>May not be until the last</t>
  </si>
  <si>
    <t>day of the second month</t>
  </si>
  <si>
    <t xml:space="preserve">May not be until the last </t>
  </si>
  <si>
    <t>day of the third month</t>
  </si>
  <si>
    <r>
      <t xml:space="preserve">Late charges:  </t>
    </r>
    <r>
      <rPr>
        <sz val="10"/>
        <rFont val="Arial"/>
        <family val="2"/>
      </rPr>
      <t>Customers with past due accounts after the delinquency dates specified in the chart above</t>
    </r>
  </si>
  <si>
    <t>will be charged a late fee of 1% per month on outstanding balances.  The minimum charge per month is $1.00.</t>
  </si>
  <si>
    <t>Date:</t>
  </si>
  <si>
    <t xml:space="preserve">The billing period chosen by the company operating under this tariff for residential solid waste </t>
  </si>
  <si>
    <r>
      <t xml:space="preserve">accounts is: </t>
    </r>
    <r>
      <rPr>
        <u val="single"/>
        <sz val="10"/>
        <rFont val="Arial"/>
        <family val="2"/>
      </rPr>
      <t>Bi-Monthly.</t>
    </r>
  </si>
  <si>
    <t>Item 80- Carry-out Service, Drive-Ins</t>
  </si>
  <si>
    <t>Companies will assess the following additional charges when customers request that company personnel</t>
  </si>
  <si>
    <t>public use.  Driveways are not considered improved access roads commonly available for public use.</t>
  </si>
  <si>
    <t>Charge for Carry-outs</t>
  </si>
  <si>
    <t>Rates</t>
  </si>
  <si>
    <t>Per Unit, Per Pickup</t>
  </si>
  <si>
    <t>Commercial</t>
  </si>
  <si>
    <t>Cans, units, mini-cans, or micro-mini cans</t>
  </si>
  <si>
    <t>that must be carried out over 5 feet, but</t>
  </si>
  <si>
    <t>not over 25 feet</t>
  </si>
  <si>
    <t>For each additional 25 feet, or fraction of</t>
  </si>
  <si>
    <t>25 feet, add</t>
  </si>
  <si>
    <t>NOTE:</t>
  </si>
  <si>
    <t>The company may elect to drive in at the rates shown above, except the charge will be</t>
  </si>
  <si>
    <t xml:space="preserve">limited to one can, unit, mini-cans or micro-mini can.  If cans, units, minin-cans, or micro-mini </t>
  </si>
  <si>
    <t>charges below must be assessed instead.</t>
  </si>
  <si>
    <t>Residential</t>
  </si>
  <si>
    <t>Per Pickup</t>
  </si>
  <si>
    <t>Charge for Drive-ins (per pickup)</t>
  </si>
  <si>
    <t>Drive-ins on driveways of over 125 feet</t>
  </si>
  <si>
    <t>Drive-ins on driveways of over 125 feet,</t>
  </si>
  <si>
    <t>per mile or fraction thereof.</t>
  </si>
  <si>
    <t>For each 1/10 mile over 1/10 mile.</t>
  </si>
  <si>
    <t>Per Unit</t>
  </si>
  <si>
    <t>Note:</t>
  </si>
  <si>
    <t xml:space="preserve">For the purpose of assessing drive-in fees, a driveway is defined as providing access to a single </t>
  </si>
  <si>
    <t>residence.  If a driveway provides access to multiple residences or accounts, no drive-fees will be assessed.</t>
  </si>
  <si>
    <t xml:space="preserve">Docket No. TG- </t>
  </si>
  <si>
    <t xml:space="preserve">provide carry-out service of cans/units not placed at the curb, the alley, or other point where the company's </t>
  </si>
  <si>
    <r>
      <t>65</t>
    </r>
    <r>
      <rPr>
        <sz val="10"/>
        <rFont val="Arial"/>
        <family val="2"/>
      </rPr>
      <t xml:space="preserve"> Toter</t>
    </r>
  </si>
  <si>
    <t>cans are carried over 125 feet, but are safely accessible to the company's vehicle, the drive-in</t>
  </si>
  <si>
    <t xml:space="preserve">A flat fee established by the solid waste collection company for the service of </t>
  </si>
  <si>
    <t>may be readily handled without shoveling.</t>
  </si>
  <si>
    <t>is watertight, and has a close-fitting cover and two handles.  A unit holds more than</t>
  </si>
  <si>
    <t>twenty gallons, but not more than thirty-two gallons or four cubic feet.  A unit may not</t>
  </si>
  <si>
    <r>
      <t>Original Page No.</t>
    </r>
    <r>
      <rPr>
        <u val="single"/>
        <sz val="10"/>
        <rFont val="Arial"/>
        <family val="2"/>
      </rPr>
      <t xml:space="preserve"> 14</t>
    </r>
  </si>
  <si>
    <t>Another term for gate charge.  A flat fee imposed by a sold waste collection company</t>
  </si>
  <si>
    <t>constructed or maintained, do no have adequate turn-arounds, or have other unsafe conditions.</t>
  </si>
  <si>
    <t>vehicle can be driven to within five feet of the cans/units using improved access roads commonly available for</t>
  </si>
  <si>
    <t>Item 90 - Can Carriage- Special Services</t>
  </si>
  <si>
    <r>
      <t>Stairs or steps-</t>
    </r>
    <r>
      <rPr>
        <sz val="10"/>
        <rFont val="Arial"/>
        <family val="2"/>
      </rPr>
      <t xml:space="preserve"> for each step up or down</t>
    </r>
  </si>
  <si>
    <r>
      <t>Overhead obstructions-</t>
    </r>
    <r>
      <rPr>
        <sz val="10"/>
        <rFont val="Arial"/>
        <family val="2"/>
      </rPr>
      <t xml:space="preserve"> for each </t>
    </r>
  </si>
  <si>
    <t>overhead obstruction less that 8 feet from</t>
  </si>
  <si>
    <t>the ground.</t>
  </si>
  <si>
    <r>
      <t>Sunken or elevated cans/units-</t>
    </r>
    <r>
      <rPr>
        <sz val="10"/>
        <rFont val="Arial"/>
        <family val="2"/>
      </rPr>
      <t xml:space="preserve"> for cans, </t>
    </r>
  </si>
  <si>
    <t>or partially under ground or over 4 feet</t>
  </si>
  <si>
    <t xml:space="preserve">above ground, but not involving stairs or </t>
  </si>
  <si>
    <t>steps</t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</si>
  <si>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</si>
  <si>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</si>
  <si>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</si>
  <si>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</si>
  <si>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</si>
  <si>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</si>
  <si>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t>Item 75- Flat Monthly Charges</t>
  </si>
  <si>
    <t>This rule applies in connection with Items 120, 130, 240, 245, 250, 255, 260, 265, 270, and 275.</t>
  </si>
  <si>
    <t>number of units picked up.</t>
  </si>
  <si>
    <t>the number of units picked up.</t>
  </si>
  <si>
    <t>For Items 240, 250, 260, and 270: For permanent, regularly scheduled pickups, a flat monthly charge</t>
  </si>
  <si>
    <t>may be assessed if computed as follows:</t>
  </si>
  <si>
    <r>
      <t xml:space="preserve">a.   For </t>
    </r>
    <r>
      <rPr>
        <b/>
        <sz val="10"/>
        <rFont val="Arial"/>
        <family val="2"/>
      </rPr>
      <t>weekly service,</t>
    </r>
    <r>
      <rPr>
        <sz val="10"/>
        <rFont val="Arial"/>
        <family val="2"/>
      </rPr>
      <t xml:space="preserve"> each container provided:</t>
    </r>
  </si>
  <si>
    <t>pickups per week)</t>
  </si>
  <si>
    <r>
      <t xml:space="preserve">ii.  </t>
    </r>
    <r>
      <rPr>
        <u val="single"/>
        <sz val="10"/>
        <rFont val="Arial"/>
        <family val="2"/>
      </rPr>
      <t>If monthly rent is not shown:</t>
    </r>
    <r>
      <rPr>
        <sz val="10"/>
        <rFont val="Arial"/>
        <family val="2"/>
      </rPr>
      <t xml:space="preserve"> 1st pickup rate plus (3.33 times additional pickup rate)</t>
    </r>
  </si>
  <si>
    <r>
      <t xml:space="preserve">b.  For </t>
    </r>
    <r>
      <rPr>
        <b/>
        <sz val="10"/>
        <rFont val="Arial"/>
        <family val="2"/>
      </rPr>
      <t>every-other week service,</t>
    </r>
    <r>
      <rPr>
        <sz val="10"/>
        <rFont val="Arial"/>
        <family val="2"/>
      </rPr>
      <t xml:space="preserve"> each container provided:</t>
    </r>
  </si>
  <si>
    <t>pickups per week).</t>
  </si>
  <si>
    <t>plus ( 2.17 times additional pickup rate times additional weekly pickups).</t>
  </si>
  <si>
    <r>
      <t xml:space="preserve">I.  </t>
    </r>
    <r>
      <rPr>
        <u val="single"/>
        <sz val="10"/>
        <rFont val="Arial"/>
        <family val="2"/>
      </rPr>
      <t>If monthly rent is shown:</t>
    </r>
    <r>
      <rPr>
        <sz val="10"/>
        <rFont val="Arial"/>
        <family val="2"/>
      </rPr>
      <t xml:space="preserve"> monthly rent plus (2.17 times pickup rate times number of</t>
    </r>
  </si>
  <si>
    <r>
      <t xml:space="preserve">ii.  </t>
    </r>
    <r>
      <rPr>
        <u val="single"/>
        <sz val="10"/>
        <rFont val="Arial"/>
        <family val="2"/>
      </rPr>
      <t>If monthly rent is not shown:</t>
    </r>
    <r>
      <rPr>
        <sz val="10"/>
        <rFont val="Arial"/>
        <family val="2"/>
      </rPr>
      <t xml:space="preserve">  1st pickup rate plus( 1.17 times additional pickup rate)</t>
    </r>
  </si>
  <si>
    <t>Colfax.</t>
  </si>
  <si>
    <t>All customers will be provided with a 14 Gallon Bin at no cost.  The containers will be picked up weekly.</t>
  </si>
  <si>
    <t>Customers will be notified of the pickup days and other requirements.</t>
  </si>
  <si>
    <t>Description of Recycling Program (Type of Container/Frequency, etc.)</t>
  </si>
  <si>
    <t>Special Rules relating to recycling program:</t>
  </si>
  <si>
    <t>and Duplex's within the city limits of the City of Colfax.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</si>
  <si>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  Within the City of</t>
    </r>
  </si>
  <si>
    <t xml:space="preserve">     </t>
  </si>
  <si>
    <r>
      <t xml:space="preserve">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 val="single"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</si>
  <si>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</si>
  <si>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</si>
  <si>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</si>
  <si>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</si>
  <si>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</si>
  <si>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per pickup</t>
  </si>
  <si>
    <t>Type of receptacle</t>
  </si>
  <si>
    <t>Can or Unit</t>
  </si>
  <si>
    <t>Bag</t>
  </si>
  <si>
    <t>Other</t>
  </si>
  <si>
    <t>Note 7:</t>
  </si>
  <si>
    <t>can/unit.  Service will be rendered on the normal scheduled pickup day for the area in which the</t>
  </si>
  <si>
    <t>pickup day, rates for special pickups will apply.</t>
  </si>
  <si>
    <t xml:space="preserve">By: </t>
  </si>
  <si>
    <t>customer resides.  Note: If customer requires service be provided on the other than normal scheduled</t>
  </si>
  <si>
    <t>Micro- mini can</t>
  </si>
  <si>
    <t>60 gallon toter</t>
  </si>
  <si>
    <t>90 gallon toter</t>
  </si>
  <si>
    <t>Customers Outside Spokane County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</si>
  <si>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</si>
  <si>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</si>
  <si>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</si>
  <si>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</si>
  <si>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</si>
  <si>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</si>
  <si>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</si>
  <si>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</si>
  <si>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</si>
  <si>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</si>
  <si>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</si>
  <si>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</si>
  <si>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</si>
  <si>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</si>
  <si>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</si>
  <si>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</si>
  <si>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</si>
  <si>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</si>
  <si>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</si>
  <si>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</si>
  <si>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</si>
  <si>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</si>
  <si>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</si>
  <si>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</si>
  <si>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</si>
  <si>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</si>
  <si>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</si>
  <si>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t>Customers Inside Spokane County</t>
  </si>
  <si>
    <t>Size or Type: 90 gallon</t>
  </si>
  <si>
    <t>Item 160- Time Rates</t>
  </si>
  <si>
    <r>
      <t xml:space="preserve">When time rates apply. </t>
    </r>
    <r>
      <rPr>
        <sz val="10"/>
        <rFont val="Arial"/>
        <family val="2"/>
      </rPr>
      <t>Time rates named in this Item apply:</t>
    </r>
  </si>
  <si>
    <t>When material must be taken to a special site for disposal;</t>
  </si>
  <si>
    <t>*</t>
  </si>
  <si>
    <t>in returning to the site will be charged for; or</t>
  </si>
  <si>
    <t>When a customer orders a single, special, or emergency pickup, or when other items in this tariff refer</t>
  </si>
  <si>
    <t>to this Item.</t>
  </si>
  <si>
    <t>How rates are recorded and charged.</t>
  </si>
  <si>
    <t>minutes.  Time rates apply for the period from the time the company's vehicle leaves the company's terminal</t>
  </si>
  <si>
    <t xml:space="preserve">until it returns to the terminal, excluding interruptions.  An interruption is a situation causing stoppage of </t>
  </si>
  <si>
    <t>service that is in the control of the company and not in the control of the customer.  Examples include: coffee breaks,</t>
  </si>
  <si>
    <t>lunch breaks, breakdown of equipment, and similar occurrences.</t>
  </si>
  <si>
    <t>Disposal fees in addition to time rates.</t>
  </si>
  <si>
    <t>Item 230 disposal fees for the specific disposal site or facility used</t>
  </si>
  <si>
    <t>will apply in addition to time rates.</t>
  </si>
  <si>
    <t>Rates per hour:</t>
  </si>
  <si>
    <t>Type of equipment ordered</t>
  </si>
  <si>
    <t>Single rear drive axle:</t>
  </si>
  <si>
    <t>non-packer truck</t>
  </si>
  <si>
    <t>packer truck</t>
  </si>
  <si>
    <t>drop-box truck</t>
  </si>
  <si>
    <t>Tandem rear drive axle:</t>
  </si>
  <si>
    <t>Truck and Driver</t>
  </si>
  <si>
    <t>Each Extra Person</t>
  </si>
  <si>
    <t>Rate Per Hour</t>
  </si>
  <si>
    <t>When a company's equipment must wait at, or return to, a customer's site to provide scheduled service</t>
  </si>
  <si>
    <t>Time must be recorded and carded for to the nearest increment of 15</t>
  </si>
  <si>
    <t>Item 207- Excess Weight- Rejection of Load, Charges to Transport</t>
  </si>
  <si>
    <t>The company reserves the right to reject pickup of any container, stationary packer, or drop box which, upon</t>
  </si>
  <si>
    <t>Irmgard R Wilcox</t>
  </si>
  <si>
    <t>the Washington Utilities and Transportation Commission (WUTC).</t>
  </si>
  <si>
    <t xml:space="preserve">Code (WAC) govern operations of solid waste collection companies and the tariffs companies must file with </t>
  </si>
  <si>
    <t>reasonable inspection:</t>
  </si>
  <si>
    <t>*   Appears to be overloaded;</t>
  </si>
  <si>
    <t>*   Would cause applicable vehicle load limitations to be exceeded;</t>
  </si>
  <si>
    <t>*   Would cause the company  to violate load limitations or safe vehicle operation; and/or</t>
  </si>
  <si>
    <t>*   Would negatively impact or otherwise damage road surface integrity.</t>
  </si>
  <si>
    <t>For the purpose of this tariff, the following maximum weight apply:</t>
  </si>
  <si>
    <t xml:space="preserve">Type/ Size of </t>
  </si>
  <si>
    <t>Container, Drop Box,</t>
  </si>
  <si>
    <t>Toter, or Cart</t>
  </si>
  <si>
    <t>Maximum Weight</t>
  </si>
  <si>
    <t>Allowance</t>
  </si>
  <si>
    <t>(in pounds)</t>
  </si>
  <si>
    <t xml:space="preserve">Type/Size of </t>
  </si>
  <si>
    <t>Overfilled or overweight, charges if transported.</t>
  </si>
  <si>
    <t>If the container, drop box, toter, or cart exceeds the limits</t>
  </si>
  <si>
    <t>stated above, is filled beyond the marked fill line, or the top is unable to be closed, but the company transports</t>
  </si>
  <si>
    <t>the materials, the following additional charges will apply:</t>
  </si>
  <si>
    <t>Charge</t>
  </si>
  <si>
    <t>Item 210- Washing and Sanitizing and/or Drop Boxes</t>
  </si>
  <si>
    <t>Upon customer request, the company will provide washing and sanitizing service at the following rates:</t>
  </si>
  <si>
    <t>All Sizes</t>
  </si>
  <si>
    <t>Container and Drop Boxes</t>
  </si>
  <si>
    <t>Washing</t>
  </si>
  <si>
    <t>Steam Cleaning</t>
  </si>
  <si>
    <t>Sanitizing</t>
  </si>
  <si>
    <t>Pickup and redelivery charge:</t>
  </si>
  <si>
    <t>Up to 8 yards</t>
  </si>
  <si>
    <t>Over 8 yards</t>
  </si>
  <si>
    <t>……………</t>
  </si>
  <si>
    <t>…………..</t>
  </si>
  <si>
    <t>Item 220- Compactor Rental</t>
  </si>
  <si>
    <t>Customers must pay the following additional charges for compactors furnished by the company.  Charges</t>
  </si>
  <si>
    <t>container charges.</t>
  </si>
  <si>
    <t>Customers must pay the cost of installation.</t>
  </si>
  <si>
    <t>Rated cubic yard</t>
  </si>
  <si>
    <t>Capacity of charge box</t>
  </si>
  <si>
    <t>Monthly rental charge:</t>
  </si>
  <si>
    <t>1 cubic yard</t>
  </si>
  <si>
    <t>2 cubic yards</t>
  </si>
  <si>
    <t>3 cubic yards</t>
  </si>
  <si>
    <t>4 cubic yards</t>
  </si>
  <si>
    <t>Docket No. TG</t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</si>
  <si>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</si>
  <si>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</si>
  <si>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</si>
  <si>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</si>
  <si>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>Fees for disposal</t>
  </si>
  <si>
    <t>1.  Whitman county Transfer Station</t>
  </si>
  <si>
    <t>2.  Spokane Co. Waste to Energy Pl.</t>
  </si>
  <si>
    <t>3.  Spokane Co. Transfer Station</t>
  </si>
  <si>
    <t>MSW</t>
  </si>
  <si>
    <t>Per Ton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</si>
  <si>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</si>
  <si>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</si>
  <si>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</si>
  <si>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</si>
  <si>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</si>
  <si>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</si>
  <si>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</si>
  <si>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</si>
  <si>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</si>
  <si>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</si>
  <si>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</si>
  <si>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</si>
  <si>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</si>
  <si>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</si>
  <si>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</si>
  <si>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</si>
  <si>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</si>
  <si>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</si>
  <si>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</si>
  <si>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</si>
  <si>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</si>
  <si>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</si>
  <si>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</si>
  <si>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</si>
  <si>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</si>
  <si>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</si>
  <si>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</si>
  <si>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</si>
  <si>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</si>
  <si>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</si>
  <si>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</si>
  <si>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</si>
  <si>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</si>
  <si>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</si>
  <si>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</si>
  <si>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</si>
  <si>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Outside Spokane County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</si>
  <si>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</si>
  <si>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</si>
  <si>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</si>
  <si>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</si>
  <si>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</si>
  <si>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</si>
  <si>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</si>
  <si>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</si>
  <si>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</si>
  <si>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</si>
  <si>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</si>
  <si>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t>Service Area:  Customers Inside Spokane County</t>
  </si>
  <si>
    <t>Item 255-Container Service- Dumped in Company's Vehicle</t>
  </si>
  <si>
    <t>Rates stated per container, per pick up</t>
  </si>
  <si>
    <t>Size of Type of Container</t>
  </si>
  <si>
    <r>
      <t>1</t>
    </r>
    <r>
      <rPr>
        <sz val="10"/>
        <rFont val="Arial"/>
        <family val="2"/>
      </rPr>
      <t xml:space="preserve"> Yard</t>
    </r>
  </si>
  <si>
    <r>
      <t>1.5</t>
    </r>
    <r>
      <rPr>
        <sz val="10"/>
        <rFont val="Arial"/>
        <family val="2"/>
      </rPr>
      <t xml:space="preserve"> Yard</t>
    </r>
  </si>
  <si>
    <r>
      <t xml:space="preserve">2 </t>
    </r>
    <r>
      <rPr>
        <sz val="10"/>
        <rFont val="Arial"/>
        <family val="2"/>
      </rPr>
      <t>Yard</t>
    </r>
  </si>
  <si>
    <r>
      <t xml:space="preserve">3 </t>
    </r>
    <r>
      <rPr>
        <sz val="10"/>
        <rFont val="Arial"/>
        <family val="2"/>
      </rPr>
      <t xml:space="preserve"> Yard</t>
    </r>
  </si>
  <si>
    <r>
      <t>4</t>
    </r>
    <r>
      <rPr>
        <sz val="10"/>
        <rFont val="Arial"/>
        <family val="2"/>
      </rPr>
      <t xml:space="preserve"> Yard</t>
    </r>
  </si>
  <si>
    <t>6  Yard</t>
  </si>
  <si>
    <r>
      <t>8</t>
    </r>
    <r>
      <rPr>
        <sz val="10"/>
        <rFont val="Arial"/>
        <family val="2"/>
      </rPr>
      <t xml:space="preserve"> Yard</t>
    </r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</si>
  <si>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</si>
  <si>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</si>
  <si>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</si>
  <si>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</si>
  <si>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c)   If rent is shown, the rate for the first pickup and each additional pickup must be the same.  If rent is</t>
  </si>
  <si>
    <t>not shown, it is to be included in the rate for the first pickup.</t>
  </si>
  <si>
    <t>Accessorial charges assessed (lids, tarping, unlocking, unlatching,etc):</t>
  </si>
  <si>
    <t>a)   Service is defined as no less than scheduled, once a month pickup, unless local government requires</t>
  </si>
  <si>
    <t>b)  If a drop box is retained by a customer for a full month and no pickups are ordered, the monthly rent</t>
  </si>
  <si>
    <t>Item-255- Container Service- Dumped in Company's Vehicle</t>
  </si>
  <si>
    <t xml:space="preserve">Issue Date:  </t>
  </si>
  <si>
    <t xml:space="preserve">Issued by: </t>
  </si>
  <si>
    <t>Item 275 -- Drop Box Service -- To Disposal Site and Return</t>
  </si>
  <si>
    <t>Rates stated per drop box, per pickup</t>
  </si>
  <si>
    <t>15 Yard</t>
  </si>
  <si>
    <t>20 Yard</t>
  </si>
  <si>
    <t>25 Yard</t>
  </si>
  <si>
    <t>30 Yard</t>
  </si>
  <si>
    <t>35 Yard</t>
  </si>
  <si>
    <t>Note1: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</si>
  <si>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</si>
  <si>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</si>
  <si>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</si>
  <si>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</si>
  <si>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</si>
  <si>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 putrescibles are involved.</t>
  </si>
  <si>
    <t>Accessorial charges assessed (lids, unlocking, unlatching, etc.)</t>
  </si>
  <si>
    <t xml:space="preserve">        (b) When a collector is required to disconnect/reconnect a customer owned compactor from a drop box or</t>
  </si>
  <si>
    <t>container prior to taking it out to be dumped and then reconnecting the compactor when the drop box or container</t>
  </si>
  <si>
    <t xml:space="preserve">        (c) When a collector is required to open, unlock or close a gate in order to pick up solid waste, the following</t>
  </si>
  <si>
    <t>38 Yard</t>
  </si>
  <si>
    <t xml:space="preserve">      Effective Date:</t>
  </si>
  <si>
    <t xml:space="preserve">Effective Date: </t>
  </si>
  <si>
    <t>Index of Items in This Tariff- see page for list by topic</t>
  </si>
  <si>
    <r>
      <t xml:space="preserve">generally used for oils or solvents.  A drum may not weigh more than </t>
    </r>
    <r>
      <rPr>
        <u val="single"/>
        <sz val="10"/>
        <rFont val="Arial"/>
        <family val="2"/>
      </rPr>
      <t>65</t>
    </r>
    <r>
      <rPr>
        <sz val="10"/>
        <rFont val="Arial"/>
        <family val="2"/>
      </rPr>
      <t xml:space="preserve"> pounds when filled.</t>
    </r>
  </si>
  <si>
    <r>
      <t>Micro-mini can</t>
    </r>
    <r>
      <rPr>
        <sz val="10"/>
        <rFont val="Arial"/>
        <family val="2"/>
      </rPr>
      <t xml:space="preserve"> means a can made of durable, corrosion-resistant, nonabsorbent material</t>
    </r>
  </si>
  <si>
    <r>
      <t xml:space="preserve">ten gallons.  A micro-mini can may not weigh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pounds when filled.</t>
    </r>
  </si>
  <si>
    <t xml:space="preserve">Companies assessing restart fees must describe when the fees apply, and must  </t>
  </si>
  <si>
    <t>Time is to be recorded to the nearest increment of 15 minutes from the time the company's vehicle leaves the</t>
  </si>
  <si>
    <t xml:space="preserve">company may not re-bill the customer at temporary service rates.  The intent of the customer at </t>
  </si>
  <si>
    <t>C) If rent is shown, the rate for the first pickup and each additional pickup must be the same.  If rent</t>
  </si>
  <si>
    <t>is not shown, it is to be included in the rate for the first pickup.</t>
  </si>
  <si>
    <t>compacted before it is picked up by the company.</t>
  </si>
  <si>
    <t xml:space="preserve">         Per Unit, Per Pickup</t>
  </si>
  <si>
    <t>Inside Spokane County</t>
  </si>
  <si>
    <t>Compacted Material (Customer-owned container)</t>
  </si>
  <si>
    <t>Rates state per container, per pickup</t>
  </si>
  <si>
    <r>
      <t xml:space="preserve">1 </t>
    </r>
    <r>
      <rPr>
        <sz val="10"/>
        <rFont val="Arial"/>
        <family val="2"/>
      </rPr>
      <t>Yard</t>
    </r>
  </si>
  <si>
    <r>
      <t>2</t>
    </r>
    <r>
      <rPr>
        <sz val="10"/>
        <rFont val="Arial"/>
        <family val="2"/>
      </rPr>
      <t xml:space="preserve"> Yard</t>
    </r>
  </si>
  <si>
    <r>
      <t>3</t>
    </r>
    <r>
      <rPr>
        <sz val="10"/>
        <rFont val="Arial"/>
        <family val="2"/>
      </rPr>
      <t xml:space="preserve"> Yard</t>
    </r>
  </si>
  <si>
    <r>
      <t>6</t>
    </r>
    <r>
      <rPr>
        <sz val="10"/>
        <rFont val="Arial"/>
        <family val="2"/>
      </rPr>
      <t xml:space="preserve"> Yard</t>
    </r>
  </si>
  <si>
    <t>a) Service is defined as no less than scheduled, once a month pickup, unless local government requires</t>
  </si>
  <si>
    <t>more frequent service or unless putrescibles are involved.</t>
  </si>
  <si>
    <t>Dave Patterson</t>
  </si>
  <si>
    <t>District Manager</t>
  </si>
  <si>
    <t>(509) 879-1735</t>
  </si>
  <si>
    <t>DaveP@WCNX.ORG</t>
  </si>
  <si>
    <t>IrmgardW@WCNX.ORG</t>
  </si>
  <si>
    <t>shall be charged, but no charges will be assessed for pickups.  Monthly rent charges will be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</si>
  <si>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</si>
  <si>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</si>
  <si>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</si>
  <si>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</si>
  <si>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</si>
  <si>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</si>
  <si>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</si>
  <si>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</si>
  <si>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</si>
  <si>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</si>
  <si>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Memorial Day</t>
  </si>
  <si>
    <t>Independence Day (July 4)</t>
  </si>
  <si>
    <t>Labor Day</t>
  </si>
  <si>
    <t>Thanksgiving</t>
  </si>
  <si>
    <t>Christmas Day (December 25)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</si>
  <si>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</si>
  <si>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</si>
  <si>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</si>
  <si>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t>Item 70- Return Trips</t>
  </si>
  <si>
    <t>When a company is required to make a return trip, that does not require the special dispatch or a truck, to pick</t>
  </si>
  <si>
    <t>additional charges, per pickup, will apply.</t>
  </si>
  <si>
    <t>Can, unit, mini-can, or micro-mini can………………………………………………………….</t>
  </si>
  <si>
    <t>Drum ……………………………………………………………………………………………….</t>
  </si>
  <si>
    <t>Bale  ……………………………………………………………………………………………….</t>
  </si>
  <si>
    <t>Litter Receptacle  ………………………………………………………………………………..</t>
  </si>
  <si>
    <t>Drop Box  …………………………………………………………………………………………</t>
  </si>
  <si>
    <t>Container  …………………………………………………………………………………………</t>
  </si>
  <si>
    <t>* NOTE: Return trips requiring the special dispatch of a truck are considered special pickups and are charged</t>
  </si>
  <si>
    <t>for under the provision of Item 160 (Time Rates).</t>
  </si>
  <si>
    <t xml:space="preserve">Docket No TG- </t>
  </si>
  <si>
    <t>b) If rent is shown, the rate for the first pickup and each additional pickup must be the same.  If rent is</t>
  </si>
  <si>
    <t>Item 260- Drop Box Service- To Disposal Site and Return</t>
  </si>
  <si>
    <t>Rates stated per drop box, per pick up</t>
  </si>
  <si>
    <t>Rent per Calendar Day</t>
  </si>
  <si>
    <r>
      <t>15</t>
    </r>
    <r>
      <rPr>
        <sz val="10"/>
        <rFont val="Arial"/>
        <family val="2"/>
      </rPr>
      <t xml:space="preserve"> Yard</t>
    </r>
  </si>
  <si>
    <r>
      <t>18</t>
    </r>
    <r>
      <rPr>
        <sz val="10"/>
        <rFont val="Arial"/>
        <family val="2"/>
      </rPr>
      <t xml:space="preserve"> Yard</t>
    </r>
  </si>
  <si>
    <r>
      <t>20</t>
    </r>
    <r>
      <rPr>
        <sz val="10"/>
        <rFont val="Arial"/>
        <family val="2"/>
      </rPr>
      <t xml:space="preserve"> Yard</t>
    </r>
  </si>
  <si>
    <r>
      <t>25</t>
    </r>
    <r>
      <rPr>
        <sz val="10"/>
        <rFont val="Arial"/>
        <family val="2"/>
      </rPr>
      <t xml:space="preserve"> Yard</t>
    </r>
  </si>
  <si>
    <r>
      <t>30</t>
    </r>
    <r>
      <rPr>
        <sz val="10"/>
        <rFont val="Arial"/>
        <family val="2"/>
      </rPr>
      <t xml:space="preserve"> Yard</t>
    </r>
  </si>
  <si>
    <r>
      <t xml:space="preserve">35 </t>
    </r>
    <r>
      <rPr>
        <sz val="10"/>
        <rFont val="Arial"/>
        <family val="2"/>
      </rPr>
      <t>Yard</t>
    </r>
  </si>
  <si>
    <r>
      <t>40</t>
    </r>
    <r>
      <rPr>
        <sz val="10"/>
        <rFont val="Arial"/>
        <family val="2"/>
      </rPr>
      <t xml:space="preserve"> Yard</t>
    </r>
  </si>
  <si>
    <t>Mileage charge is additional to all regular charges.</t>
  </si>
  <si>
    <t>a)  Service is defined as no less than scheduled, once a month pickup, unless local government requires</t>
  </si>
  <si>
    <t xml:space="preserve">b)  If a drop box is retained by a customer for a full month and no pickups are ordered, the monthly rent </t>
  </si>
  <si>
    <t xml:space="preserve">shall be charged, but no charges will be assessed for pickups.  Monthly charges will be </t>
  </si>
  <si>
    <r>
      <t>1</t>
    </r>
    <r>
      <rPr>
        <sz val="10"/>
        <rFont val="Arial"/>
        <family val="0"/>
      </rPr>
      <t xml:space="preserve"> Yard</t>
    </r>
  </si>
  <si>
    <r>
      <t>1.5</t>
    </r>
    <r>
      <rPr>
        <sz val="10"/>
        <rFont val="Arial"/>
        <family val="0"/>
      </rPr>
      <t xml:space="preserve"> Yard</t>
    </r>
  </si>
  <si>
    <r>
      <t>2</t>
    </r>
    <r>
      <rPr>
        <sz val="10"/>
        <rFont val="Arial"/>
        <family val="0"/>
      </rPr>
      <t xml:space="preserve"> Yard</t>
    </r>
  </si>
  <si>
    <r>
      <t xml:space="preserve">3 </t>
    </r>
    <r>
      <rPr>
        <sz val="10"/>
        <rFont val="Arial"/>
        <family val="0"/>
      </rPr>
      <t>Yard</t>
    </r>
  </si>
  <si>
    <r>
      <t xml:space="preserve">4 </t>
    </r>
    <r>
      <rPr>
        <sz val="10"/>
        <rFont val="Arial"/>
        <family val="0"/>
      </rPr>
      <t>Yard</t>
    </r>
  </si>
  <si>
    <r>
      <t>6</t>
    </r>
    <r>
      <rPr>
        <sz val="10"/>
        <rFont val="Arial"/>
        <family val="0"/>
      </rPr>
      <t xml:space="preserve"> Yard </t>
    </r>
  </si>
  <si>
    <r>
      <t>8</t>
    </r>
    <r>
      <rPr>
        <sz val="10"/>
        <rFont val="Arial"/>
        <family val="0"/>
      </rPr>
      <t xml:space="preserve"> Yard</t>
    </r>
  </si>
  <si>
    <r>
      <t xml:space="preserve">1 </t>
    </r>
    <r>
      <rPr>
        <sz val="10"/>
        <rFont val="Arial"/>
        <family val="0"/>
      </rPr>
      <t>Yard</t>
    </r>
  </si>
  <si>
    <r>
      <t xml:space="preserve">1.5 </t>
    </r>
    <r>
      <rPr>
        <sz val="10"/>
        <rFont val="Arial"/>
        <family val="0"/>
      </rPr>
      <t>Yard</t>
    </r>
  </si>
  <si>
    <r>
      <t xml:space="preserve">2 </t>
    </r>
    <r>
      <rPr>
        <sz val="10"/>
        <rFont val="Arial"/>
        <family val="0"/>
      </rPr>
      <t>Yard</t>
    </r>
  </si>
  <si>
    <t>Special Pickup</t>
  </si>
  <si>
    <r>
      <t>35</t>
    </r>
    <r>
      <rPr>
        <sz val="10"/>
        <rFont val="Arial"/>
        <family val="2"/>
      </rPr>
      <t xml:space="preserve"> Yard</t>
    </r>
  </si>
  <si>
    <t>Item 270- Drop Box Service- To Disposal Site and Return</t>
  </si>
  <si>
    <t>Compacted Material (Company-owned drop box)</t>
  </si>
  <si>
    <t>Each Add'l Pickup</t>
  </si>
  <si>
    <t>Rent per calendar day</t>
  </si>
  <si>
    <t>Rent per month</t>
  </si>
  <si>
    <t>A) Service is defined as no less than scheduled, once a month pickup, unless local government</t>
  </si>
  <si>
    <t>requires more frequent service or unless putrescibles are involved.</t>
  </si>
  <si>
    <t>B) If a drop box is retained by a customer for a full month and no pickups are ordered, the customer</t>
  </si>
  <si>
    <t>will be charged for one pickup.</t>
  </si>
  <si>
    <t>Accessorial charges assessed (lids, tarping, unlocking, unlatching, etc.):</t>
  </si>
  <si>
    <t>Original Last Page</t>
  </si>
  <si>
    <t>Item 300- List of Abbreviations and Symbols Used in This Tariff</t>
  </si>
  <si>
    <t>(A) Denotes increases</t>
  </si>
  <si>
    <t>(N) Denotes new rates, services, or rules</t>
  </si>
  <si>
    <t>*** Denotes that material previously shown has been deleted</t>
  </si>
  <si>
    <t>Yd or yd. Are abbreviations for yard</t>
  </si>
  <si>
    <t>Cu. Or cu. Are abbreviations for cubic.</t>
  </si>
  <si>
    <t>Item 5-</t>
  </si>
  <si>
    <t>Taxes</t>
  </si>
  <si>
    <t>Item 10-</t>
  </si>
  <si>
    <t>Application of Rates- General</t>
  </si>
  <si>
    <t xml:space="preserve">Item 15- </t>
  </si>
  <si>
    <t>Holiday Pickup</t>
  </si>
  <si>
    <t>Item 16-</t>
  </si>
  <si>
    <t>Change in Pickup Schedule</t>
  </si>
  <si>
    <t>Item 17-</t>
  </si>
  <si>
    <t>Refunds</t>
  </si>
  <si>
    <t>Item 18-</t>
  </si>
  <si>
    <t>Item 20-</t>
  </si>
  <si>
    <t>Item 30-</t>
  </si>
  <si>
    <t>Item 40-</t>
  </si>
  <si>
    <t>Item 45-</t>
  </si>
  <si>
    <t>Item 50-</t>
  </si>
  <si>
    <t>Item 51-</t>
  </si>
  <si>
    <t>Item 52-</t>
  </si>
  <si>
    <t>Item 55-</t>
  </si>
  <si>
    <t>Item 60-</t>
  </si>
  <si>
    <t>Item 70-</t>
  </si>
  <si>
    <t>Item 80-</t>
  </si>
  <si>
    <t>Item 100-</t>
  </si>
  <si>
    <t>Item 120-</t>
  </si>
  <si>
    <t>Item 130-</t>
  </si>
  <si>
    <t>Item 140-</t>
  </si>
  <si>
    <t>Item 150-</t>
  </si>
  <si>
    <t>Item 160-</t>
  </si>
  <si>
    <t>Item 200-</t>
  </si>
  <si>
    <t>Item 202-</t>
  </si>
  <si>
    <t>Item 205-</t>
  </si>
  <si>
    <t>Item 207-</t>
  </si>
  <si>
    <t>Item 210-</t>
  </si>
  <si>
    <t>Item 220-</t>
  </si>
  <si>
    <t>Item 230-</t>
  </si>
  <si>
    <t>Item 240-</t>
  </si>
  <si>
    <t>Item 245-</t>
  </si>
  <si>
    <t>Item 250</t>
  </si>
  <si>
    <t>Item 255</t>
  </si>
  <si>
    <t>Item 260-</t>
  </si>
  <si>
    <t>Billing, Advance Billing, Payment Delinquency Dates, Late Charges</t>
  </si>
  <si>
    <t>Limitations of Service</t>
  </si>
  <si>
    <r>
      <t xml:space="preserve">Tariff No. </t>
    </r>
    <r>
      <rPr>
        <u val="single"/>
        <sz val="10"/>
        <rFont val="Arial"/>
        <family val="2"/>
      </rPr>
      <t>13</t>
    </r>
  </si>
  <si>
    <t xml:space="preserve">        Effective Date:</t>
  </si>
  <si>
    <t xml:space="preserve">         Effective Date:</t>
  </si>
  <si>
    <t xml:space="preserve">          Effective Date:</t>
  </si>
  <si>
    <t xml:space="preserve">Issue Date: </t>
  </si>
  <si>
    <t>be substituted for a solid waste can, for a single pick-up that includes removal or the</t>
  </si>
  <si>
    <t xml:space="preserve">under local ordinance, a box, carton, cardboard barrel or other suitable container may </t>
  </si>
  <si>
    <t xml:space="preserve">          Effective Date: </t>
  </si>
  <si>
    <t>Material Requiring Special Equipment, Precautions, or Disposal</t>
  </si>
  <si>
    <t>Material Requiring Special Testing and/or Analysis</t>
  </si>
  <si>
    <t>Returned Check Charges</t>
  </si>
  <si>
    <t>Restart Fees</t>
  </si>
  <si>
    <t>Redelivery Fees</t>
  </si>
  <si>
    <t>due to no disability, fault, or negligence on the part of the company.  Actual waiting time or time taken</t>
  </si>
  <si>
    <t>amount of waste material in the container or drop box at pickup time.</t>
  </si>
  <si>
    <t>named for the compactors only and do not include drop box or container charges.  See item 250 and 270 for</t>
  </si>
  <si>
    <t xml:space="preserve">local government requires more frequent service or unless putresibles are involved.  Customer will be </t>
  </si>
  <si>
    <t xml:space="preserve">shall be charged, but no charges will be assessed for pickups.  Monthly rental charges will be </t>
  </si>
  <si>
    <t>b) If a drop box is retained by a customer for a full month and no pickups are ordered, the monthly rent</t>
  </si>
  <si>
    <t>c)  If rent is shown, the rate for the first pickup and each additional pickup must be the same.  If rent is</t>
  </si>
  <si>
    <t>Non-Compacted Material (Company-owned drop box)</t>
  </si>
  <si>
    <t>Over-sized or Over-weight Units</t>
  </si>
  <si>
    <t>Overtime</t>
  </si>
  <si>
    <t>Return Trips</t>
  </si>
  <si>
    <t>Flat Monthly Charges</t>
  </si>
  <si>
    <t>Item 75-</t>
  </si>
  <si>
    <t>Carryout Service, Drive-Ins</t>
  </si>
  <si>
    <t>Item 90-</t>
  </si>
  <si>
    <t>Can Carriage, Overhead Obstructions, Sunken or elevated cans/units</t>
  </si>
  <si>
    <t>Can/Unit Service, Residential- Residential Curbside Recycling- Residential Yardwaste service</t>
  </si>
  <si>
    <t>Drums</t>
  </si>
  <si>
    <t xml:space="preserve">Company Name/Permit Number: </t>
  </si>
  <si>
    <t>All charges for service within the Town of Malden</t>
  </si>
  <si>
    <t xml:space="preserve">Town of Malden </t>
  </si>
  <si>
    <t>after May 31, 2008</t>
  </si>
  <si>
    <t>All charges for service within the Town of Uniontown</t>
  </si>
  <si>
    <t>Uniontown</t>
  </si>
  <si>
    <t>Docket No.  TG-______________</t>
  </si>
  <si>
    <t>Date: __________</t>
  </si>
  <si>
    <t xml:space="preserve">Tariff No. </t>
  </si>
  <si>
    <r>
      <t xml:space="preserve">Tariff No.  </t>
    </r>
    <r>
      <rPr>
        <u val="single"/>
        <sz val="10"/>
        <rFont val="Arial"/>
        <family val="2"/>
      </rPr>
      <t>14</t>
    </r>
  </si>
  <si>
    <r>
      <t xml:space="preserve">Tariff No.   </t>
    </r>
    <r>
      <rPr>
        <u val="single"/>
        <sz val="10"/>
        <rFont val="Arial"/>
        <family val="2"/>
      </rPr>
      <t>13</t>
    </r>
  </si>
  <si>
    <t>(360) 832-8749</t>
  </si>
  <si>
    <t>(360) 832-2897</t>
  </si>
  <si>
    <t xml:space="preserve"> August 1, 2013</t>
  </si>
  <si>
    <t xml:space="preserve">  </t>
  </si>
  <si>
    <t xml:space="preserve">Tariff No.. </t>
  </si>
  <si>
    <r>
      <t xml:space="preserve">Original Page No. </t>
    </r>
    <r>
      <rPr>
        <u val="single"/>
        <sz val="10"/>
        <rFont val="Arial"/>
        <family val="2"/>
      </rPr>
      <t xml:space="preserve"> 7</t>
    </r>
  </si>
  <si>
    <r>
      <t xml:space="preserve">Original Page No.  </t>
    </r>
    <r>
      <rPr>
        <u val="single"/>
        <sz val="10"/>
        <rFont val="Arial"/>
        <family val="2"/>
      </rPr>
      <t>8</t>
    </r>
  </si>
  <si>
    <t>Empire Disposal, Inc, G-75</t>
  </si>
  <si>
    <t xml:space="preserve">Company Name/Permit Number:  </t>
  </si>
  <si>
    <t>Empire Disposal, Inc  G-75</t>
  </si>
  <si>
    <t xml:space="preserve">     Effective Date:</t>
  </si>
  <si>
    <r>
      <t xml:space="preserve">Company Name/Permit Number:  </t>
    </r>
    <r>
      <rPr>
        <u val="single"/>
        <sz val="10"/>
        <rFont val="Arial"/>
        <family val="2"/>
      </rPr>
      <t xml:space="preserve"> Empire Disposal, Inc. G-75</t>
    </r>
  </si>
  <si>
    <r>
      <t xml:space="preserve">Company Name/Permit Number:  </t>
    </r>
    <r>
      <rPr>
        <u val="single"/>
        <sz val="10"/>
        <rFont val="Arial"/>
        <family val="2"/>
      </rPr>
      <t>Empire Disposal, Inc. G-75</t>
    </r>
  </si>
  <si>
    <r>
      <t xml:space="preserve">          Original Page No.</t>
    </r>
    <r>
      <rPr>
        <u val="single"/>
        <sz val="10"/>
        <rFont val="Arial"/>
        <family val="2"/>
      </rPr>
      <t xml:space="preserve"> 17</t>
    </r>
  </si>
  <si>
    <r>
      <t xml:space="preserve">Company Name/Permit Number:   </t>
    </r>
    <r>
      <rPr>
        <u val="single"/>
        <sz val="10"/>
        <rFont val="Arial"/>
        <family val="2"/>
      </rPr>
      <t xml:space="preserve"> Empire Disposal, Inc. G-75</t>
    </r>
  </si>
  <si>
    <t>Company Name/Permit Number:     Empire Disposal, Inc. G-75</t>
  </si>
  <si>
    <r>
      <t xml:space="preserve">Company Name/Permit Number: </t>
    </r>
    <r>
      <rPr>
        <u val="single"/>
        <sz val="10"/>
        <rFont val="Arial"/>
        <family val="2"/>
      </rPr>
      <t xml:space="preserve"> Empire Disposal, Inc. G-75</t>
    </r>
  </si>
  <si>
    <r>
      <t xml:space="preserve">     Original Page No.</t>
    </r>
    <r>
      <rPr>
        <u val="single"/>
        <sz val="10"/>
        <rFont val="Arial"/>
        <family val="2"/>
      </rPr>
      <t xml:space="preserve"> 20</t>
    </r>
  </si>
  <si>
    <r>
      <t xml:space="preserve">                         Original Page No.</t>
    </r>
    <r>
      <rPr>
        <u val="single"/>
        <sz val="10"/>
        <rFont val="Arial"/>
        <family val="2"/>
      </rPr>
      <t xml:space="preserve"> 21</t>
    </r>
  </si>
  <si>
    <r>
      <t xml:space="preserve">Original Page No. </t>
    </r>
    <r>
      <rPr>
        <u val="single"/>
        <sz val="10"/>
        <rFont val="Arial"/>
        <family val="2"/>
      </rPr>
      <t>22</t>
    </r>
  </si>
  <si>
    <r>
      <t>Original Page No.</t>
    </r>
    <r>
      <rPr>
        <u val="single"/>
        <sz val="10"/>
        <rFont val="Arial"/>
        <family val="2"/>
      </rPr>
      <t xml:space="preserve"> 23</t>
    </r>
  </si>
  <si>
    <r>
      <t xml:space="preserve">Company Name/Permit Number:     </t>
    </r>
    <r>
      <rPr>
        <u val="single"/>
        <sz val="10"/>
        <rFont val="Arial"/>
        <family val="2"/>
      </rPr>
      <t>Empire Disposal, Inc. G-75</t>
    </r>
  </si>
  <si>
    <t>Issued Date:</t>
  </si>
  <si>
    <t xml:space="preserve">Docket No. TG-_________________________  </t>
  </si>
  <si>
    <r>
      <t xml:space="preserve">Rates below apply in the following service area:   </t>
    </r>
    <r>
      <rPr>
        <u val="single"/>
        <sz val="11"/>
        <rFont val="Arial"/>
        <family val="2"/>
      </rPr>
      <t>Inside Spokane County for garbage service.</t>
    </r>
  </si>
  <si>
    <r>
      <t xml:space="preserve">Rates below apply in the following service area:   </t>
    </r>
    <r>
      <rPr>
        <u val="single"/>
        <sz val="10"/>
        <rFont val="Arial"/>
        <family val="2"/>
      </rPr>
      <t>Outside Spokane County for garbage service and within the City of Colfax for recycling service.</t>
    </r>
  </si>
  <si>
    <r>
      <t xml:space="preserve">Company Name/Permit Number:   </t>
    </r>
    <r>
      <rPr>
        <u val="single"/>
        <sz val="10"/>
        <rFont val="Arial"/>
        <family val="2"/>
      </rPr>
      <t>Empire Disposal, Inc. G-75</t>
    </r>
  </si>
  <si>
    <r>
      <t>Original Page No.</t>
    </r>
    <r>
      <rPr>
        <u val="single"/>
        <sz val="10"/>
        <rFont val="Arial"/>
        <family val="2"/>
      </rPr>
      <t xml:space="preserve"> 30</t>
    </r>
  </si>
  <si>
    <r>
      <t xml:space="preserve">Company Name/Permit Number:    </t>
    </r>
    <r>
      <rPr>
        <u val="single"/>
        <sz val="10"/>
        <rFont val="Arial"/>
        <family val="2"/>
      </rPr>
      <t>Empire Disposal, Inc. G-75</t>
    </r>
  </si>
  <si>
    <r>
      <t xml:space="preserve">Original Page No.  </t>
    </r>
    <r>
      <rPr>
        <u val="single"/>
        <sz val="10"/>
        <rFont val="Arial"/>
        <family val="2"/>
      </rPr>
      <t>32</t>
    </r>
  </si>
  <si>
    <r>
      <t xml:space="preserve">Original Page No.   </t>
    </r>
    <r>
      <rPr>
        <u val="single"/>
        <sz val="10"/>
        <rFont val="Arial"/>
        <family val="2"/>
      </rPr>
      <t>33</t>
    </r>
  </si>
  <si>
    <r>
      <t>Original Page No.</t>
    </r>
    <r>
      <rPr>
        <u val="single"/>
        <sz val="10"/>
        <rFont val="Arial"/>
        <family val="2"/>
      </rPr>
      <t xml:space="preserve">  34</t>
    </r>
  </si>
  <si>
    <r>
      <t xml:space="preserve">Service Area:  </t>
    </r>
    <r>
      <rPr>
        <u val="single"/>
        <sz val="10"/>
        <rFont val="Arial"/>
        <family val="2"/>
      </rPr>
      <t>Outside Spokane County</t>
    </r>
  </si>
  <si>
    <r>
      <t xml:space="preserve">Service Area:  </t>
    </r>
    <r>
      <rPr>
        <u val="single"/>
        <sz val="10"/>
        <rFont val="Arial"/>
        <family val="2"/>
      </rPr>
      <t>Inside Spokane County</t>
    </r>
  </si>
  <si>
    <t xml:space="preserve">          Effective Date:  </t>
  </si>
  <si>
    <t xml:space="preserve">         Effective Date: </t>
  </si>
  <si>
    <t xml:space="preserve">    Effective Date:  </t>
  </si>
  <si>
    <t xml:space="preserve">       Effective Date: </t>
  </si>
  <si>
    <t xml:space="preserve">      Effective Date: </t>
  </si>
  <si>
    <t xml:space="preserve">Effective Date:  </t>
  </si>
  <si>
    <t xml:space="preserve">   Effective Date:</t>
  </si>
  <si>
    <t xml:space="preserve">           Effective Date: </t>
  </si>
  <si>
    <t xml:space="preserve">IssueDdate: </t>
  </si>
  <si>
    <t xml:space="preserve">     Effective Date: </t>
  </si>
  <si>
    <t xml:space="preserve">  Effective Date:</t>
  </si>
  <si>
    <r>
      <t xml:space="preserve">Service Area:  </t>
    </r>
    <r>
      <rPr>
        <u val="single"/>
        <sz val="10"/>
        <rFont val="Arial"/>
        <family val="2"/>
      </rPr>
      <t>Customers Outside Spokane County</t>
    </r>
  </si>
  <si>
    <t xml:space="preserve">     Effective Date:  </t>
  </si>
  <si>
    <r>
      <t xml:space="preserve">Service Area: </t>
    </r>
    <r>
      <rPr>
        <u val="single"/>
        <sz val="10"/>
        <rFont val="Arial"/>
        <family val="2"/>
      </rPr>
      <t xml:space="preserve"> Outside Spokane County</t>
    </r>
  </si>
  <si>
    <r>
      <t xml:space="preserve">Service Area:  </t>
    </r>
    <r>
      <rPr>
        <u val="single"/>
        <sz val="10"/>
        <rFont val="Arial"/>
        <family val="2"/>
      </rPr>
      <t>Customers Inside Spokane County</t>
    </r>
  </si>
  <si>
    <r>
      <t xml:space="preserve">   Original Page No. </t>
    </r>
    <r>
      <rPr>
        <u val="single"/>
        <sz val="10"/>
        <rFont val="Arial"/>
        <family val="2"/>
      </rPr>
      <t xml:space="preserve"> 2</t>
    </r>
  </si>
  <si>
    <t>905 N Sumner St</t>
  </si>
  <si>
    <t>Colfax, WA  99111</t>
  </si>
  <si>
    <t xml:space="preserve">  regarding consumer questions and/or</t>
  </si>
  <si>
    <r>
      <t>to the disposal site.  Excess miles shall be charged for at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 per mile or fraction of a mile.</t>
    </r>
  </si>
  <si>
    <r>
      <t>Original Page No.</t>
    </r>
    <r>
      <rPr>
        <u val="single"/>
        <sz val="10"/>
        <rFont val="Arial"/>
        <family val="2"/>
      </rPr>
      <t xml:space="preserve">  39 </t>
    </r>
  </si>
  <si>
    <t>the customer will be assessed a returned check charge in the amount of $18.03 (A).</t>
  </si>
  <si>
    <t xml:space="preserve">If an account has been stopped due to non-payment a $13.12 (A) restart fee wil be assessed </t>
  </si>
  <si>
    <t>If an account has been stopped due to non-payment a container redelivery fee of $53.56 (A)</t>
  </si>
  <si>
    <t>If an account has been stopped due to non-payment a cart redelivery fee of $21.86 (A)</t>
  </si>
  <si>
    <t>$65.58 (A)</t>
  </si>
  <si>
    <r>
      <t>Charge per hour</t>
    </r>
    <r>
      <rPr>
        <sz val="10"/>
        <color indexed="10"/>
        <rFont val="Arial"/>
        <family val="2"/>
      </rPr>
      <t>:</t>
    </r>
  </si>
  <si>
    <t>Minimum Charge:</t>
  </si>
  <si>
    <t xml:space="preserve">$3.86 (A) </t>
  </si>
  <si>
    <t>per unit</t>
  </si>
  <si>
    <t xml:space="preserve">$4.21 (A) </t>
  </si>
  <si>
    <t>$8.03 (A)</t>
  </si>
  <si>
    <t>$49.18 (A)</t>
  </si>
  <si>
    <t>$38.25 (A)</t>
  </si>
  <si>
    <r>
      <t xml:space="preserve">                    Original Page No.</t>
    </r>
    <r>
      <rPr>
        <u val="single"/>
        <sz val="10"/>
        <rFont val="Arial"/>
        <family val="2"/>
      </rPr>
      <t xml:space="preserve"> 19</t>
    </r>
  </si>
  <si>
    <r>
      <t xml:space="preserve">                     Original Page No.</t>
    </r>
    <r>
      <rPr>
        <u val="single"/>
        <sz val="10"/>
        <rFont val="Arial"/>
        <family val="2"/>
      </rPr>
      <t xml:space="preserve"> 19-A</t>
    </r>
  </si>
  <si>
    <t>24-A</t>
  </si>
  <si>
    <r>
      <t>Original Page No.</t>
    </r>
    <r>
      <rPr>
        <u val="single"/>
        <sz val="10"/>
        <rFont val="Arial"/>
        <family val="2"/>
      </rPr>
      <t xml:space="preserve"> 25</t>
    </r>
  </si>
  <si>
    <r>
      <t>Original Page No.</t>
    </r>
    <r>
      <rPr>
        <u val="single"/>
        <sz val="10"/>
        <rFont val="Arial"/>
        <family val="2"/>
      </rPr>
      <t xml:space="preserve"> 25-A</t>
    </r>
  </si>
  <si>
    <r>
      <t>Original Page No.</t>
    </r>
    <r>
      <rPr>
        <u val="single"/>
        <sz val="10"/>
        <rFont val="Arial"/>
        <family val="2"/>
      </rPr>
      <t xml:space="preserve"> 26</t>
    </r>
  </si>
  <si>
    <r>
      <t>Original Page No.</t>
    </r>
    <r>
      <rPr>
        <u val="single"/>
        <sz val="10"/>
        <rFont val="Arial"/>
        <family val="2"/>
      </rPr>
      <t xml:space="preserve"> 27</t>
    </r>
  </si>
  <si>
    <r>
      <t>Original Page No.</t>
    </r>
    <r>
      <rPr>
        <u val="single"/>
        <sz val="10"/>
        <rFont val="Arial"/>
        <family val="2"/>
      </rPr>
      <t xml:space="preserve"> 28</t>
    </r>
  </si>
  <si>
    <r>
      <t>Original Page No.</t>
    </r>
    <r>
      <rPr>
        <u val="single"/>
        <sz val="10"/>
        <rFont val="Arial"/>
        <family val="2"/>
      </rPr>
      <t xml:space="preserve"> 28-A</t>
    </r>
  </si>
  <si>
    <r>
      <t>Original Page No.</t>
    </r>
    <r>
      <rPr>
        <u val="single"/>
        <sz val="10"/>
        <rFont val="Arial"/>
        <family val="2"/>
      </rPr>
      <t xml:space="preserve"> 29</t>
    </r>
  </si>
  <si>
    <r>
      <t>Original Page No.</t>
    </r>
    <r>
      <rPr>
        <u val="single"/>
        <sz val="10"/>
        <rFont val="Arial"/>
        <family val="2"/>
      </rPr>
      <t xml:space="preserve"> 29-A</t>
    </r>
  </si>
  <si>
    <r>
      <t>Original Page No.</t>
    </r>
    <r>
      <rPr>
        <u val="single"/>
        <sz val="10"/>
        <rFont val="Arial"/>
        <family val="2"/>
      </rPr>
      <t xml:space="preserve"> 35-A</t>
    </r>
  </si>
  <si>
    <r>
      <t>Original Page No.</t>
    </r>
    <r>
      <rPr>
        <u val="single"/>
        <sz val="10"/>
        <rFont val="Arial"/>
        <family val="2"/>
      </rPr>
      <t xml:space="preserve">  36</t>
    </r>
  </si>
  <si>
    <r>
      <t>Original Page No.</t>
    </r>
    <r>
      <rPr>
        <u val="single"/>
        <sz val="10"/>
        <rFont val="Arial"/>
        <family val="2"/>
      </rPr>
      <t xml:space="preserve">  36-A</t>
    </r>
  </si>
  <si>
    <r>
      <t>Original Page No.</t>
    </r>
    <r>
      <rPr>
        <u val="single"/>
        <sz val="10"/>
        <rFont val="Arial"/>
        <family val="2"/>
      </rPr>
      <t xml:space="preserve"> 37</t>
    </r>
  </si>
  <si>
    <r>
      <t>Original Page No.</t>
    </r>
    <r>
      <rPr>
        <u val="single"/>
        <sz val="10"/>
        <rFont val="Arial"/>
        <family val="2"/>
      </rPr>
      <t xml:space="preserve">  37-A</t>
    </r>
  </si>
  <si>
    <r>
      <t>Original Page No.</t>
    </r>
    <r>
      <rPr>
        <u val="single"/>
        <sz val="10"/>
        <rFont val="Arial"/>
        <family val="2"/>
      </rPr>
      <t xml:space="preserve"> 38</t>
    </r>
  </si>
  <si>
    <r>
      <t xml:space="preserve">  Original Page No.  </t>
    </r>
    <r>
      <rPr>
        <u val="single"/>
        <sz val="10"/>
        <rFont val="Arial"/>
        <family val="2"/>
      </rPr>
      <t>40</t>
    </r>
  </si>
  <si>
    <t>19-A</t>
  </si>
  <si>
    <t>25-A</t>
  </si>
  <si>
    <t>28-A</t>
  </si>
  <si>
    <t>29-A</t>
  </si>
  <si>
    <t>35-A</t>
  </si>
  <si>
    <t>36-A</t>
  </si>
  <si>
    <t>37-A</t>
  </si>
  <si>
    <t>38-A</t>
  </si>
  <si>
    <r>
      <t xml:space="preserve">Original Page No.  </t>
    </r>
    <r>
      <rPr>
        <u val="single"/>
        <sz val="10"/>
        <rFont val="Arial"/>
        <family val="2"/>
      </rPr>
      <t>31</t>
    </r>
  </si>
  <si>
    <r>
      <t>Original Page No.</t>
    </r>
    <r>
      <rPr>
        <u val="single"/>
        <sz val="10"/>
        <rFont val="Arial"/>
        <family val="2"/>
      </rPr>
      <t xml:space="preserve"> 4</t>
    </r>
  </si>
  <si>
    <t>MG</t>
  </si>
  <si>
    <t>WG-EOWR</t>
  </si>
  <si>
    <t>MG-EOWR</t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</si>
  <si>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$11.88 (A)</t>
    </r>
    <r>
      <rPr>
        <sz val="10"/>
        <rFont val="Arial"/>
        <family val="2"/>
      </rPr>
      <t xml:space="preserve"> per</t>
    </r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</si>
  <si>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$12.34 (A)</t>
    </r>
    <r>
      <rPr>
        <sz val="10"/>
        <rFont val="Arial"/>
        <family val="2"/>
      </rPr>
      <t xml:space="preserve"> per</t>
    </r>
  </si>
  <si>
    <t>(A) per container, per pickup</t>
  </si>
  <si>
    <t>(A) per cart or toter, per pickup</t>
  </si>
  <si>
    <r>
      <t xml:space="preserve">Gate charge </t>
    </r>
    <r>
      <rPr>
        <u val="single"/>
        <sz val="10"/>
        <rFont val="Arial"/>
        <family val="2"/>
      </rPr>
      <t>$6.50 (A)</t>
    </r>
    <r>
      <rPr>
        <sz val="10"/>
        <rFont val="Arial"/>
        <family val="2"/>
      </rPr>
      <t xml:space="preserve"> per pickup.</t>
    </r>
  </si>
  <si>
    <r>
      <t xml:space="preserve">Unlocking charge </t>
    </r>
    <r>
      <rPr>
        <u val="single"/>
        <sz val="10"/>
        <rFont val="Arial"/>
        <family val="2"/>
      </rPr>
      <t>$2.36 (A)</t>
    </r>
    <r>
      <rPr>
        <sz val="10"/>
        <rFont val="Arial"/>
        <family val="2"/>
      </rPr>
      <t xml:space="preserve"> per pickup.</t>
    </r>
  </si>
  <si>
    <r>
      <t xml:space="preserve">to the disposal site.  Excess miles shall be charged for at </t>
    </r>
    <r>
      <rPr>
        <u val="single"/>
        <sz val="10"/>
        <rFont val="Arial"/>
        <family val="2"/>
      </rPr>
      <t>$5.75 (A)</t>
    </r>
    <r>
      <rPr>
        <sz val="10"/>
        <rFont val="Arial"/>
        <family val="2"/>
      </rPr>
      <t xml:space="preserve"> per mile or fraction of a mile.</t>
    </r>
  </si>
  <si>
    <r>
      <t xml:space="preserve">Original Page No. </t>
    </r>
    <r>
      <rPr>
        <u val="single"/>
        <sz val="10"/>
        <rFont val="Arial"/>
        <family val="2"/>
      </rPr>
      <t>38-A</t>
    </r>
  </si>
  <si>
    <t xml:space="preserve">Service Area: </t>
  </si>
  <si>
    <r>
      <t xml:space="preserve">to the disposal site.  Excess miles shall be charged for at </t>
    </r>
    <r>
      <rPr>
        <u val="single"/>
        <sz val="10"/>
        <rFont val="Arial"/>
        <family val="2"/>
      </rPr>
      <t xml:space="preserve">$5.26 </t>
    </r>
    <r>
      <rPr>
        <sz val="10"/>
        <rFont val="Arial"/>
        <family val="2"/>
      </rPr>
      <t xml:space="preserve"> per mile or fraction of a mile.</t>
    </r>
  </si>
  <si>
    <r>
      <t xml:space="preserve">to the disposal site.  Excess miles shall be charged for at </t>
    </r>
    <r>
      <rPr>
        <u val="single"/>
        <sz val="10"/>
        <rFont val="Arial"/>
        <family val="2"/>
      </rPr>
      <t xml:space="preserve">$5.26 </t>
    </r>
    <r>
      <rPr>
        <sz val="10"/>
        <rFont val="Arial"/>
        <family val="2"/>
      </rPr>
      <t>per mile or fraction of a mile.</t>
    </r>
  </si>
  <si>
    <r>
      <t xml:space="preserve">to the disposal site.  Excess miles will be charged for at </t>
    </r>
    <r>
      <rPr>
        <u val="single"/>
        <sz val="10"/>
        <rFont val="Arial"/>
        <family val="2"/>
      </rPr>
      <t>$5.26</t>
    </r>
    <r>
      <rPr>
        <sz val="10"/>
        <rFont val="Arial"/>
        <family val="2"/>
      </rPr>
      <t xml:space="preserve"> per mile or fraction of a</t>
    </r>
  </si>
  <si>
    <r>
      <t xml:space="preserve">charge will apply per pickup: </t>
    </r>
    <r>
      <rPr>
        <u val="single"/>
        <sz val="10"/>
        <rFont val="Arial"/>
        <family val="2"/>
      </rPr>
      <t>$2.20</t>
    </r>
    <r>
      <rPr>
        <sz val="10"/>
        <rFont val="Arial"/>
        <family val="2"/>
      </rPr>
      <t>.</t>
    </r>
  </si>
  <si>
    <r>
      <t xml:space="preserve">is returned to the customers site, the following charge will apply: </t>
    </r>
    <r>
      <rPr>
        <u val="single"/>
        <sz val="10"/>
        <rFont val="Arial"/>
        <family val="2"/>
      </rPr>
      <t>$21.50</t>
    </r>
    <r>
      <rPr>
        <sz val="10"/>
        <rFont val="Arial"/>
        <family val="0"/>
      </rPr>
      <t xml:space="preserve"> per load.</t>
    </r>
  </si>
  <si>
    <r>
      <t xml:space="preserve">Original Page No. </t>
    </r>
    <r>
      <rPr>
        <u val="single"/>
        <sz val="10"/>
        <rFont val="Arial"/>
        <family val="2"/>
      </rPr>
      <t xml:space="preserve"> 35</t>
    </r>
  </si>
  <si>
    <r>
      <t xml:space="preserve">Company Name/Permit Number:    </t>
    </r>
    <r>
      <rPr>
        <u val="single"/>
        <sz val="10"/>
        <rFont val="Arial"/>
        <family val="2"/>
      </rPr>
      <t xml:space="preserve"> Empire Disposal, Inc. G-75</t>
    </r>
  </si>
  <si>
    <r>
      <t xml:space="preserve">Company Name/Permit Number:      </t>
    </r>
    <r>
      <rPr>
        <u val="single"/>
        <sz val="10"/>
        <rFont val="Arial"/>
        <family val="2"/>
      </rPr>
      <t xml:space="preserve"> Empire Disposal, Inc. G-75</t>
    </r>
  </si>
  <si>
    <t xml:space="preserve">      Empire Disposal, Inc.</t>
  </si>
  <si>
    <t xml:space="preserve">                                          By:________________</t>
  </si>
  <si>
    <r>
      <t xml:space="preserve">Company Name/Permit Number:     </t>
    </r>
    <r>
      <rPr>
        <u val="single"/>
        <sz val="10"/>
        <rFont val="Arial"/>
        <family val="2"/>
      </rPr>
      <t xml:space="preserve"> Empire Disposal, Inc. G-75</t>
    </r>
  </si>
  <si>
    <r>
      <t>Over 25 feet, the charge will be the charge for 25 feet, plus $.50 (N)</t>
    </r>
    <r>
      <rPr>
        <sz val="10"/>
        <rFont val="Arial"/>
        <family val="2"/>
      </rPr>
      <t xml:space="preserve"> per increment of 5 feet.</t>
    </r>
  </si>
  <si>
    <r>
      <t>Over 25 feet, the charge will be the charge for 25 feet, plus $.25 (N)</t>
    </r>
    <r>
      <rPr>
        <sz val="10"/>
        <rFont val="Arial"/>
        <family val="2"/>
      </rPr>
      <t xml:space="preserve"> per increment of 5 feet.</t>
    </r>
  </si>
  <si>
    <t xml:space="preserve">Service Area: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</si>
</sst>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  <numFmt numFmtId="173" formatCode="[$-409]mmmm\ d\,\ yyyy;@"/>
    <numFmt numFmtId="174" formatCode="[$-409]dddd\,\ mmmm\ dd\,\ yyyy"/>
  </numFmts>
  <fonts count="5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5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20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 indent="2"/>
    </xf>
    <xf numFmtId="167" fontId="0" fillId="0" borderId="17" xfId="0" applyNumberForma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8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 horizontal="right"/>
    </xf>
    <xf numFmtId="8" fontId="0" fillId="0" borderId="1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3" xfId="0" applyNumberFormat="1" applyBorder="1" applyAlignment="1">
      <alignment/>
    </xf>
    <xf numFmtId="8" fontId="0" fillId="0" borderId="15" xfId="0" applyNumberFormat="1" applyBorder="1" applyAlignment="1">
      <alignment/>
    </xf>
    <xf numFmtId="0" fontId="8" fillId="0" borderId="13" xfId="0" applyFont="1" applyBorder="1" applyAlignment="1">
      <alignment/>
    </xf>
    <xf numFmtId="0" fontId="0" fillId="0" borderId="11" xfId="0" applyBorder="1" applyAlignment="1">
      <alignment horizontal="right"/>
    </xf>
    <xf numFmtId="8" fontId="0" fillId="0" borderId="14" xfId="0" applyNumberFormat="1" applyBorder="1" applyAlignment="1">
      <alignment/>
    </xf>
    <xf numFmtId="8" fontId="0" fillId="0" borderId="17" xfId="0" applyNumberFormat="1" applyBorder="1" applyAlignment="1">
      <alignment/>
    </xf>
    <xf numFmtId="8" fontId="0" fillId="0" borderId="22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2" xfId="0" applyBorder="1" applyAlignment="1">
      <alignment/>
    </xf>
    <xf numFmtId="8" fontId="0" fillId="0" borderId="19" xfId="0" applyNumberFormat="1" applyBorder="1" applyAlignment="1">
      <alignment/>
    </xf>
    <xf numFmtId="8" fontId="0" fillId="0" borderId="20" xfId="0" applyNumberFormat="1" applyBorder="1" applyAlignment="1">
      <alignment/>
    </xf>
    <xf numFmtId="8" fontId="0" fillId="0" borderId="24" xfId="0" applyNumberFormat="1" applyBorder="1" applyAlignment="1">
      <alignment/>
    </xf>
    <xf numFmtId="0" fontId="8" fillId="0" borderId="24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9" fillId="0" borderId="16" xfId="53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 indent="2"/>
    </xf>
    <xf numFmtId="0" fontId="12" fillId="0" borderId="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horizontal="center"/>
    </xf>
    <xf numFmtId="167" fontId="0" fillId="0" borderId="16" xfId="0" applyNumberFormat="1" applyFon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168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0" borderId="19" xfId="0" applyNumberForma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8" fontId="0" fillId="0" borderId="17" xfId="0" applyNumberForma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8" fontId="0" fillId="0" borderId="22" xfId="0" applyNumberFormat="1" applyBorder="1" applyAlignment="1">
      <alignment horizontal="right"/>
    </xf>
    <xf numFmtId="8" fontId="0" fillId="0" borderId="20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24" xfId="0" applyNumberFormat="1" applyBorder="1" applyAlignment="1">
      <alignment horizontal="right"/>
    </xf>
    <xf numFmtId="8" fontId="0" fillId="0" borderId="20" xfId="0" applyNumberFormat="1" applyFont="1" applyBorder="1" applyAlignment="1">
      <alignment horizontal="right"/>
    </xf>
    <xf numFmtId="8" fontId="0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8" fontId="0" fillId="0" borderId="18" xfId="0" applyNumberFormat="1" applyBorder="1" applyAlignment="1">
      <alignment/>
    </xf>
    <xf numFmtId="0" fontId="3" fillId="0" borderId="24" xfId="0" applyFont="1" applyBorder="1" applyAlignment="1" quotePrefix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Border="1" applyAlignment="1" quotePrefix="1">
      <alignment horizontal="left" indent="1"/>
    </xf>
    <xf numFmtId="44" fontId="0" fillId="0" borderId="20" xfId="44" applyFont="1" applyBorder="1" applyAlignment="1">
      <alignment horizontal="center"/>
    </xf>
    <xf numFmtId="44" fontId="0" fillId="0" borderId="20" xfId="44" applyFont="1" applyBorder="1" applyAlignment="1">
      <alignment horizontal="left"/>
    </xf>
    <xf numFmtId="0" fontId="0" fillId="0" borderId="24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4" xfId="0" applyBorder="1" applyAlignment="1">
      <alignment horizontal="left" indent="1"/>
    </xf>
    <xf numFmtId="0" fontId="0" fillId="0" borderId="13" xfId="0" applyBorder="1" applyAlignment="1" quotePrefix="1">
      <alignment horizontal="left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15" fontId="0" fillId="0" borderId="0" xfId="0" applyNumberFormat="1" applyBorder="1" applyAlignment="1" quotePrefix="1">
      <alignment/>
    </xf>
    <xf numFmtId="8" fontId="0" fillId="0" borderId="23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173" fontId="0" fillId="0" borderId="16" xfId="0" applyNumberFormat="1" applyFont="1" applyBorder="1" applyAlignment="1" quotePrefix="1">
      <alignment horizontal="left"/>
    </xf>
    <xf numFmtId="0" fontId="0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173" fontId="0" fillId="0" borderId="16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8" fontId="49" fillId="0" borderId="20" xfId="0" applyNumberFormat="1" applyFont="1" applyBorder="1" applyAlignment="1">
      <alignment/>
    </xf>
    <xf numFmtId="173" fontId="0" fillId="0" borderId="16" xfId="0" applyNumberFormat="1" applyBorder="1" applyAlignment="1">
      <alignment horizontal="left"/>
    </xf>
    <xf numFmtId="0" fontId="8" fillId="0" borderId="16" xfId="0" applyFont="1" applyBorder="1" applyAlignment="1">
      <alignment horizontal="right"/>
    </xf>
    <xf numFmtId="8" fontId="49" fillId="0" borderId="24" xfId="0" applyNumberFormat="1" applyFont="1" applyBorder="1" applyAlignment="1">
      <alignment/>
    </xf>
    <xf numFmtId="15" fontId="0" fillId="0" borderId="16" xfId="0" applyNumberFormat="1" applyBorder="1" applyAlignment="1">
      <alignment/>
    </xf>
    <xf numFmtId="0" fontId="0" fillId="0" borderId="20" xfId="0" applyFont="1" applyBorder="1" applyAlignment="1">
      <alignment horizontal="right"/>
    </xf>
    <xf numFmtId="8" fontId="0" fillId="0" borderId="16" xfId="0" applyNumberFormat="1" applyFont="1" applyBorder="1" applyAlignment="1">
      <alignment/>
    </xf>
    <xf numFmtId="167" fontId="0" fillId="0" borderId="17" xfId="0" applyNumberFormat="1" applyFont="1" applyBorder="1" applyAlignment="1">
      <alignment horizontal="left"/>
    </xf>
    <xf numFmtId="8" fontId="0" fillId="0" borderId="0" xfId="0" applyNumberFormat="1" applyFont="1" applyBorder="1" applyAlignment="1">
      <alignment/>
    </xf>
    <xf numFmtId="168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8" fontId="0" fillId="0" borderId="20" xfId="0" applyNumberFormat="1" applyFont="1" applyBorder="1" applyAlignment="1">
      <alignment horizontal="right"/>
    </xf>
    <xf numFmtId="8" fontId="0" fillId="0" borderId="20" xfId="0" applyNumberFormat="1" applyFont="1" applyBorder="1" applyAlignment="1">
      <alignment/>
    </xf>
    <xf numFmtId="8" fontId="0" fillId="0" borderId="23" xfId="0" applyNumberFormat="1" applyFont="1" applyBorder="1" applyAlignment="1">
      <alignment/>
    </xf>
    <xf numFmtId="8" fontId="0" fillId="0" borderId="13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8" fontId="0" fillId="0" borderId="17" xfId="0" applyNumberFormat="1" applyFont="1" applyBorder="1" applyAlignment="1">
      <alignment horizontal="right"/>
    </xf>
    <xf numFmtId="8" fontId="0" fillId="0" borderId="24" xfId="0" applyNumberFormat="1" applyFont="1" applyBorder="1" applyAlignment="1">
      <alignment/>
    </xf>
    <xf numFmtId="8" fontId="0" fillId="0" borderId="22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8" fontId="0" fillId="0" borderId="15" xfId="0" applyNumberFormat="1" applyFont="1" applyBorder="1" applyAlignment="1">
      <alignment/>
    </xf>
    <xf numFmtId="8" fontId="0" fillId="0" borderId="22" xfId="0" applyNumberFormat="1" applyFont="1" applyBorder="1" applyAlignment="1">
      <alignment/>
    </xf>
    <xf numFmtId="44" fontId="0" fillId="0" borderId="20" xfId="44" applyFont="1" applyBorder="1" applyAlignment="1">
      <alignment horizontal="center"/>
    </xf>
    <xf numFmtId="0" fontId="13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0" fillId="0" borderId="13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rk%20County\Tariff\Waste%20Connections%20Tariff%2011-1-06%20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pire\City%20Utility%20Taxes\Uniontown%20Utility%20Tax\Tariff%208-29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2"/>
      <sheetName val="Item 105, page 3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60"/>
      <sheetName val="265"/>
      <sheetName val="Item 270"/>
      <sheetName val="Item 275"/>
      <sheetName val="Item 300"/>
    </sheetNames>
    <sheetDataSet>
      <sheetData sheetId="2">
        <row r="52">
          <cell r="B52" t="str">
            <v>Irmgard Wilcox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, pg 7"/>
    </sheetNames>
    <sheetDataSet>
      <sheetData sheetId="0">
        <row r="4">
          <cell r="C4" t="str">
            <v>Empire Disposal, Inc. G-75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eP@WCNX.ORG" TargetMode="External" /><Relationship Id="rId2" Type="http://schemas.openxmlformats.org/officeDocument/2006/relationships/hyperlink" Target="mailto:IrmgardW@WCNX.ORG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10.8515625" style="0" customWidth="1"/>
    <col min="2" max="2" width="18.00390625" style="0" bestFit="1" customWidth="1"/>
    <col min="3" max="3" width="12.8515625" style="0" customWidth="1"/>
    <col min="4" max="4" width="8.7109375" style="0" customWidth="1"/>
    <col min="9" max="9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0" t="s">
        <v>422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270" t="s">
        <v>995</v>
      </c>
      <c r="C5" s="271"/>
      <c r="D5" s="271"/>
      <c r="E5" s="271"/>
      <c r="F5" s="271"/>
      <c r="G5" s="271"/>
      <c r="H5" s="271"/>
      <c r="I5" s="271"/>
      <c r="J5" s="272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271" t="s">
        <v>384</v>
      </c>
      <c r="C7" s="271"/>
      <c r="D7" s="271"/>
      <c r="E7" s="271"/>
      <c r="F7" s="271"/>
      <c r="G7" s="271"/>
      <c r="H7" s="271"/>
      <c r="I7" s="271"/>
      <c r="J7" s="2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>
      <c r="A9" s="4"/>
      <c r="B9" s="270" t="s">
        <v>996</v>
      </c>
      <c r="C9" s="271"/>
      <c r="D9" s="271"/>
      <c r="E9" s="271"/>
      <c r="F9" s="271"/>
      <c r="G9" s="271"/>
      <c r="H9" s="271"/>
      <c r="I9" s="271"/>
      <c r="J9" s="272"/>
    </row>
    <row r="10" spans="1:10" ht="16.5" customHeight="1">
      <c r="A10" s="4"/>
      <c r="B10" s="271" t="s">
        <v>385</v>
      </c>
      <c r="C10" s="271"/>
      <c r="D10" s="271"/>
      <c r="E10" s="271"/>
      <c r="F10" s="271"/>
      <c r="G10" s="271"/>
      <c r="H10" s="271"/>
      <c r="I10" s="271"/>
      <c r="J10" s="272"/>
    </row>
    <row r="11" spans="1:10" ht="16.5" customHeight="1">
      <c r="A11" s="4"/>
      <c r="B11" s="12"/>
      <c r="C11" s="12"/>
      <c r="D11" s="12"/>
      <c r="E11" s="12"/>
      <c r="F11" s="12"/>
      <c r="G11" s="12"/>
      <c r="H11" s="12"/>
      <c r="I11" s="12"/>
      <c r="J11" s="68"/>
    </row>
    <row r="12" spans="1:10" ht="12.75">
      <c r="A12" s="4"/>
      <c r="B12" s="5"/>
      <c r="C12" s="5"/>
      <c r="D12" s="5"/>
      <c r="E12" s="121" t="s">
        <v>1113</v>
      </c>
      <c r="F12" s="108"/>
      <c r="G12" s="108"/>
      <c r="H12" s="5"/>
      <c r="I12" s="5"/>
      <c r="J12" s="6"/>
    </row>
    <row r="13" spans="1:10" ht="12.75">
      <c r="A13" s="4"/>
      <c r="B13" s="273" t="s">
        <v>423</v>
      </c>
      <c r="C13" s="271"/>
      <c r="D13" s="271"/>
      <c r="E13" s="271"/>
      <c r="F13" s="271"/>
      <c r="G13" s="271"/>
      <c r="H13" s="271"/>
      <c r="I13" s="271"/>
      <c r="J13" s="272"/>
    </row>
    <row r="14" spans="1:10" ht="9.75" customHeight="1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8"/>
      <c r="C15" s="8"/>
      <c r="D15" s="8"/>
      <c r="E15" s="8" t="s">
        <v>359</v>
      </c>
      <c r="F15" s="8"/>
      <c r="G15" s="8"/>
      <c r="H15" s="8"/>
      <c r="I15" s="8"/>
      <c r="J15" s="6"/>
    </row>
    <row r="16" spans="1:10" ht="12.75">
      <c r="A16" s="4"/>
      <c r="B16" s="5"/>
      <c r="C16" s="274" t="s">
        <v>386</v>
      </c>
      <c r="D16" s="274"/>
      <c r="E16" s="274"/>
      <c r="F16" s="274"/>
      <c r="G16" s="274"/>
      <c r="H16" s="274"/>
      <c r="I16" s="274"/>
      <c r="J16" s="6"/>
    </row>
    <row r="17" spans="1:10" ht="12.75">
      <c r="A17" s="4"/>
      <c r="B17" s="5"/>
      <c r="C17" s="67"/>
      <c r="D17" s="74"/>
      <c r="E17" s="74" t="s">
        <v>449</v>
      </c>
      <c r="F17" s="74"/>
      <c r="G17" s="67"/>
      <c r="H17" s="67"/>
      <c r="I17" s="67"/>
      <c r="J17" s="6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275" t="s">
        <v>387</v>
      </c>
      <c r="B19" s="276"/>
      <c r="C19" s="276"/>
      <c r="D19" s="276"/>
      <c r="E19" s="276"/>
      <c r="F19" s="276"/>
      <c r="G19" s="276"/>
      <c r="H19" s="276"/>
      <c r="I19" s="276"/>
      <c r="J19" s="277"/>
    </row>
    <row r="20" spans="1:10" ht="12.75">
      <c r="A20" s="281" t="s">
        <v>379</v>
      </c>
      <c r="B20" s="276"/>
      <c r="C20" s="276"/>
      <c r="D20" s="276"/>
      <c r="E20" s="276"/>
      <c r="F20" s="276"/>
      <c r="G20" s="276"/>
      <c r="H20" s="276"/>
      <c r="I20" s="276"/>
      <c r="J20" s="277"/>
    </row>
    <row r="21" spans="1:10" ht="12.75">
      <c r="A21" s="282" t="s">
        <v>388</v>
      </c>
      <c r="B21" s="283"/>
      <c r="C21" s="283"/>
      <c r="D21" s="283"/>
      <c r="E21" s="283"/>
      <c r="F21" s="283"/>
      <c r="G21" s="283"/>
      <c r="H21" s="283"/>
      <c r="I21" s="283"/>
      <c r="J21" s="284"/>
    </row>
    <row r="22" spans="1:10" ht="12.75" customHeight="1">
      <c r="A22" s="282" t="s">
        <v>447</v>
      </c>
      <c r="B22" s="279"/>
      <c r="C22" s="279"/>
      <c r="D22" s="279"/>
      <c r="E22" s="279"/>
      <c r="F22" s="279"/>
      <c r="G22" s="279"/>
      <c r="H22" s="279"/>
      <c r="I22" s="279"/>
      <c r="J22" s="280"/>
    </row>
    <row r="23" spans="1:10" ht="15.75" customHeight="1">
      <c r="A23" s="282" t="s">
        <v>450</v>
      </c>
      <c r="B23" s="283"/>
      <c r="C23" s="283"/>
      <c r="D23" s="283"/>
      <c r="E23" s="283"/>
      <c r="F23" s="283"/>
      <c r="G23" s="283"/>
      <c r="H23" s="283"/>
      <c r="I23" s="283"/>
      <c r="J23" s="284"/>
    </row>
    <row r="24" spans="1:10" ht="15" customHeight="1">
      <c r="A24" s="278" t="s">
        <v>448</v>
      </c>
      <c r="B24" s="279"/>
      <c r="C24" s="279"/>
      <c r="D24" s="279"/>
      <c r="E24" s="279"/>
      <c r="F24" s="279"/>
      <c r="G24" s="279"/>
      <c r="H24" s="279"/>
      <c r="I24" s="279"/>
      <c r="J24" s="280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G36" s="5"/>
      <c r="H36" s="5"/>
      <c r="I36" s="5"/>
      <c r="J36" s="6"/>
    </row>
    <row r="37" spans="1:10" ht="12.75">
      <c r="A37" s="16"/>
      <c r="B37" s="11"/>
      <c r="C37" s="20" t="s">
        <v>389</v>
      </c>
      <c r="D37" s="18" t="s">
        <v>666</v>
      </c>
      <c r="E37" s="8"/>
      <c r="F37" s="9"/>
      <c r="G37" s="285" t="s">
        <v>404</v>
      </c>
      <c r="H37" s="274"/>
      <c r="I37" s="274"/>
      <c r="J37" s="286"/>
    </row>
    <row r="38" spans="1:10" ht="12.75">
      <c r="A38" s="4"/>
      <c r="D38" s="5"/>
      <c r="E38" s="5"/>
      <c r="F38" s="5"/>
      <c r="G38" s="282" t="s">
        <v>1049</v>
      </c>
      <c r="H38" s="283"/>
      <c r="I38" s="283"/>
      <c r="J38" s="284"/>
    </row>
    <row r="39" spans="1:10" ht="12.75">
      <c r="A39" s="16"/>
      <c r="B39" s="11"/>
      <c r="C39" s="20" t="s">
        <v>390</v>
      </c>
      <c r="D39" s="18" t="s">
        <v>1047</v>
      </c>
      <c r="E39" s="8"/>
      <c r="F39" s="9"/>
      <c r="G39" s="282" t="s">
        <v>394</v>
      </c>
      <c r="H39" s="283"/>
      <c r="I39" s="283"/>
      <c r="J39" s="284"/>
    </row>
    <row r="40" spans="1:10" ht="12.75">
      <c r="A40" s="4"/>
      <c r="D40" s="5"/>
      <c r="E40" s="5"/>
      <c r="F40" s="5"/>
      <c r="G40" s="282" t="s">
        <v>395</v>
      </c>
      <c r="H40" s="283"/>
      <c r="I40" s="283"/>
      <c r="J40" s="284"/>
    </row>
    <row r="41" spans="1:10" ht="12.75">
      <c r="A41" s="16"/>
      <c r="B41" s="11"/>
      <c r="C41" s="20" t="s">
        <v>391</v>
      </c>
      <c r="D41" s="18" t="s">
        <v>1048</v>
      </c>
      <c r="E41" s="8"/>
      <c r="F41" s="9"/>
      <c r="G41" s="4"/>
      <c r="H41" s="5"/>
      <c r="I41" s="5"/>
      <c r="J41" s="6"/>
    </row>
    <row r="42" spans="1:10" ht="12.75">
      <c r="A42" s="4"/>
      <c r="D42" s="5"/>
      <c r="E42" s="5"/>
      <c r="F42" s="5"/>
      <c r="G42" s="26" t="s">
        <v>396</v>
      </c>
      <c r="H42" s="18" t="s">
        <v>833</v>
      </c>
      <c r="I42" s="18"/>
      <c r="J42" s="29"/>
    </row>
    <row r="43" spans="1:10" ht="12.75">
      <c r="A43" s="17"/>
      <c r="B43" s="11"/>
      <c r="C43" s="21" t="s">
        <v>392</v>
      </c>
      <c r="D43" s="18" t="s">
        <v>997</v>
      </c>
      <c r="E43" s="8"/>
      <c r="F43" s="9"/>
      <c r="G43" s="31" t="s">
        <v>397</v>
      </c>
      <c r="H43" s="18" t="s">
        <v>834</v>
      </c>
      <c r="I43" s="5"/>
      <c r="J43" s="6"/>
    </row>
    <row r="44" spans="1:10" ht="12.75">
      <c r="A44" s="4"/>
      <c r="D44" s="5"/>
      <c r="E44" s="5"/>
      <c r="F44" s="5"/>
      <c r="G44" s="26" t="s">
        <v>398</v>
      </c>
      <c r="H44" s="18" t="s">
        <v>835</v>
      </c>
      <c r="I44" s="19"/>
      <c r="J44" s="30"/>
    </row>
    <row r="45" spans="1:10" ht="12.75">
      <c r="A45" s="16"/>
      <c r="B45" s="11"/>
      <c r="C45" s="20" t="s">
        <v>393</v>
      </c>
      <c r="D45" s="18" t="s">
        <v>998</v>
      </c>
      <c r="E45" s="8"/>
      <c r="F45" s="9"/>
      <c r="G45" s="26" t="s">
        <v>399</v>
      </c>
      <c r="H45" s="139" t="s">
        <v>836</v>
      </c>
      <c r="I45" s="19"/>
      <c r="J45" s="30"/>
    </row>
    <row r="46" spans="1:10" ht="12.75">
      <c r="A46" s="4"/>
      <c r="D46" s="5"/>
      <c r="E46" s="5"/>
      <c r="F46" s="5"/>
      <c r="G46" s="26" t="s">
        <v>400</v>
      </c>
      <c r="H46" s="18" t="s">
        <v>424</v>
      </c>
      <c r="I46" s="19"/>
      <c r="J46" s="30"/>
    </row>
    <row r="47" spans="1:10" ht="12.75">
      <c r="A47" s="16"/>
      <c r="B47" s="11"/>
      <c r="C47" s="20" t="s">
        <v>382</v>
      </c>
      <c r="D47" s="139" t="s">
        <v>837</v>
      </c>
      <c r="E47" s="8"/>
      <c r="F47" s="9"/>
      <c r="G47" s="27"/>
      <c r="H47" s="28"/>
      <c r="I47" s="18"/>
      <c r="J47" s="29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403</v>
      </c>
      <c r="B50" s="5" t="str">
        <f>+D37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35" t="s">
        <v>410</v>
      </c>
      <c r="B52" s="71">
        <v>41436</v>
      </c>
      <c r="C52" s="5"/>
      <c r="D52" s="5"/>
      <c r="E52" s="5"/>
      <c r="F52" s="5"/>
      <c r="G52" s="72" t="s">
        <v>958</v>
      </c>
      <c r="H52" s="5"/>
      <c r="I52" s="233" t="s">
        <v>999</v>
      </c>
      <c r="J52" s="6"/>
    </row>
    <row r="53" spans="1:10" ht="0.75" customHeight="1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0.75" customHeight="1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0.5" customHeight="1">
      <c r="A55" s="267" t="s">
        <v>383</v>
      </c>
      <c r="B55" s="268"/>
      <c r="C55" s="268"/>
      <c r="D55" s="268"/>
      <c r="E55" s="268"/>
      <c r="F55" s="268"/>
      <c r="G55" s="268"/>
      <c r="H55" s="268"/>
      <c r="I55" s="268"/>
      <c r="J55" s="269"/>
    </row>
    <row r="56" spans="1:10" ht="10.5" customHeight="1">
      <c r="A56" s="15"/>
      <c r="B56" s="24"/>
      <c r="C56" s="24"/>
      <c r="D56" s="24"/>
      <c r="E56" s="24"/>
      <c r="F56" s="24"/>
      <c r="G56" s="24"/>
      <c r="H56" s="24"/>
      <c r="I56" s="24"/>
      <c r="J56" s="25"/>
    </row>
    <row r="57" spans="1:10" ht="12.75">
      <c r="A57" s="4" t="s">
        <v>401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17">
    <mergeCell ref="G38:J38"/>
    <mergeCell ref="G39:J39"/>
    <mergeCell ref="G40:J40"/>
    <mergeCell ref="A21:J21"/>
    <mergeCell ref="A22:J22"/>
    <mergeCell ref="A23:J23"/>
    <mergeCell ref="G37:J37"/>
    <mergeCell ref="A55:J55"/>
    <mergeCell ref="B5:J5"/>
    <mergeCell ref="B7:J7"/>
    <mergeCell ref="B9:J9"/>
    <mergeCell ref="B10:J10"/>
    <mergeCell ref="B13:J13"/>
    <mergeCell ref="C16:I16"/>
    <mergeCell ref="A19:J19"/>
    <mergeCell ref="A24:J24"/>
    <mergeCell ref="A20:J20"/>
  </mergeCells>
  <hyperlinks>
    <hyperlink ref="H45" r:id="rId1" display="DaveP@WCNX.ORG"/>
    <hyperlink ref="D47" r:id="rId2" display="IrmgardW@WCNX.ORG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1"/>
  <sheetViews>
    <sheetView zoomScalePageLayoutView="0" workbookViewId="0" topLeftCell="A2">
      <selection activeCell="C9" sqref="C9"/>
    </sheetView>
  </sheetViews>
  <sheetFormatPr defaultColWidth="9.140625" defaultRowHeight="12.75"/>
  <cols>
    <col min="1" max="1" width="3.7109375" style="0" customWidth="1"/>
    <col min="2" max="2" width="11.57421875" style="0" customWidth="1"/>
    <col min="3" max="3" width="18.7109375" style="0" customWidth="1"/>
    <col min="4" max="4" width="7.8515625" style="0" customWidth="1"/>
    <col min="10" max="10" width="6.7109375" style="0" customWidth="1"/>
    <col min="11" max="11" width="17.140625" style="0" customWidth="1"/>
    <col min="12" max="12" width="0.42578125" style="0" hidden="1" customWidth="1"/>
    <col min="13" max="13" width="10.8515625" style="6" customWidth="1"/>
  </cols>
  <sheetData>
    <row r="1" spans="2:13" ht="12.75"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2:12" ht="12.75">
      <c r="B2" s="236" t="s">
        <v>405</v>
      </c>
      <c r="C2" s="43">
        <v>14</v>
      </c>
      <c r="D2" s="5"/>
      <c r="E2" s="5"/>
      <c r="F2" s="5"/>
      <c r="G2" s="5"/>
      <c r="H2" s="5"/>
      <c r="I2" s="5"/>
      <c r="J2" s="5"/>
      <c r="K2" s="5" t="s">
        <v>481</v>
      </c>
      <c r="L2" s="6"/>
    </row>
    <row r="3" spans="2:12" ht="12.75">
      <c r="B3" s="4"/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ht="12.75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12.75">
      <c r="B5" s="135" t="s">
        <v>1115</v>
      </c>
      <c r="C5" s="5"/>
      <c r="D5" s="5"/>
      <c r="E5" s="5"/>
      <c r="F5" s="5"/>
      <c r="G5" s="5"/>
      <c r="H5" s="5"/>
      <c r="I5" s="5"/>
      <c r="J5" s="5"/>
      <c r="K5" s="5"/>
      <c r="L5" s="6"/>
    </row>
    <row r="6" spans="2:13" ht="12.75">
      <c r="B6" s="7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2:12" ht="12.75">
      <c r="B7" s="4"/>
      <c r="C7" s="5"/>
      <c r="D7" s="5"/>
      <c r="E7" s="5"/>
      <c r="F7" s="5"/>
      <c r="G7" s="5"/>
      <c r="H7" s="5"/>
      <c r="I7" s="5"/>
      <c r="J7" s="5"/>
      <c r="K7" s="5"/>
      <c r="L7" s="6"/>
    </row>
    <row r="8" spans="2:12" ht="12.75">
      <c r="B8" s="4"/>
      <c r="C8" s="5"/>
      <c r="D8" s="5"/>
      <c r="E8" s="5"/>
      <c r="F8" s="5"/>
      <c r="G8" s="5"/>
      <c r="H8" s="5"/>
      <c r="I8" s="5"/>
      <c r="J8" s="5"/>
      <c r="K8" s="5"/>
      <c r="L8" s="6"/>
    </row>
    <row r="9" spans="2:12" ht="12.75">
      <c r="B9" s="4"/>
      <c r="C9" s="5"/>
      <c r="D9" s="5"/>
      <c r="E9" s="55" t="s">
        <v>482</v>
      </c>
      <c r="F9" s="5"/>
      <c r="G9" s="5"/>
      <c r="H9" s="5"/>
      <c r="I9" s="5"/>
      <c r="J9" s="5"/>
      <c r="K9" s="5"/>
      <c r="L9" s="6"/>
    </row>
    <row r="10" spans="2:12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2:12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2:12" ht="12.75">
      <c r="B12" s="4"/>
      <c r="C12" s="89" t="s">
        <v>484</v>
      </c>
      <c r="D12" s="5"/>
      <c r="E12" s="5"/>
      <c r="F12" s="5"/>
      <c r="G12" s="5"/>
      <c r="H12" s="5"/>
      <c r="I12" s="5"/>
      <c r="J12" s="5"/>
      <c r="K12" s="5"/>
      <c r="L12" s="6"/>
    </row>
    <row r="13" spans="2:12" ht="12.75">
      <c r="B13" s="4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2:12" ht="12.75">
      <c r="B14" s="4"/>
      <c r="C14" s="89" t="s">
        <v>485</v>
      </c>
      <c r="D14" s="5"/>
      <c r="E14" s="5"/>
      <c r="F14" s="5"/>
      <c r="G14" s="5"/>
      <c r="H14" s="5"/>
      <c r="I14" s="5"/>
      <c r="J14" s="5"/>
      <c r="K14" s="5"/>
      <c r="L14" s="6"/>
    </row>
    <row r="15" spans="2:12" ht="12.75">
      <c r="B15" s="4"/>
      <c r="C15" s="5" t="s">
        <v>486</v>
      </c>
      <c r="D15" s="5"/>
      <c r="E15" s="5"/>
      <c r="F15" s="5"/>
      <c r="G15" s="5"/>
      <c r="H15" s="5"/>
      <c r="I15" s="5"/>
      <c r="J15" s="5"/>
      <c r="K15" s="5"/>
      <c r="L15" s="6"/>
    </row>
    <row r="16" spans="2:12" ht="12.75">
      <c r="B16" s="4"/>
      <c r="C16" s="5"/>
      <c r="D16" s="8"/>
      <c r="E16" s="5"/>
      <c r="F16" s="5"/>
      <c r="G16" s="5"/>
      <c r="H16" s="5"/>
      <c r="I16" s="5"/>
      <c r="J16" s="5"/>
      <c r="K16" s="5"/>
      <c r="L16" s="6"/>
    </row>
    <row r="17" spans="2:12" ht="12.75">
      <c r="B17" s="4"/>
      <c r="C17" s="5"/>
      <c r="D17" s="83"/>
      <c r="E17" s="84" t="s">
        <v>483</v>
      </c>
      <c r="F17" s="85"/>
      <c r="G17" s="84" t="s">
        <v>487</v>
      </c>
      <c r="H17" s="84"/>
      <c r="I17" s="85"/>
      <c r="J17" s="84"/>
      <c r="K17" s="85" t="s">
        <v>489</v>
      </c>
      <c r="L17" s="6"/>
    </row>
    <row r="18" spans="2:12" ht="12.75">
      <c r="B18" s="4"/>
      <c r="C18" s="5"/>
      <c r="D18" s="86"/>
      <c r="E18" s="39"/>
      <c r="F18" s="75"/>
      <c r="G18" s="39" t="s">
        <v>488</v>
      </c>
      <c r="H18" s="39"/>
      <c r="I18" s="75"/>
      <c r="J18" s="39"/>
      <c r="K18" s="75"/>
      <c r="L18" s="6"/>
    </row>
    <row r="19" spans="2:12" ht="12.75">
      <c r="B19" s="4"/>
      <c r="C19" s="5"/>
      <c r="D19" s="86"/>
      <c r="E19" s="73"/>
      <c r="F19" s="88"/>
      <c r="G19" s="73"/>
      <c r="H19" s="73"/>
      <c r="I19" s="88"/>
      <c r="J19" s="73"/>
      <c r="K19" s="88"/>
      <c r="L19" s="6"/>
    </row>
    <row r="20" spans="2:12" ht="12.75">
      <c r="B20" s="4"/>
      <c r="C20" s="5"/>
      <c r="D20" s="4" t="s">
        <v>490</v>
      </c>
      <c r="E20" s="5"/>
      <c r="F20" s="6"/>
      <c r="G20" s="5" t="s">
        <v>494</v>
      </c>
      <c r="H20" s="5"/>
      <c r="I20" s="6"/>
      <c r="J20" s="5" t="s">
        <v>499</v>
      </c>
      <c r="K20" s="6"/>
      <c r="L20" s="6"/>
    </row>
    <row r="21" spans="2:12" ht="12.75">
      <c r="B21" s="4"/>
      <c r="C21" s="5"/>
      <c r="D21" s="4" t="s">
        <v>491</v>
      </c>
      <c r="E21" s="5"/>
      <c r="F21" s="6"/>
      <c r="G21" s="13" t="s">
        <v>495</v>
      </c>
      <c r="H21" s="5"/>
      <c r="I21" s="6"/>
      <c r="J21" s="5" t="s">
        <v>500</v>
      </c>
      <c r="K21" s="6"/>
      <c r="L21" s="6"/>
    </row>
    <row r="22" spans="2:12" ht="12.75">
      <c r="B22" s="4"/>
      <c r="C22" s="5"/>
      <c r="D22" s="4"/>
      <c r="E22" s="5"/>
      <c r="F22" s="6"/>
      <c r="G22" s="5"/>
      <c r="H22" s="5"/>
      <c r="I22" s="6"/>
      <c r="J22" s="13" t="s">
        <v>501</v>
      </c>
      <c r="K22" s="6"/>
      <c r="L22" s="6"/>
    </row>
    <row r="23" spans="2:12" ht="15" customHeight="1">
      <c r="B23" s="4"/>
      <c r="C23" s="5"/>
      <c r="D23" s="7"/>
      <c r="E23" s="8"/>
      <c r="F23" s="9"/>
      <c r="G23" s="8"/>
      <c r="H23" s="8"/>
      <c r="I23" s="9"/>
      <c r="J23" s="80" t="s">
        <v>502</v>
      </c>
      <c r="K23" s="9"/>
      <c r="L23" s="6"/>
    </row>
    <row r="24" spans="2:12" ht="12.75">
      <c r="B24" s="4"/>
      <c r="C24" s="5"/>
      <c r="D24" s="4" t="s">
        <v>492</v>
      </c>
      <c r="E24" s="5"/>
      <c r="F24" s="6"/>
      <c r="G24" s="5" t="s">
        <v>496</v>
      </c>
      <c r="H24" s="5"/>
      <c r="I24" s="6"/>
      <c r="J24" s="13" t="s">
        <v>503</v>
      </c>
      <c r="K24" s="6"/>
      <c r="L24" s="6"/>
    </row>
    <row r="25" spans="2:12" ht="12.75">
      <c r="B25" s="4"/>
      <c r="C25" s="5"/>
      <c r="D25" s="4"/>
      <c r="E25" s="5"/>
      <c r="F25" s="6"/>
      <c r="G25" s="13" t="s">
        <v>497</v>
      </c>
      <c r="H25" s="5"/>
      <c r="I25" s="6"/>
      <c r="J25" s="13" t="s">
        <v>504</v>
      </c>
      <c r="K25" s="6"/>
      <c r="L25" s="6"/>
    </row>
    <row r="26" spans="2:12" ht="15.75" customHeight="1">
      <c r="B26" s="4"/>
      <c r="C26" s="5"/>
      <c r="D26" s="7"/>
      <c r="E26" s="8"/>
      <c r="F26" s="9"/>
      <c r="G26" s="8"/>
      <c r="H26" s="8"/>
      <c r="I26" s="9"/>
      <c r="J26" s="8"/>
      <c r="K26" s="9"/>
      <c r="L26" s="6"/>
    </row>
    <row r="27" spans="2:12" ht="12.75">
      <c r="B27" s="4"/>
      <c r="C27" s="5"/>
      <c r="D27" s="4"/>
      <c r="E27" s="5"/>
      <c r="F27" s="6"/>
      <c r="G27" s="5"/>
      <c r="H27" s="5"/>
      <c r="I27" s="6"/>
      <c r="J27" s="5"/>
      <c r="K27" s="6"/>
      <c r="L27" s="6"/>
    </row>
    <row r="28" spans="2:12" ht="12.75">
      <c r="B28" s="4"/>
      <c r="C28" s="5"/>
      <c r="D28" s="4" t="s">
        <v>493</v>
      </c>
      <c r="E28" s="5"/>
      <c r="F28" s="6"/>
      <c r="G28" s="5" t="s">
        <v>498</v>
      </c>
      <c r="H28" s="5"/>
      <c r="I28" s="6"/>
      <c r="J28" s="13" t="s">
        <v>505</v>
      </c>
      <c r="K28" s="6"/>
      <c r="L28" s="6"/>
    </row>
    <row r="29" spans="2:12" ht="12.75">
      <c r="B29" s="4"/>
      <c r="C29" s="5"/>
      <c r="D29" s="4"/>
      <c r="E29" s="5"/>
      <c r="F29" s="6"/>
      <c r="G29" s="13" t="s">
        <v>497</v>
      </c>
      <c r="H29" s="5"/>
      <c r="I29" s="6"/>
      <c r="J29" s="13" t="s">
        <v>506</v>
      </c>
      <c r="K29" s="6"/>
      <c r="L29" s="6"/>
    </row>
    <row r="30" spans="2:12" ht="12.75">
      <c r="B30" s="4"/>
      <c r="C30" s="5"/>
      <c r="D30" s="7"/>
      <c r="E30" s="8"/>
      <c r="F30" s="9"/>
      <c r="G30" s="8"/>
      <c r="H30" s="8"/>
      <c r="I30" s="9"/>
      <c r="J30" s="8"/>
      <c r="K30" s="9"/>
      <c r="L30" s="6"/>
    </row>
    <row r="31" spans="2:12" ht="12.75">
      <c r="B31" s="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2:12" ht="12.75">
      <c r="B32" s="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2:12" ht="12.75">
      <c r="B33" s="4"/>
      <c r="C33" s="5"/>
      <c r="D33" s="5" t="s">
        <v>510</v>
      </c>
      <c r="E33" s="5"/>
      <c r="F33" s="5"/>
      <c r="G33" s="5"/>
      <c r="H33" s="5"/>
      <c r="I33" s="5"/>
      <c r="J33" s="5"/>
      <c r="K33" s="5"/>
      <c r="L33" s="6"/>
    </row>
    <row r="34" spans="2:12" ht="12.75">
      <c r="B34" s="4"/>
      <c r="C34" s="5"/>
      <c r="D34" s="5" t="s">
        <v>511</v>
      </c>
      <c r="E34" s="5"/>
      <c r="F34" s="5"/>
      <c r="G34" s="5"/>
      <c r="H34" s="5"/>
      <c r="I34" s="5"/>
      <c r="J34" s="5"/>
      <c r="K34" s="5"/>
      <c r="L34" s="6"/>
    </row>
    <row r="35" spans="2:12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2:12" ht="12.75">
      <c r="B36" s="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2:12" ht="12.75">
      <c r="B37" s="4"/>
      <c r="C37" s="89" t="s">
        <v>507</v>
      </c>
      <c r="D37" s="5"/>
      <c r="E37" s="5"/>
      <c r="F37" s="5"/>
      <c r="G37" s="5"/>
      <c r="H37" s="5"/>
      <c r="I37" s="5"/>
      <c r="J37" s="5"/>
      <c r="K37" s="5"/>
      <c r="L37" s="6"/>
    </row>
    <row r="38" spans="2:12" ht="12.75">
      <c r="B38" s="4"/>
      <c r="C38" s="5" t="s">
        <v>508</v>
      </c>
      <c r="D38" s="5"/>
      <c r="E38" s="5"/>
      <c r="F38" s="5"/>
      <c r="G38" s="5"/>
      <c r="H38" s="5"/>
      <c r="I38" s="5"/>
      <c r="J38" s="5"/>
      <c r="K38" s="5"/>
      <c r="L38" s="6"/>
    </row>
    <row r="39" spans="2:12" ht="12.75">
      <c r="B39" s="4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2:12" ht="12.75">
      <c r="B40" s="4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2:12" ht="12.75">
      <c r="B41" s="4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2:12" ht="12.75">
      <c r="B42" s="4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2:12" ht="12.75">
      <c r="B43" s="4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2:12" ht="12.75">
      <c r="B44" s="4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2:12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2:12" ht="12.75">
      <c r="B46" s="4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2:12" ht="12.75">
      <c r="B47" s="4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2:12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2:12" ht="12.75">
      <c r="B49" s="4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2:12" ht="12.75">
      <c r="B50" s="4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2:12" ht="12.75">
      <c r="B51" s="4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2:12" ht="12.75">
      <c r="B52" s="4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2:13" ht="13.5" thickBot="1">
      <c r="B53" s="205"/>
      <c r="C53" s="171"/>
      <c r="D53" s="171"/>
      <c r="E53" s="171"/>
      <c r="F53" s="171"/>
      <c r="G53" s="171"/>
      <c r="H53" s="171"/>
      <c r="I53" s="171"/>
      <c r="J53" s="171"/>
      <c r="K53" s="171"/>
      <c r="L53" s="172"/>
      <c r="M53" s="172"/>
    </row>
    <row r="54" spans="2:12" ht="12.75">
      <c r="B54" s="177" t="str">
        <f>+'Check Sheet, Pg 2'!A56</f>
        <v>Issued By:</v>
      </c>
      <c r="C54" s="5" t="str">
        <f>+'Check Sheet, Pg 2'!B56</f>
        <v>Irmgard R Wilcox</v>
      </c>
      <c r="D54" s="5"/>
      <c r="E54" s="5"/>
      <c r="F54" s="5"/>
      <c r="G54" s="5"/>
      <c r="H54" s="5"/>
      <c r="I54" s="5"/>
      <c r="J54" s="5"/>
      <c r="K54" s="5"/>
      <c r="L54" s="6"/>
    </row>
    <row r="55" spans="2:12" ht="12.75">
      <c r="B55" s="4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2:13" ht="12.75">
      <c r="B56" s="117" t="s">
        <v>959</v>
      </c>
      <c r="C56" s="155">
        <f>'Item 17, Pg 9'!C56</f>
        <v>41436</v>
      </c>
      <c r="D56" s="8"/>
      <c r="E56" s="8"/>
      <c r="F56" s="8"/>
      <c r="G56" s="8"/>
      <c r="H56" s="8"/>
      <c r="I56" s="121" t="s">
        <v>1040</v>
      </c>
      <c r="J56" s="8"/>
      <c r="K56" s="155" t="str">
        <f>'Item 17, Pg 9'!K56</f>
        <v> August 1, 2013</v>
      </c>
      <c r="L56" s="9"/>
      <c r="M56" s="9"/>
    </row>
    <row r="57" spans="2:12" ht="12.75">
      <c r="B57" s="4"/>
      <c r="C57" s="5"/>
      <c r="D57" s="5"/>
      <c r="E57" s="5"/>
      <c r="F57" s="5"/>
      <c r="G57" s="5" t="s">
        <v>383</v>
      </c>
      <c r="H57" s="5"/>
      <c r="I57" s="5"/>
      <c r="J57" s="5"/>
      <c r="K57" s="5"/>
      <c r="L57" s="6"/>
    </row>
    <row r="58" spans="2:12" ht="12.75">
      <c r="B58" s="4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2:12" ht="12.75">
      <c r="B59" s="4" t="s">
        <v>480</v>
      </c>
      <c r="C59" s="8"/>
      <c r="D59" s="5"/>
      <c r="E59" s="5"/>
      <c r="F59" s="14" t="s">
        <v>509</v>
      </c>
      <c r="G59" s="8"/>
      <c r="H59" s="8"/>
      <c r="I59" s="14" t="s">
        <v>469</v>
      </c>
      <c r="J59" s="8"/>
      <c r="K59" s="5"/>
      <c r="L59" s="6"/>
    </row>
    <row r="60" spans="2:12" ht="12.75">
      <c r="B60" s="4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2:13" ht="12.75">
      <c r="B61" s="7"/>
      <c r="C61" s="8"/>
      <c r="D61" s="8"/>
      <c r="E61" s="8"/>
      <c r="F61" s="8"/>
      <c r="G61" s="8"/>
      <c r="H61" s="8"/>
      <c r="I61" s="8"/>
      <c r="J61" s="8"/>
      <c r="K61" s="8"/>
      <c r="L61" s="9"/>
      <c r="M61" s="9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25">
      <selection activeCell="A2" sqref="A2:IV2"/>
    </sheetView>
  </sheetViews>
  <sheetFormatPr defaultColWidth="9.140625" defaultRowHeight="12.75"/>
  <cols>
    <col min="1" max="1" width="0.85546875" style="0" customWidth="1"/>
    <col min="2" max="2" width="9.8515625" style="0" customWidth="1"/>
    <col min="3" max="3" width="18.00390625" style="0" customWidth="1"/>
    <col min="10" max="10" width="14.28125" style="0" bestFit="1" customWidth="1"/>
    <col min="11" max="11" width="7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5" t="s">
        <v>206</v>
      </c>
      <c r="J2" s="5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5" t="s">
        <v>454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5" t="s">
        <v>324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5"/>
      <c r="F9" s="5"/>
      <c r="G9" s="5"/>
      <c r="H9" s="5"/>
      <c r="I9" s="5"/>
      <c r="J9" s="5"/>
      <c r="K9" s="6"/>
    </row>
    <row r="10" spans="1:11" ht="12.75">
      <c r="A10" s="4"/>
      <c r="B10" s="124" t="s">
        <v>325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124" t="s">
        <v>357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124" t="s">
        <v>326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25" t="s">
        <v>327</v>
      </c>
      <c r="C15" s="5"/>
      <c r="D15" s="5" t="s">
        <v>328</v>
      </c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329</v>
      </c>
      <c r="C17" s="5"/>
      <c r="D17" s="5" t="s">
        <v>330</v>
      </c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 t="s">
        <v>544</v>
      </c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 t="s">
        <v>331</v>
      </c>
      <c r="C20" s="5"/>
      <c r="D20" s="5" t="s">
        <v>332</v>
      </c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 t="s">
        <v>333</v>
      </c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518</v>
      </c>
      <c r="C23" s="5"/>
      <c r="D23" s="5" t="s">
        <v>335</v>
      </c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334</v>
      </c>
      <c r="C24" s="5"/>
      <c r="D24" s="5" t="s">
        <v>336</v>
      </c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337</v>
      </c>
      <c r="C26" s="5"/>
      <c r="D26" s="5" t="s">
        <v>339</v>
      </c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338</v>
      </c>
      <c r="C27" s="5"/>
      <c r="D27" s="5" t="s">
        <v>340</v>
      </c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 t="s">
        <v>341</v>
      </c>
      <c r="C29" s="5"/>
      <c r="D29" s="5" t="s">
        <v>543</v>
      </c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342</v>
      </c>
      <c r="C30" s="5"/>
      <c r="D30" s="5" t="s">
        <v>358</v>
      </c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331</v>
      </c>
      <c r="C31" s="5"/>
      <c r="D31" s="5" t="s">
        <v>343</v>
      </c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 t="s">
        <v>344</v>
      </c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 t="s">
        <v>345</v>
      </c>
      <c r="C34" s="5"/>
      <c r="D34" s="5" t="s">
        <v>346</v>
      </c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 t="s">
        <v>347</v>
      </c>
      <c r="C36" s="5"/>
      <c r="D36" s="5" t="s">
        <v>348</v>
      </c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 t="s">
        <v>349</v>
      </c>
      <c r="C38" s="5"/>
      <c r="D38" s="5" t="s">
        <v>351</v>
      </c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350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352</v>
      </c>
      <c r="C41" s="5"/>
      <c r="D41" s="5" t="s">
        <v>353</v>
      </c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 t="s">
        <v>354</v>
      </c>
      <c r="C43" s="5"/>
      <c r="D43" s="5" t="s">
        <v>355</v>
      </c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 t="s">
        <v>356</v>
      </c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9"/>
    </row>
    <row r="53" spans="1:11" ht="12.75">
      <c r="A53" s="5"/>
      <c r="B53" s="5" t="str">
        <f>+'Check Sheet, Pg 2'!A56</f>
        <v>Issued By:</v>
      </c>
      <c r="C53" s="5" t="str">
        <f>+'Check Sheet, Pg 2'!B56</f>
        <v>Irmgard R Wilcox</v>
      </c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121" t="s">
        <v>959</v>
      </c>
      <c r="C55" s="154">
        <f>'Item 18, Pg 10'!C56</f>
        <v>41436</v>
      </c>
      <c r="D55" s="8"/>
      <c r="E55" s="8"/>
      <c r="F55" s="8"/>
      <c r="G55" s="8"/>
      <c r="H55" s="121" t="s">
        <v>958</v>
      </c>
      <c r="I55" s="8"/>
      <c r="J55" s="53" t="str">
        <f>'Item 18, Pg 10'!K56</f>
        <v> August 1, 2013</v>
      </c>
      <c r="K55" s="9"/>
    </row>
    <row r="56" spans="1:11" ht="12.75">
      <c r="A56" s="4"/>
      <c r="B56" s="5"/>
      <c r="C56" s="5"/>
      <c r="D56" s="5"/>
      <c r="E56" s="5" t="s">
        <v>383</v>
      </c>
      <c r="F56" s="5"/>
      <c r="G56" s="5"/>
      <c r="H56" s="5"/>
      <c r="I56" s="5"/>
      <c r="J56" s="5"/>
      <c r="K56" s="6"/>
    </row>
    <row r="57" spans="1:1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ht="12.75">
      <c r="A58" s="4"/>
      <c r="B58" s="5" t="s">
        <v>480</v>
      </c>
      <c r="C58" s="8"/>
      <c r="D58" s="8"/>
      <c r="E58" s="14" t="s">
        <v>509</v>
      </c>
      <c r="F58" s="8"/>
      <c r="G58" s="8"/>
      <c r="H58" s="5" t="s">
        <v>469</v>
      </c>
      <c r="I58" s="8"/>
      <c r="J58" s="8"/>
      <c r="K58" s="6"/>
    </row>
    <row r="59" spans="1:11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9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2.421875" style="0" customWidth="1"/>
    <col min="3" max="3" width="18.00390625" style="0" customWidth="1"/>
    <col min="4" max="4" width="11.7109375" style="0" customWidth="1"/>
    <col min="10" max="10" width="19.421875" style="0" customWidth="1"/>
    <col min="11" max="11" width="11.00390625" style="0" customWidth="1"/>
    <col min="12" max="12" width="2.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5" t="s">
        <v>161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986</v>
      </c>
      <c r="C5" s="5"/>
      <c r="D5" s="55" t="s">
        <v>1004</v>
      </c>
      <c r="E5" s="55"/>
      <c r="F5" s="55"/>
      <c r="G5" s="5"/>
      <c r="H5" s="5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137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E8" s="55" t="s">
        <v>162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 t="s">
        <v>163</v>
      </c>
      <c r="C10" s="5"/>
      <c r="D10" s="5" t="s">
        <v>164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165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166</v>
      </c>
      <c r="C13" s="5"/>
      <c r="D13" s="5" t="s">
        <v>167</v>
      </c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 t="s">
        <v>168</v>
      </c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169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192</v>
      </c>
      <c r="C17" s="5"/>
      <c r="D17" s="5" t="s">
        <v>170</v>
      </c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89" t="s">
        <v>171</v>
      </c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 t="s">
        <v>172</v>
      </c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89" t="s">
        <v>173</v>
      </c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 t="s">
        <v>174</v>
      </c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 t="s">
        <v>175</v>
      </c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5" t="s">
        <v>176</v>
      </c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89" t="s">
        <v>177</v>
      </c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 t="s">
        <v>178</v>
      </c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 t="s">
        <v>179</v>
      </c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89" t="s">
        <v>180</v>
      </c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 t="s">
        <v>181</v>
      </c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 t="s">
        <v>182</v>
      </c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89" t="s">
        <v>183</v>
      </c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 t="s">
        <v>184</v>
      </c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 t="s">
        <v>185</v>
      </c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89" t="s">
        <v>186</v>
      </c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 t="s">
        <v>814</v>
      </c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89" t="s">
        <v>187</v>
      </c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 t="s">
        <v>188</v>
      </c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 t="s">
        <v>189</v>
      </c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1"/>
      <c r="B50" s="5" t="str">
        <f>+'Check Sheet, Pg 2'!A56</f>
        <v>Issued By:</v>
      </c>
      <c r="C50" s="5" t="str">
        <f>+'Check Sheet, Pg 2'!B56</f>
        <v>Irmgard R Wilcox</v>
      </c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 t="s">
        <v>790</v>
      </c>
      <c r="C52" s="155">
        <f>' Item 20, Pg 11'!C55</f>
        <v>41436</v>
      </c>
      <c r="D52" s="8"/>
      <c r="E52" s="8"/>
      <c r="F52" s="8"/>
      <c r="G52" s="8"/>
      <c r="H52" s="8" t="s">
        <v>958</v>
      </c>
      <c r="I52" s="8"/>
      <c r="J52" s="53" t="str">
        <f>' Item 20, Pg 11'!J55</f>
        <v> August 1, 2013</v>
      </c>
      <c r="K52" s="9"/>
    </row>
    <row r="53" spans="1:11" ht="12.75">
      <c r="A53" s="4"/>
      <c r="B53" s="5"/>
      <c r="C53" s="5"/>
      <c r="D53" s="5"/>
      <c r="E53" s="5" t="s">
        <v>383</v>
      </c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 t="s">
        <v>480</v>
      </c>
      <c r="C55" s="5"/>
      <c r="D55" s="8"/>
      <c r="E55" s="8"/>
      <c r="F55" s="14" t="s">
        <v>509</v>
      </c>
      <c r="G55" s="8"/>
      <c r="H55" s="8"/>
      <c r="I55" s="14" t="s">
        <v>469</v>
      </c>
      <c r="J55" s="8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1.140625" style="0" customWidth="1"/>
    <col min="3" max="3" width="17.00390625" style="0" bestFit="1" customWidth="1"/>
    <col min="9" max="9" width="17.8515625" style="0" customWidth="1"/>
    <col min="10" max="10" width="5.140625" style="0" customWidth="1"/>
    <col min="11" max="11" width="2.7109375" style="0" hidden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 t="s">
        <v>190</v>
      </c>
      <c r="J2" s="6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2.75">
      <c r="A5" s="4"/>
      <c r="B5" s="125" t="s">
        <v>1008</v>
      </c>
      <c r="C5" s="5"/>
      <c r="D5" s="55"/>
      <c r="E5" s="55"/>
      <c r="F5" s="55"/>
      <c r="G5" s="5"/>
      <c r="H5" s="5"/>
      <c r="I5" s="5"/>
      <c r="J5" s="6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9"/>
      <c r="K6" s="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6"/>
      <c r="K7" s="6"/>
    </row>
    <row r="8" spans="1:11" ht="12.75">
      <c r="A8" s="4"/>
      <c r="B8" s="5"/>
      <c r="C8" s="5"/>
      <c r="D8" s="55"/>
      <c r="E8" s="55" t="s">
        <v>191</v>
      </c>
      <c r="F8" s="5"/>
      <c r="G8" s="5"/>
      <c r="H8" s="5"/>
      <c r="I8" s="5"/>
      <c r="J8" s="6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6"/>
      <c r="K9" s="6"/>
    </row>
    <row r="10" spans="1:11" ht="12.75">
      <c r="A10" s="4"/>
      <c r="B10" s="5"/>
      <c r="C10" s="89" t="s">
        <v>815</v>
      </c>
      <c r="D10" s="5"/>
      <c r="E10" s="5"/>
      <c r="F10" s="5"/>
      <c r="G10" s="5"/>
      <c r="H10" s="5"/>
      <c r="I10" s="5"/>
      <c r="J10" s="6"/>
      <c r="K10" s="6"/>
    </row>
    <row r="11" spans="1:11" ht="12.75">
      <c r="A11" s="4"/>
      <c r="B11" s="5"/>
      <c r="C11" s="5" t="s">
        <v>193</v>
      </c>
      <c r="D11" s="5"/>
      <c r="E11" s="5"/>
      <c r="F11" s="5"/>
      <c r="G11" s="5"/>
      <c r="H11" s="5"/>
      <c r="I11" s="5"/>
      <c r="J11" s="6"/>
      <c r="K11" s="6"/>
    </row>
    <row r="12" spans="1:11" ht="12.75">
      <c r="A12" s="4"/>
      <c r="B12" s="5"/>
      <c r="C12" s="5" t="s">
        <v>816</v>
      </c>
      <c r="D12" s="5"/>
      <c r="E12" s="5"/>
      <c r="F12" s="5"/>
      <c r="G12" s="5"/>
      <c r="H12" s="5"/>
      <c r="I12" s="5"/>
      <c r="J12" s="6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6"/>
      <c r="K13" s="6"/>
    </row>
    <row r="14" spans="1:11" ht="12.75">
      <c r="A14" s="4"/>
      <c r="B14" s="5"/>
      <c r="C14" s="89" t="s">
        <v>289</v>
      </c>
      <c r="D14" s="5"/>
      <c r="E14" s="5"/>
      <c r="F14" s="5"/>
      <c r="G14" s="5"/>
      <c r="H14" s="5"/>
      <c r="I14" s="5"/>
      <c r="J14" s="6"/>
      <c r="K14" s="6"/>
    </row>
    <row r="15" spans="1:11" ht="12.75">
      <c r="A15" s="4"/>
      <c r="B15" s="5"/>
      <c r="C15" s="5" t="s">
        <v>194</v>
      </c>
      <c r="D15" s="5"/>
      <c r="E15" s="5"/>
      <c r="F15" s="5"/>
      <c r="G15" s="5"/>
      <c r="H15" s="5"/>
      <c r="I15" s="5"/>
      <c r="J15" s="6"/>
      <c r="K15" s="6"/>
    </row>
    <row r="16" spans="1:11" ht="12.75">
      <c r="A16" s="4"/>
      <c r="B16" s="5"/>
      <c r="C16" s="5" t="s">
        <v>195</v>
      </c>
      <c r="D16" s="5"/>
      <c r="E16" s="5"/>
      <c r="F16" s="5"/>
      <c r="G16" s="5"/>
      <c r="H16" s="5"/>
      <c r="I16" s="5"/>
      <c r="J16" s="6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6"/>
      <c r="K17" s="6"/>
    </row>
    <row r="18" spans="1:11" ht="12.75">
      <c r="A18" s="4"/>
      <c r="B18" s="5"/>
      <c r="C18" s="89" t="s">
        <v>196</v>
      </c>
      <c r="D18" s="5"/>
      <c r="E18" s="5"/>
      <c r="F18" s="5"/>
      <c r="G18" s="5"/>
      <c r="H18" s="5"/>
      <c r="I18" s="5"/>
      <c r="J18" s="6"/>
      <c r="K18" s="6"/>
    </row>
    <row r="19" spans="1:11" ht="12.75">
      <c r="A19" s="4"/>
      <c r="B19" s="5"/>
      <c r="C19" s="5" t="s">
        <v>197</v>
      </c>
      <c r="D19" s="5"/>
      <c r="E19" s="5"/>
      <c r="F19" s="5"/>
      <c r="G19" s="5"/>
      <c r="H19" s="5"/>
      <c r="I19" s="5"/>
      <c r="J19" s="6"/>
      <c r="K19" s="6"/>
    </row>
    <row r="20" spans="1:11" ht="12.75">
      <c r="A20" s="4"/>
      <c r="B20" s="5"/>
      <c r="C20" s="5" t="s">
        <v>198</v>
      </c>
      <c r="D20" s="5"/>
      <c r="E20" s="5"/>
      <c r="F20" s="5"/>
      <c r="G20" s="5"/>
      <c r="H20" s="5"/>
      <c r="I20" s="5"/>
      <c r="J20" s="6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6"/>
      <c r="K21" s="6"/>
    </row>
    <row r="22" spans="1:11" ht="12.75">
      <c r="A22" s="4"/>
      <c r="B22" s="5"/>
      <c r="C22" s="89" t="s">
        <v>199</v>
      </c>
      <c r="D22" s="5"/>
      <c r="E22" s="5"/>
      <c r="F22" s="5"/>
      <c r="G22" s="5"/>
      <c r="H22" s="5"/>
      <c r="I22" s="5"/>
      <c r="J22" s="6"/>
      <c r="K22" s="6"/>
    </row>
    <row r="23" spans="1:11" ht="12.75">
      <c r="A23" s="4"/>
      <c r="B23" s="5"/>
      <c r="C23" s="5" t="s">
        <v>200</v>
      </c>
      <c r="D23" s="5"/>
      <c r="E23" s="5"/>
      <c r="F23" s="5"/>
      <c r="G23" s="5"/>
      <c r="H23" s="5"/>
      <c r="I23" s="5"/>
      <c r="J23" s="6"/>
      <c r="K23" s="6"/>
    </row>
    <row r="24" spans="1:11" ht="12.75">
      <c r="A24" s="4"/>
      <c r="B24" s="5"/>
      <c r="C24" s="5" t="s">
        <v>201</v>
      </c>
      <c r="D24" s="5"/>
      <c r="E24" s="5"/>
      <c r="F24" s="5"/>
      <c r="G24" s="5"/>
      <c r="H24" s="5"/>
      <c r="I24" s="5"/>
      <c r="J24" s="6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12.75">
      <c r="A26" s="4"/>
      <c r="B26" s="5"/>
      <c r="C26" s="89" t="s">
        <v>202</v>
      </c>
      <c r="D26" s="5"/>
      <c r="E26" s="5"/>
      <c r="F26" s="5"/>
      <c r="G26" s="5"/>
      <c r="H26" s="5"/>
      <c r="I26" s="5"/>
      <c r="J26" s="6"/>
      <c r="K26" s="6"/>
    </row>
    <row r="27" spans="1:11" ht="12.75">
      <c r="A27" s="4"/>
      <c r="B27" s="5"/>
      <c r="C27" s="5" t="s">
        <v>545</v>
      </c>
      <c r="D27" s="5"/>
      <c r="E27" s="5"/>
      <c r="F27" s="5"/>
      <c r="G27" s="5"/>
      <c r="H27" s="5"/>
      <c r="I27" s="5"/>
      <c r="J27" s="6"/>
      <c r="K27" s="6"/>
    </row>
    <row r="28" spans="1:11" ht="12.75">
      <c r="A28" s="4"/>
      <c r="B28" s="5"/>
      <c r="C28" s="5" t="s">
        <v>546</v>
      </c>
      <c r="D28" s="5"/>
      <c r="E28" s="5"/>
      <c r="F28" s="5"/>
      <c r="G28" s="5"/>
      <c r="H28" s="5"/>
      <c r="I28" s="5"/>
      <c r="J28" s="6"/>
      <c r="K28" s="6"/>
    </row>
    <row r="29" spans="1:11" ht="12.75">
      <c r="A29" s="4"/>
      <c r="B29" s="5"/>
      <c r="C29" s="5" t="s">
        <v>189</v>
      </c>
      <c r="D29" s="5"/>
      <c r="E29" s="5"/>
      <c r="F29" s="5"/>
      <c r="G29" s="5"/>
      <c r="H29" s="5"/>
      <c r="I29" s="5"/>
      <c r="J29" s="6"/>
      <c r="K29" s="6"/>
    </row>
    <row r="30" spans="1:11" ht="12.75">
      <c r="A30" s="4"/>
      <c r="B30" s="5"/>
      <c r="C30" s="5" t="s">
        <v>223</v>
      </c>
      <c r="D30" s="5"/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961</v>
      </c>
      <c r="D31" s="5"/>
      <c r="E31" s="5"/>
      <c r="F31" s="5"/>
      <c r="G31" s="5"/>
      <c r="H31" s="5"/>
      <c r="I31" s="5"/>
      <c r="J31" s="6"/>
      <c r="K31" s="6"/>
    </row>
    <row r="32" spans="1:11" ht="12.75">
      <c r="A32" s="4"/>
      <c r="B32" s="5"/>
      <c r="C32" s="5" t="s">
        <v>960</v>
      </c>
      <c r="D32" s="5"/>
      <c r="E32" s="5"/>
      <c r="F32" s="5"/>
      <c r="G32" s="5"/>
      <c r="H32" s="5"/>
      <c r="I32" s="5"/>
      <c r="J32" s="6"/>
      <c r="K32" s="6"/>
    </row>
    <row r="33" spans="1:11" ht="12.75">
      <c r="A33" s="4"/>
      <c r="B33" s="5"/>
      <c r="C33" s="5" t="s">
        <v>224</v>
      </c>
      <c r="D33" s="5"/>
      <c r="E33" s="5"/>
      <c r="F33" s="5"/>
      <c r="G33" s="5"/>
      <c r="H33" s="5"/>
      <c r="I33" s="5"/>
      <c r="J33" s="6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6"/>
      <c r="K34" s="6"/>
    </row>
    <row r="35" spans="1:11" ht="12.75">
      <c r="A35" s="4"/>
      <c r="B35" s="5"/>
      <c r="C35" s="89" t="s">
        <v>225</v>
      </c>
      <c r="D35" s="5"/>
      <c r="E35" s="5"/>
      <c r="F35" s="5"/>
      <c r="G35" s="5"/>
      <c r="H35" s="5"/>
      <c r="I35" s="5"/>
      <c r="J35" s="6"/>
      <c r="K35" s="6"/>
    </row>
    <row r="36" spans="1:11" ht="12.75">
      <c r="A36" s="4"/>
      <c r="B36" s="5"/>
      <c r="C36" s="5" t="s">
        <v>226</v>
      </c>
      <c r="D36" s="5"/>
      <c r="E36" s="5"/>
      <c r="F36" s="5"/>
      <c r="G36" s="5"/>
      <c r="H36" s="5"/>
      <c r="I36" s="5"/>
      <c r="J36" s="6"/>
      <c r="K36" s="6"/>
    </row>
    <row r="37" spans="1:11" ht="12.75">
      <c r="A37" s="4"/>
      <c r="B37" s="5"/>
      <c r="C37" s="5" t="s">
        <v>227</v>
      </c>
      <c r="D37" s="5"/>
      <c r="E37" s="5"/>
      <c r="F37" s="5"/>
      <c r="G37" s="5"/>
      <c r="H37" s="5"/>
      <c r="I37" s="5"/>
      <c r="J37" s="6"/>
      <c r="K37" s="6"/>
    </row>
    <row r="38" spans="1:11" ht="12.75">
      <c r="A38" s="4"/>
      <c r="B38" s="5"/>
      <c r="C38" s="5" t="s">
        <v>228</v>
      </c>
      <c r="D38" s="5"/>
      <c r="E38" s="5"/>
      <c r="F38" s="5"/>
      <c r="G38" s="5"/>
      <c r="H38" s="5"/>
      <c r="I38" s="5"/>
      <c r="J38" s="6"/>
      <c r="K38" s="6"/>
    </row>
    <row r="39" spans="1:11" ht="12.75">
      <c r="A39" s="4"/>
      <c r="B39" s="5"/>
      <c r="C39" s="5" t="s">
        <v>229</v>
      </c>
      <c r="D39" s="5"/>
      <c r="E39" s="5"/>
      <c r="F39" s="5"/>
      <c r="G39" s="5"/>
      <c r="H39" s="5"/>
      <c r="I39" s="5"/>
      <c r="J39" s="6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6"/>
      <c r="K40" s="6"/>
    </row>
    <row r="41" spans="1:11" ht="12.75">
      <c r="A41" s="4"/>
      <c r="B41" s="5"/>
      <c r="C41" s="89" t="s">
        <v>208</v>
      </c>
      <c r="D41" s="5"/>
      <c r="E41" s="5"/>
      <c r="F41" s="5"/>
      <c r="G41" s="5"/>
      <c r="H41" s="5"/>
      <c r="I41" s="5"/>
      <c r="J41" s="6"/>
      <c r="K41" s="6"/>
    </row>
    <row r="42" spans="1:11" ht="12.75">
      <c r="A42" s="4"/>
      <c r="B42" s="5"/>
      <c r="C42" s="5" t="s">
        <v>207</v>
      </c>
      <c r="D42" s="5"/>
      <c r="E42" s="5"/>
      <c r="F42" s="5"/>
      <c r="G42" s="5"/>
      <c r="H42" s="5"/>
      <c r="I42" s="5"/>
      <c r="J42" s="6"/>
      <c r="K42" s="6"/>
    </row>
    <row r="43" spans="1:11" ht="12.75">
      <c r="A43" s="4"/>
      <c r="B43" s="5"/>
      <c r="C43" s="5" t="s">
        <v>230</v>
      </c>
      <c r="D43" s="5"/>
      <c r="E43" s="5"/>
      <c r="F43" s="5"/>
      <c r="G43" s="5"/>
      <c r="H43" s="5"/>
      <c r="I43" s="5"/>
      <c r="J43" s="6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6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6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6"/>
      <c r="K46" s="6"/>
    </row>
    <row r="47" spans="1:11" ht="12.75">
      <c r="A47" s="7"/>
      <c r="B47" s="8"/>
      <c r="C47" s="8"/>
      <c r="D47" s="8"/>
      <c r="E47" s="8"/>
      <c r="F47" s="8"/>
      <c r="G47" s="8"/>
      <c r="H47" s="8"/>
      <c r="I47" s="8"/>
      <c r="J47" s="9"/>
      <c r="K47" s="6"/>
    </row>
    <row r="48" spans="1:11" ht="12.75">
      <c r="A48" s="4"/>
      <c r="B48" s="5" t="str">
        <f>+'Check Sheet, Pg 2'!A56</f>
        <v>Issued By:</v>
      </c>
      <c r="C48" s="5" t="str">
        <f>+'Check Sheet, Pg 2'!B56</f>
        <v>Irmgard R Wilcox</v>
      </c>
      <c r="D48" s="5"/>
      <c r="E48" s="5"/>
      <c r="F48" s="5"/>
      <c r="G48" s="5"/>
      <c r="H48" s="5"/>
      <c r="I48" s="5"/>
      <c r="J48" s="6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6"/>
      <c r="K49" s="6"/>
    </row>
    <row r="50" spans="1:11" ht="12.75">
      <c r="A50" s="7"/>
      <c r="B50" s="8" t="s">
        <v>959</v>
      </c>
      <c r="C50" s="155">
        <f>'Item 20, Pg 12 '!C52</f>
        <v>41436</v>
      </c>
      <c r="D50" s="8"/>
      <c r="E50" s="8"/>
      <c r="F50" s="8"/>
      <c r="G50" s="8" t="s">
        <v>962</v>
      </c>
      <c r="H50" s="8"/>
      <c r="I50" s="155" t="str">
        <f>'Item 20, Pg 12 '!J52</f>
        <v> August 1, 2013</v>
      </c>
      <c r="J50" s="79"/>
      <c r="K50" s="6"/>
    </row>
    <row r="51" spans="1:11" ht="12.75">
      <c r="A51" s="4"/>
      <c r="B51" s="5"/>
      <c r="C51" s="5"/>
      <c r="D51" s="5"/>
      <c r="E51" s="5" t="s">
        <v>383</v>
      </c>
      <c r="F51" s="5"/>
      <c r="G51" s="5"/>
      <c r="H51" s="5"/>
      <c r="I51" s="5"/>
      <c r="J51" s="6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6"/>
      <c r="K52" s="6"/>
    </row>
    <row r="53" spans="1:11" ht="12.75">
      <c r="A53" s="4"/>
      <c r="B53" s="5" t="s">
        <v>480</v>
      </c>
      <c r="C53" s="8"/>
      <c r="D53" s="5"/>
      <c r="E53" s="5"/>
      <c r="F53" s="73" t="s">
        <v>509</v>
      </c>
      <c r="G53" s="8"/>
      <c r="H53" s="5"/>
      <c r="I53" s="73" t="s">
        <v>469</v>
      </c>
      <c r="J53" s="6"/>
      <c r="K53" s="6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9"/>
      <c r="K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printOptions/>
  <pageMargins left="0.75" right="0.75" top="1" bottom="1" header="0.5" footer="0.5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3">
      <selection activeCell="D11" sqref="D11"/>
    </sheetView>
  </sheetViews>
  <sheetFormatPr defaultColWidth="9.140625" defaultRowHeight="12.75"/>
  <cols>
    <col min="1" max="1" width="0.9921875" style="0" customWidth="1"/>
    <col min="2" max="2" width="10.57421875" style="0" customWidth="1"/>
    <col min="3" max="3" width="16.140625" style="0" customWidth="1"/>
    <col min="10" max="10" width="14.28125" style="0" bestFit="1" customWidth="1"/>
    <col min="11" max="11" width="6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70" t="s">
        <v>994</v>
      </c>
      <c r="C2" s="43">
        <v>14</v>
      </c>
      <c r="D2" s="5"/>
      <c r="E2" s="5"/>
      <c r="F2" s="5"/>
      <c r="G2" s="5"/>
      <c r="H2" s="5"/>
      <c r="I2" s="5" t="s">
        <v>547</v>
      </c>
      <c r="J2" s="5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1005</v>
      </c>
      <c r="C5" s="5"/>
      <c r="D5" s="55" t="s">
        <v>1006</v>
      </c>
      <c r="E5" s="125"/>
      <c r="F5" s="125"/>
      <c r="G5" s="5"/>
      <c r="H5" s="5"/>
      <c r="I5" s="5"/>
      <c r="J5" s="5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5" t="s">
        <v>162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231</v>
      </c>
      <c r="C11" s="5"/>
      <c r="D11" s="5" t="s">
        <v>232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 t="s">
        <v>233</v>
      </c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 t="s">
        <v>234</v>
      </c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235</v>
      </c>
      <c r="C15" s="5"/>
      <c r="D15" s="5" t="s">
        <v>236</v>
      </c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 t="s">
        <v>237</v>
      </c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238</v>
      </c>
      <c r="C18" s="5"/>
      <c r="D18" s="5" t="s">
        <v>548</v>
      </c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 t="s">
        <v>239</v>
      </c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 t="s">
        <v>240</v>
      </c>
      <c r="C21" s="5"/>
      <c r="D21" s="5" t="s">
        <v>241</v>
      </c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 t="s">
        <v>242</v>
      </c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2.75">
      <c r="A48" s="4"/>
      <c r="B48" s="5" t="str">
        <f>+'Check Sheet, Pg 2'!A56</f>
        <v>Issued By:</v>
      </c>
      <c r="C48" s="5" t="str">
        <f>+'Check Sheet, Pg 2'!B56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 t="str">
        <f>'Item 20, Pg 13'!B50</f>
        <v>Issue Date: </v>
      </c>
      <c r="C50" s="155">
        <f>'Item 20, Pg 13'!C50</f>
        <v>41436</v>
      </c>
      <c r="D50" s="8"/>
      <c r="E50" s="8"/>
      <c r="F50" s="8"/>
      <c r="G50" s="8"/>
      <c r="H50" s="237" t="s">
        <v>1007</v>
      </c>
      <c r="I50" s="8"/>
      <c r="J50" s="53" t="str">
        <f>'Item 20, Pg 13'!I50</f>
        <v> August 1, 2013</v>
      </c>
      <c r="K50" s="9"/>
    </row>
    <row r="51" spans="1:11" ht="12.75">
      <c r="A51" s="4"/>
      <c r="B51" s="5"/>
      <c r="C51" s="5"/>
      <c r="D51" s="5"/>
      <c r="E51" s="5" t="s">
        <v>383</v>
      </c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 t="s">
        <v>752</v>
      </c>
      <c r="C53" s="8"/>
      <c r="D53" s="8"/>
      <c r="E53" s="8"/>
      <c r="F53" s="14" t="s">
        <v>509</v>
      </c>
      <c r="G53" s="8"/>
      <c r="H53" s="8"/>
      <c r="I53" s="14" t="s">
        <v>469</v>
      </c>
      <c r="J53" s="8"/>
      <c r="K53" s="6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</sheetData>
  <sheetProtection/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57421875" style="0" customWidth="1"/>
    <col min="3" max="3" width="18.421875" style="0" customWidth="1"/>
    <col min="10" max="10" width="14.28125" style="0" customWidth="1"/>
    <col min="11" max="11" width="2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70" t="s">
        <v>405</v>
      </c>
      <c r="C2" s="43">
        <v>14</v>
      </c>
      <c r="D2" s="5"/>
      <c r="E2" s="5"/>
      <c r="F2" s="5"/>
      <c r="G2" s="5"/>
      <c r="H2" s="5"/>
      <c r="I2" s="5" t="s">
        <v>243</v>
      </c>
      <c r="J2" s="5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1005</v>
      </c>
      <c r="C5" s="5"/>
      <c r="D5" s="55" t="s">
        <v>1006</v>
      </c>
      <c r="E5" s="55"/>
      <c r="F5" s="55"/>
      <c r="G5" s="5"/>
      <c r="H5" s="5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5" t="s">
        <v>162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5" t="s">
        <v>244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5" t="s">
        <v>245</v>
      </c>
      <c r="C14" s="5"/>
      <c r="D14" s="5" t="s">
        <v>246</v>
      </c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290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247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1"/>
      <c r="B47" s="5" t="str">
        <f>+'Check Sheet, Pg 2'!A56</f>
        <v>Issued By:</v>
      </c>
      <c r="C47" s="5" t="str">
        <f>+'Check Sheet, Pg 2'!B56</f>
        <v>Irmgard R Wilcox</v>
      </c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/>
      <c r="B49" s="121" t="s">
        <v>959</v>
      </c>
      <c r="C49" s="155">
        <f>'Item 20, Pg 14'!C50</f>
        <v>41436</v>
      </c>
      <c r="D49" s="8"/>
      <c r="E49" s="8"/>
      <c r="F49" s="8"/>
      <c r="G49" s="8"/>
      <c r="H49" s="121" t="s">
        <v>1031</v>
      </c>
      <c r="I49" s="8"/>
      <c r="J49" s="53" t="str">
        <f>'Item 20, Pg 14'!J50</f>
        <v> August 1, 2013</v>
      </c>
      <c r="K49" s="9"/>
    </row>
    <row r="50" spans="1:11" ht="12.75">
      <c r="A50" s="4"/>
      <c r="B50" s="5"/>
      <c r="C50" s="5"/>
      <c r="D50" s="5"/>
      <c r="E50" s="5" t="s">
        <v>383</v>
      </c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 t="s">
        <v>480</v>
      </c>
      <c r="C52" s="8"/>
      <c r="D52" s="8"/>
      <c r="E52" s="5"/>
      <c r="F52" s="5" t="s">
        <v>509</v>
      </c>
      <c r="G52" s="8"/>
      <c r="H52" s="8"/>
      <c r="I52" s="5" t="s">
        <v>469</v>
      </c>
      <c r="J52" s="8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0.71875" style="0" customWidth="1"/>
    <col min="2" max="2" width="10.28125" style="0" customWidth="1"/>
    <col min="3" max="3" width="18.8515625" style="0" customWidth="1"/>
    <col min="9" max="9" width="3.57421875" style="0" customWidth="1"/>
    <col min="10" max="10" width="19.140625" style="0" customWidth="1"/>
    <col min="11" max="11" width="0.1367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5" t="s">
        <v>248</v>
      </c>
      <c r="J2" s="5"/>
      <c r="K2" s="6"/>
    </row>
    <row r="3" spans="1:11" ht="12.75">
      <c r="A3" s="4"/>
      <c r="B3" s="5"/>
      <c r="C3" s="12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1009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5" t="s">
        <v>249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89" t="s">
        <v>291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251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250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252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549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253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254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89" t="s">
        <v>306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 t="s">
        <v>307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89" t="s">
        <v>308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 t="s">
        <v>309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310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294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292</v>
      </c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 t="s">
        <v>293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89" t="s">
        <v>311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312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89" t="s">
        <v>313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314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 t="s">
        <v>315</v>
      </c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6"/>
    </row>
    <row r="50" spans="1:11" ht="12.75">
      <c r="A50" s="1"/>
      <c r="B50" s="5" t="str">
        <f>+'Check Sheet, Pg 2'!A56</f>
        <v>Issued By:</v>
      </c>
      <c r="C50" s="5" t="str">
        <f>+'Check Sheet, Pg 2'!B56</f>
        <v>Irmgard R Wilcox</v>
      </c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121" t="s">
        <v>1039</v>
      </c>
      <c r="C52" s="155">
        <f>'Item 20, Pg 15'!C49</f>
        <v>41436</v>
      </c>
      <c r="D52" s="8"/>
      <c r="E52" s="8"/>
      <c r="F52" s="8"/>
      <c r="G52" s="8"/>
      <c r="H52" s="121" t="s">
        <v>402</v>
      </c>
      <c r="I52" s="8"/>
      <c r="J52" s="155" t="str">
        <f>'Item 20, Pg 15'!J49</f>
        <v> August 1, 2013</v>
      </c>
      <c r="K52" s="6"/>
    </row>
    <row r="53" spans="1:11" ht="12.75">
      <c r="A53" s="4"/>
      <c r="B53" s="5"/>
      <c r="C53" s="5"/>
      <c r="D53" s="5"/>
      <c r="E53" s="39" t="s">
        <v>383</v>
      </c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 t="s">
        <v>480</v>
      </c>
      <c r="C55" s="8"/>
      <c r="D55" s="8"/>
      <c r="E55" s="5"/>
      <c r="F55" s="14" t="s">
        <v>509</v>
      </c>
      <c r="G55" s="8"/>
      <c r="H55" s="8"/>
      <c r="I55" s="14" t="s">
        <v>469</v>
      </c>
      <c r="J55" s="8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.57421875" style="0" customWidth="1"/>
    <col min="2" max="2" width="10.140625" style="0" customWidth="1"/>
    <col min="3" max="3" width="17.00390625" style="0" bestFit="1" customWidth="1"/>
    <col min="10" max="10" width="3.8515625" style="0" customWidth="1"/>
    <col min="11" max="11" width="14.57421875" style="0" customWidth="1"/>
    <col min="12" max="12" width="3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125" t="s">
        <v>1010</v>
      </c>
      <c r="J2" s="5"/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1009</v>
      </c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5" t="s">
        <v>120</v>
      </c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 t="s">
        <v>121</v>
      </c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122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 t="s">
        <v>295</v>
      </c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 t="s">
        <v>123</v>
      </c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 t="s">
        <v>124</v>
      </c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5" t="s">
        <v>125</v>
      </c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 t="s">
        <v>127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 t="s">
        <v>128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5" t="s">
        <v>129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4"/>
      <c r="B26" s="5" t="s">
        <v>130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 t="s">
        <v>131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 t="s">
        <v>132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/>
      <c r="C33" s="5"/>
      <c r="D33" s="5"/>
      <c r="E33" s="55" t="s">
        <v>133</v>
      </c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89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125" t="s">
        <v>1052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ht="12.75">
      <c r="A53" s="1"/>
      <c r="B53" s="5" t="str">
        <f>+'Check Sheet, Pg 2'!A56</f>
        <v>Issued By:</v>
      </c>
      <c r="C53" s="5" t="str">
        <f>+'Check Sheet, Pg 2'!B56</f>
        <v>Irmgard R Wilcox</v>
      </c>
      <c r="D53" s="5"/>
      <c r="E53" s="5"/>
      <c r="F53" s="5"/>
      <c r="G53" s="5"/>
      <c r="H53" s="5"/>
      <c r="I53" s="5"/>
      <c r="J53" s="5"/>
      <c r="K53" s="5"/>
      <c r="L53" s="3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121" t="s">
        <v>959</v>
      </c>
      <c r="C55" s="155">
        <f>'Item 30, Pg 16'!C52</f>
        <v>41436</v>
      </c>
      <c r="D55" s="8"/>
      <c r="E55" s="8"/>
      <c r="F55" s="8"/>
      <c r="G55" s="8"/>
      <c r="H55" s="8"/>
      <c r="I55" s="121" t="s">
        <v>402</v>
      </c>
      <c r="J55" s="8"/>
      <c r="K55" s="53" t="str">
        <f>'Item 30, Pg 16'!J52</f>
        <v> August 1, 2013</v>
      </c>
      <c r="L55" s="9"/>
    </row>
    <row r="56" spans="1:12" ht="12.75">
      <c r="A56" s="4"/>
      <c r="B56" s="5"/>
      <c r="C56" s="5"/>
      <c r="D56" s="5"/>
      <c r="E56" s="5"/>
      <c r="F56" s="5" t="s">
        <v>383</v>
      </c>
      <c r="G56" s="5"/>
      <c r="H56" s="5"/>
      <c r="I56" s="5"/>
      <c r="J56" s="5"/>
      <c r="K56" s="5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4"/>
      <c r="B58" s="5" t="s">
        <v>480</v>
      </c>
      <c r="C58" s="8"/>
      <c r="D58" s="5"/>
      <c r="E58" s="5"/>
      <c r="F58" s="14" t="s">
        <v>509</v>
      </c>
      <c r="G58" s="8"/>
      <c r="H58" s="8"/>
      <c r="I58" s="14" t="s">
        <v>469</v>
      </c>
      <c r="J58" s="8"/>
      <c r="K58" s="8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3.5" thickBot="1">
      <c r="A60" s="205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2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.1484375" style="0" customWidth="1"/>
    <col min="2" max="2" width="10.28125" style="0" customWidth="1"/>
    <col min="3" max="3" width="18.421875" style="0" bestFit="1" customWidth="1"/>
    <col min="7" max="7" width="12.28125" style="0" customWidth="1"/>
    <col min="8" max="8" width="6.421875" style="0" customWidth="1"/>
    <col min="9" max="9" width="18.28125" style="0" customWidth="1"/>
    <col min="10" max="10" width="0.85546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ht="12.75">
      <c r="A2" s="4"/>
      <c r="B2" s="70" t="s">
        <v>405</v>
      </c>
      <c r="C2" s="43">
        <v>14</v>
      </c>
      <c r="D2" s="5"/>
      <c r="E2" s="5"/>
      <c r="F2" s="5"/>
      <c r="G2" s="5"/>
      <c r="H2" s="5"/>
      <c r="I2" s="5" t="s">
        <v>135</v>
      </c>
      <c r="J2" s="5"/>
      <c r="K2" s="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25" t="s">
        <v>1011</v>
      </c>
      <c r="C5" s="5"/>
      <c r="D5" s="5"/>
      <c r="E5" s="5"/>
      <c r="F5" s="5"/>
      <c r="G5" s="5"/>
      <c r="H5" s="5"/>
      <c r="I5" s="5"/>
      <c r="J5" s="6"/>
    </row>
    <row r="6" spans="1:10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5" t="s">
        <v>136</v>
      </c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5"/>
      <c r="C11" s="5" t="s">
        <v>817</v>
      </c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 t="s">
        <v>209</v>
      </c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s="206" customFormat="1" ht="12.75">
      <c r="A14" s="135"/>
      <c r="B14" s="125"/>
      <c r="C14" s="125" t="s">
        <v>1053</v>
      </c>
      <c r="D14" s="125"/>
      <c r="E14" s="125"/>
      <c r="F14" s="125"/>
      <c r="G14" s="125"/>
      <c r="H14" s="125"/>
      <c r="I14" s="125"/>
      <c r="J14" s="126"/>
    </row>
    <row r="15" spans="1:10" ht="12.75">
      <c r="A15" s="4"/>
      <c r="B15" s="5"/>
      <c r="C15" s="13" t="s">
        <v>210</v>
      </c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5" t="s">
        <v>137</v>
      </c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 t="s">
        <v>211</v>
      </c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 t="s">
        <v>212</v>
      </c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s="159" customFormat="1" ht="12.75">
      <c r="A30" s="157"/>
      <c r="B30" s="156"/>
      <c r="C30" s="125" t="s">
        <v>1054</v>
      </c>
      <c r="D30" s="156"/>
      <c r="E30" s="156"/>
      <c r="F30" s="156"/>
      <c r="G30" s="156"/>
      <c r="H30" s="156"/>
      <c r="I30" s="156"/>
      <c r="J30" s="158"/>
    </row>
    <row r="31" spans="1:10" ht="12.75">
      <c r="A31" s="4"/>
      <c r="B31" s="5"/>
      <c r="C31" s="13" t="s">
        <v>213</v>
      </c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125" t="s">
        <v>1055</v>
      </c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13" t="s">
        <v>213</v>
      </c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8"/>
      <c r="C41" s="8"/>
      <c r="D41" s="8"/>
      <c r="E41" s="8"/>
      <c r="F41" s="8"/>
      <c r="G41" s="8"/>
      <c r="H41" s="8"/>
      <c r="I41" s="8"/>
      <c r="J41" s="6"/>
    </row>
    <row r="42" spans="1:10" ht="12.75">
      <c r="A42" s="4"/>
      <c r="B42" s="5" t="str">
        <f>+'Check Sheet, Pg 2'!A56</f>
        <v>Issued By:</v>
      </c>
      <c r="C42" s="5" t="str">
        <f>+'Check Sheet, Pg 2'!B56</f>
        <v>Irmgard R Wilcox</v>
      </c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121" t="s">
        <v>959</v>
      </c>
      <c r="C44" s="155">
        <f>'Item 40, 50, Pg 17'!C55</f>
        <v>41436</v>
      </c>
      <c r="D44" s="8"/>
      <c r="E44" s="8"/>
      <c r="F44" s="8"/>
      <c r="G44" s="8" t="s">
        <v>958</v>
      </c>
      <c r="H44" s="53"/>
      <c r="I44" s="155" t="str">
        <f>'Item 40, 50, Pg 17'!K55</f>
        <v> August 1, 2013</v>
      </c>
      <c r="J44" s="6"/>
    </row>
    <row r="45" spans="1:10" ht="12.75">
      <c r="A45" s="4"/>
      <c r="B45" s="5"/>
      <c r="C45" s="5"/>
      <c r="D45" s="5"/>
      <c r="E45" s="5" t="s">
        <v>383</v>
      </c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 t="s">
        <v>480</v>
      </c>
      <c r="C47" s="8"/>
      <c r="D47" s="8"/>
      <c r="E47" s="14" t="s">
        <v>509</v>
      </c>
      <c r="F47" s="8"/>
      <c r="G47" s="8"/>
      <c r="H47" s="14" t="s">
        <v>469</v>
      </c>
      <c r="I47" s="8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1.421875" style="0" customWidth="1"/>
    <col min="3" max="3" width="18.421875" style="0" bestFit="1" customWidth="1"/>
    <col min="11" max="11" width="14.28125" style="0" bestFit="1" customWidth="1"/>
    <col min="12" max="12" width="1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70" t="s">
        <v>994</v>
      </c>
      <c r="C2" s="43">
        <v>14</v>
      </c>
      <c r="D2" s="5"/>
      <c r="E2" s="5"/>
      <c r="F2" s="5"/>
      <c r="G2" s="5"/>
      <c r="H2" s="5"/>
      <c r="I2" s="125" t="s">
        <v>1065</v>
      </c>
      <c r="J2" s="5"/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1012</v>
      </c>
      <c r="C5" s="5"/>
      <c r="D5" s="8"/>
      <c r="E5" s="8"/>
      <c r="F5" s="8"/>
      <c r="G5" s="5"/>
      <c r="H5" s="5"/>
      <c r="I5" s="55" t="s">
        <v>607</v>
      </c>
      <c r="J5" s="55"/>
      <c r="K5" s="55"/>
      <c r="L5" s="6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6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5" t="s">
        <v>839</v>
      </c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 t="s">
        <v>840</v>
      </c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841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842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843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E16" s="125" t="s">
        <v>1059</v>
      </c>
      <c r="F16" s="5" t="s">
        <v>1060</v>
      </c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127" t="s">
        <v>844</v>
      </c>
      <c r="C21" s="8"/>
      <c r="D21" s="8"/>
      <c r="E21" s="8"/>
      <c r="F21" s="8"/>
      <c r="G21" s="8"/>
      <c r="H21" s="8"/>
      <c r="I21" s="8"/>
      <c r="J21" s="8"/>
      <c r="K21" s="8"/>
      <c r="L21" s="6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55" t="s">
        <v>845</v>
      </c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4"/>
      <c r="B26" s="5" t="s">
        <v>846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 t="s">
        <v>847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121" t="s">
        <v>848</v>
      </c>
      <c r="C30" s="8"/>
      <c r="D30" s="8"/>
      <c r="E30" s="8"/>
      <c r="F30" s="5"/>
      <c r="G30" s="8" t="s">
        <v>851</v>
      </c>
      <c r="H30" s="8"/>
      <c r="I30" s="8"/>
      <c r="J30" s="8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8" t="s">
        <v>849</v>
      </c>
      <c r="C32" s="8"/>
      <c r="D32" s="8"/>
      <c r="E32" s="8"/>
      <c r="F32" s="5"/>
      <c r="G32" s="8" t="s">
        <v>852</v>
      </c>
      <c r="H32" s="8"/>
      <c r="I32" s="8"/>
      <c r="J32" s="8"/>
      <c r="K32" s="5"/>
      <c r="L32" s="6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8" t="s">
        <v>850</v>
      </c>
      <c r="C34" s="8"/>
      <c r="D34" s="8"/>
      <c r="E34" s="8"/>
      <c r="F34" s="5"/>
      <c r="G34" s="8" t="s">
        <v>853</v>
      </c>
      <c r="H34" s="8"/>
      <c r="I34" s="8"/>
      <c r="J34" s="8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8"/>
      <c r="C36" s="8"/>
      <c r="D36" s="8"/>
      <c r="E36" s="8"/>
      <c r="F36" s="5"/>
      <c r="G36" s="8"/>
      <c r="H36" s="8"/>
      <c r="I36" s="8"/>
      <c r="J36" s="8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 t="s">
        <v>818</v>
      </c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854</v>
      </c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 t="s">
        <v>855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 t="s">
        <v>856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136" t="s">
        <v>1057</v>
      </c>
      <c r="G47" s="125" t="s">
        <v>1056</v>
      </c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136" t="s">
        <v>1058</v>
      </c>
      <c r="G49" s="125" t="str">
        <f>G47</f>
        <v>$65.58 (A)</v>
      </c>
      <c r="H49" s="238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6"/>
    </row>
    <row r="55" spans="1:12" ht="12.75">
      <c r="A55" s="1"/>
      <c r="B55" s="5" t="str">
        <f>+'Check Sheet, Pg 2'!A56</f>
        <v>Issued By:</v>
      </c>
      <c r="C55" s="5" t="str">
        <f>+'Check Sheet, Pg 2'!B56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121" t="s">
        <v>959</v>
      </c>
      <c r="C57" s="155">
        <f>'Item 51, 52, Pg 18'!C44</f>
        <v>41436</v>
      </c>
      <c r="D57" s="8"/>
      <c r="E57" s="8"/>
      <c r="F57" s="8"/>
      <c r="G57" s="8"/>
      <c r="H57" s="8"/>
      <c r="I57" s="121" t="s">
        <v>1038</v>
      </c>
      <c r="J57" s="8"/>
      <c r="K57" s="53" t="str">
        <f>'Item 51, 52, Pg 18'!I44</f>
        <v> August 1, 2013</v>
      </c>
      <c r="L57" s="6"/>
    </row>
    <row r="58" spans="1:12" ht="12.75">
      <c r="A58" s="4"/>
      <c r="B58" s="5"/>
      <c r="C58" s="5"/>
      <c r="D58" s="5"/>
      <c r="E58" s="5"/>
      <c r="F58" s="5" t="s">
        <v>383</v>
      </c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 t="s">
        <v>480</v>
      </c>
      <c r="C60" s="8"/>
      <c r="D60" s="8"/>
      <c r="E60" s="5"/>
      <c r="F60" s="14" t="s">
        <v>509</v>
      </c>
      <c r="G60" s="8"/>
      <c r="H60" s="8"/>
      <c r="I60" s="14" t="s">
        <v>469</v>
      </c>
      <c r="J60" s="8"/>
      <c r="K60" s="8"/>
      <c r="L60" s="6"/>
    </row>
    <row r="61" spans="1:12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H19" sqref="H19:I19"/>
    </sheetView>
  </sheetViews>
  <sheetFormatPr defaultColWidth="9.140625" defaultRowHeight="12.75"/>
  <cols>
    <col min="1" max="1" width="10.7109375" style="0" customWidth="1"/>
    <col min="2" max="2" width="18.00390625" style="0" bestFit="1" customWidth="1"/>
    <col min="4" max="4" width="4.140625" style="0" customWidth="1"/>
    <col min="5" max="5" width="13.57421875" style="0" customWidth="1"/>
    <col min="6" max="6" width="14.8515625" style="0" customWidth="1"/>
    <col min="7" max="7" width="3.7109375" style="0" customWidth="1"/>
    <col min="8" max="8" width="12.140625" style="0" customWidth="1"/>
    <col min="9" max="9" width="14.57421875" style="0" customWidth="1"/>
    <col min="10" max="10" width="18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2" ht="12.75">
      <c r="A2" s="4" t="s">
        <v>204</v>
      </c>
      <c r="B2" s="43">
        <v>14</v>
      </c>
      <c r="C2" s="5" t="s">
        <v>359</v>
      </c>
      <c r="D2" s="5"/>
      <c r="E2" s="5"/>
      <c r="F2" s="5"/>
      <c r="G2" s="70"/>
      <c r="H2" s="125"/>
      <c r="I2" s="125" t="s">
        <v>1046</v>
      </c>
      <c r="J2" s="126"/>
      <c r="K2" s="125"/>
      <c r="L2" s="5"/>
    </row>
    <row r="3" spans="1:10" ht="12.75">
      <c r="A3" s="4"/>
      <c r="B3" s="5"/>
      <c r="C3" s="5"/>
      <c r="D3" s="5"/>
      <c r="E3" s="5"/>
      <c r="F3" s="5"/>
      <c r="G3" s="5"/>
      <c r="H3" s="5"/>
      <c r="I3" s="125" t="s">
        <v>1000</v>
      </c>
      <c r="J3" s="6"/>
    </row>
    <row r="4" spans="1:10" ht="12.75">
      <c r="A4" s="4" t="s">
        <v>407</v>
      </c>
      <c r="B4" s="5"/>
      <c r="C4" s="55" t="s">
        <v>445</v>
      </c>
      <c r="D4" s="55"/>
      <c r="E4" s="55"/>
      <c r="F4" s="5"/>
      <c r="G4" s="5"/>
      <c r="H4" s="5"/>
      <c r="I4" s="5"/>
      <c r="J4" s="6"/>
    </row>
    <row r="5" spans="1:10" ht="12.75">
      <c r="A5" s="7" t="s">
        <v>408</v>
      </c>
      <c r="B5" s="8"/>
      <c r="C5" s="8" t="str">
        <f>'Title Page'!$E$15</f>
        <v> 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71" t="s">
        <v>412</v>
      </c>
      <c r="D7" s="271"/>
      <c r="E7" s="271"/>
      <c r="F7" s="271"/>
      <c r="G7" s="271"/>
      <c r="H7" s="271"/>
      <c r="I7" s="5"/>
      <c r="J7" s="6"/>
    </row>
    <row r="8" spans="1:10" ht="12.75">
      <c r="A8" s="4"/>
      <c r="B8" s="5" t="s">
        <v>416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418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419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36" t="s">
        <v>420</v>
      </c>
      <c r="C13" s="33" t="s">
        <v>414</v>
      </c>
      <c r="D13" s="5"/>
      <c r="E13" s="36" t="s">
        <v>420</v>
      </c>
      <c r="F13" s="33" t="s">
        <v>414</v>
      </c>
      <c r="G13" s="5"/>
      <c r="H13" s="36" t="s">
        <v>420</v>
      </c>
      <c r="I13" s="33" t="s">
        <v>414</v>
      </c>
      <c r="J13" s="6"/>
    </row>
    <row r="14" spans="1:10" ht="12.75">
      <c r="A14" s="4"/>
      <c r="B14" s="37" t="s">
        <v>413</v>
      </c>
      <c r="C14" s="34" t="s">
        <v>415</v>
      </c>
      <c r="D14" s="5"/>
      <c r="E14" s="37" t="s">
        <v>413</v>
      </c>
      <c r="F14" s="34" t="s">
        <v>415</v>
      </c>
      <c r="G14" s="5"/>
      <c r="H14" s="37" t="s">
        <v>413</v>
      </c>
      <c r="I14" s="34" t="s">
        <v>415</v>
      </c>
      <c r="J14" s="6"/>
    </row>
    <row r="15" spans="1:10" ht="12.75">
      <c r="A15" s="4"/>
      <c r="B15" s="32" t="s">
        <v>426</v>
      </c>
      <c r="C15" s="54">
        <v>0</v>
      </c>
      <c r="D15" s="5"/>
      <c r="E15" s="32">
        <v>23</v>
      </c>
      <c r="F15" s="54">
        <v>0</v>
      </c>
      <c r="G15" s="5"/>
      <c r="H15" s="245" t="s">
        <v>1090</v>
      </c>
      <c r="I15" s="54">
        <v>0</v>
      </c>
      <c r="J15" s="6"/>
    </row>
    <row r="16" spans="1:10" ht="12.75">
      <c r="A16" s="4"/>
      <c r="B16" s="32" t="s">
        <v>427</v>
      </c>
      <c r="C16" s="54">
        <v>0</v>
      </c>
      <c r="D16" s="5"/>
      <c r="E16" s="245">
        <v>24</v>
      </c>
      <c r="F16" s="54">
        <v>0</v>
      </c>
      <c r="G16" s="5"/>
      <c r="H16" s="32">
        <v>39</v>
      </c>
      <c r="I16" s="54">
        <v>0</v>
      </c>
      <c r="J16" s="6"/>
    </row>
    <row r="17" spans="1:10" ht="12.75">
      <c r="A17" s="4"/>
      <c r="B17" s="32" t="s">
        <v>430</v>
      </c>
      <c r="C17" s="54">
        <v>0</v>
      </c>
      <c r="D17" s="5"/>
      <c r="E17" s="245" t="s">
        <v>1067</v>
      </c>
      <c r="F17" s="54">
        <v>0</v>
      </c>
      <c r="G17" s="5"/>
      <c r="H17" s="245">
        <v>40</v>
      </c>
      <c r="I17" s="54">
        <v>0</v>
      </c>
      <c r="J17" s="6"/>
    </row>
    <row r="18" spans="1:10" ht="12.75">
      <c r="A18" s="4"/>
      <c r="B18" s="32" t="s">
        <v>429</v>
      </c>
      <c r="C18" s="54">
        <v>0</v>
      </c>
      <c r="D18" s="5"/>
      <c r="E18" s="245">
        <v>25</v>
      </c>
      <c r="F18" s="54">
        <v>0</v>
      </c>
      <c r="G18" s="5"/>
      <c r="H18" s="69" t="s">
        <v>425</v>
      </c>
      <c r="I18" s="54">
        <v>0</v>
      </c>
      <c r="J18" s="6"/>
    </row>
    <row r="19" spans="1:10" ht="12.75">
      <c r="A19" s="4"/>
      <c r="B19" s="32" t="s">
        <v>428</v>
      </c>
      <c r="C19" s="54">
        <v>0</v>
      </c>
      <c r="D19" s="5"/>
      <c r="E19" s="245" t="s">
        <v>1084</v>
      </c>
      <c r="F19" s="54">
        <v>0</v>
      </c>
      <c r="G19" s="5"/>
      <c r="H19" s="69"/>
      <c r="I19" s="54"/>
      <c r="J19" s="6"/>
    </row>
    <row r="20" spans="1:10" ht="12.75">
      <c r="A20" s="4"/>
      <c r="B20" s="32">
        <v>6</v>
      </c>
      <c r="C20" s="54">
        <v>0</v>
      </c>
      <c r="D20" s="5"/>
      <c r="E20" s="245">
        <v>26</v>
      </c>
      <c r="F20" s="54">
        <v>0</v>
      </c>
      <c r="G20" s="5"/>
      <c r="H20" s="245"/>
      <c r="I20" s="54"/>
      <c r="J20" s="6"/>
    </row>
    <row r="21" spans="1:10" ht="12.75">
      <c r="A21" s="4"/>
      <c r="B21" s="32">
        <v>7</v>
      </c>
      <c r="C21" s="54">
        <v>0</v>
      </c>
      <c r="D21" s="5"/>
      <c r="E21" s="245">
        <v>27</v>
      </c>
      <c r="F21" s="54">
        <v>0</v>
      </c>
      <c r="G21" s="5"/>
      <c r="H21" s="69"/>
      <c r="I21" s="54"/>
      <c r="J21" s="6"/>
    </row>
    <row r="22" spans="1:10" ht="12.75">
      <c r="A22" s="4"/>
      <c r="B22" s="32">
        <v>8</v>
      </c>
      <c r="C22" s="54">
        <v>0</v>
      </c>
      <c r="D22" s="5"/>
      <c r="E22" s="245">
        <v>28</v>
      </c>
      <c r="F22" s="54">
        <v>0</v>
      </c>
      <c r="G22" s="5"/>
      <c r="H22" s="32"/>
      <c r="I22" s="54"/>
      <c r="J22" s="6"/>
    </row>
    <row r="23" spans="1:10" ht="12.75">
      <c r="A23" s="4"/>
      <c r="B23" s="32">
        <v>9</v>
      </c>
      <c r="C23" s="54">
        <v>0</v>
      </c>
      <c r="D23" s="5"/>
      <c r="E23" s="245" t="s">
        <v>1085</v>
      </c>
      <c r="F23" s="54">
        <v>0</v>
      </c>
      <c r="G23" s="5"/>
      <c r="H23" s="32"/>
      <c r="I23" s="54"/>
      <c r="J23" s="6"/>
    </row>
    <row r="24" spans="1:10" ht="12.75">
      <c r="A24" s="4"/>
      <c r="B24" s="32">
        <v>10</v>
      </c>
      <c r="C24" s="54">
        <v>0</v>
      </c>
      <c r="D24" s="5"/>
      <c r="E24" s="245">
        <v>29</v>
      </c>
      <c r="F24" s="54">
        <v>0</v>
      </c>
      <c r="G24" s="5"/>
      <c r="H24" s="32"/>
      <c r="I24" s="54"/>
      <c r="J24" s="6"/>
    </row>
    <row r="25" spans="1:10" ht="12.75">
      <c r="A25" s="4"/>
      <c r="B25" s="32">
        <v>11</v>
      </c>
      <c r="C25" s="54">
        <v>0</v>
      </c>
      <c r="D25" s="5"/>
      <c r="E25" s="245" t="s">
        <v>1086</v>
      </c>
      <c r="F25" s="54">
        <v>0</v>
      </c>
      <c r="G25" s="5"/>
      <c r="H25" s="69"/>
      <c r="I25" s="54"/>
      <c r="J25" s="6"/>
    </row>
    <row r="26" spans="1:10" ht="12.75">
      <c r="A26" s="4"/>
      <c r="B26" s="32">
        <v>12</v>
      </c>
      <c r="C26" s="54">
        <v>0</v>
      </c>
      <c r="D26" s="5"/>
      <c r="E26" s="32">
        <v>30</v>
      </c>
      <c r="F26" s="54">
        <v>0</v>
      </c>
      <c r="G26" s="5"/>
      <c r="H26" s="69"/>
      <c r="I26" s="54"/>
      <c r="J26" s="6"/>
    </row>
    <row r="27" spans="1:10" ht="12.75">
      <c r="A27" s="4"/>
      <c r="B27" s="32">
        <v>13</v>
      </c>
      <c r="C27" s="54">
        <v>0</v>
      </c>
      <c r="D27" s="5"/>
      <c r="E27" s="245">
        <v>31</v>
      </c>
      <c r="F27" s="54">
        <v>0</v>
      </c>
      <c r="G27" s="5"/>
      <c r="H27" s="69"/>
      <c r="I27" s="54"/>
      <c r="J27" s="6"/>
    </row>
    <row r="28" spans="1:10" ht="12.75">
      <c r="A28" s="4"/>
      <c r="B28" s="32">
        <v>14</v>
      </c>
      <c r="C28" s="54">
        <v>0</v>
      </c>
      <c r="D28" s="5"/>
      <c r="E28" s="32">
        <v>32</v>
      </c>
      <c r="F28" s="54">
        <v>0</v>
      </c>
      <c r="G28" s="5"/>
      <c r="H28" s="69"/>
      <c r="I28" s="54"/>
      <c r="J28" s="6"/>
    </row>
    <row r="29" spans="1:10" ht="12.75">
      <c r="A29" s="4"/>
      <c r="B29" s="32">
        <v>15</v>
      </c>
      <c r="C29" s="54">
        <v>0</v>
      </c>
      <c r="D29" s="5"/>
      <c r="E29" s="32">
        <v>33</v>
      </c>
      <c r="F29" s="54">
        <v>0</v>
      </c>
      <c r="G29" s="5"/>
      <c r="H29" s="69"/>
      <c r="I29" s="54"/>
      <c r="J29" s="6"/>
    </row>
    <row r="30" spans="1:10" ht="12.75">
      <c r="A30" s="4"/>
      <c r="B30" s="32">
        <v>16</v>
      </c>
      <c r="C30" s="54">
        <v>0</v>
      </c>
      <c r="D30" s="5"/>
      <c r="E30" s="32">
        <v>34</v>
      </c>
      <c r="F30" s="54">
        <v>0</v>
      </c>
      <c r="G30" s="5"/>
      <c r="H30" s="69"/>
      <c r="I30" s="54"/>
      <c r="J30" s="6"/>
    </row>
    <row r="31" spans="1:10" ht="12.75">
      <c r="A31" s="4"/>
      <c r="B31" s="32">
        <v>17</v>
      </c>
      <c r="C31" s="54">
        <v>0</v>
      </c>
      <c r="D31" s="5"/>
      <c r="E31" s="245">
        <v>35</v>
      </c>
      <c r="F31" s="54">
        <v>0</v>
      </c>
      <c r="G31" s="5"/>
      <c r="H31" s="69"/>
      <c r="I31" s="54"/>
      <c r="J31" s="6"/>
    </row>
    <row r="32" spans="1:10" ht="12.75">
      <c r="A32" s="4"/>
      <c r="B32" s="32">
        <v>18</v>
      </c>
      <c r="C32" s="54">
        <v>0</v>
      </c>
      <c r="D32" s="5"/>
      <c r="E32" s="245" t="s">
        <v>1087</v>
      </c>
      <c r="F32" s="54">
        <v>0</v>
      </c>
      <c r="G32" s="5"/>
      <c r="H32" s="69"/>
      <c r="I32" s="54"/>
      <c r="J32" s="6"/>
    </row>
    <row r="33" spans="1:10" ht="12.75">
      <c r="A33" s="4"/>
      <c r="B33" s="245">
        <v>19</v>
      </c>
      <c r="C33" s="54">
        <v>0</v>
      </c>
      <c r="D33" s="5"/>
      <c r="E33" s="245">
        <v>36</v>
      </c>
      <c r="F33" s="54">
        <v>0</v>
      </c>
      <c r="G33" s="5"/>
      <c r="H33" s="69"/>
      <c r="I33" s="54"/>
      <c r="J33" s="6"/>
    </row>
    <row r="34" spans="1:10" ht="12.75">
      <c r="A34" s="4"/>
      <c r="B34" s="245" t="s">
        <v>1083</v>
      </c>
      <c r="C34" s="54">
        <v>0</v>
      </c>
      <c r="D34" s="5"/>
      <c r="E34" s="245" t="s">
        <v>1088</v>
      </c>
      <c r="F34" s="54">
        <v>0</v>
      </c>
      <c r="G34" s="5"/>
      <c r="H34" s="69"/>
      <c r="I34" s="54"/>
      <c r="J34" s="6"/>
    </row>
    <row r="35" spans="1:10" ht="12.75">
      <c r="A35" s="4"/>
      <c r="B35" s="32">
        <v>20</v>
      </c>
      <c r="C35" s="54">
        <v>0</v>
      </c>
      <c r="D35" s="5"/>
      <c r="E35" s="245">
        <v>37</v>
      </c>
      <c r="F35" s="54">
        <v>0</v>
      </c>
      <c r="G35" s="5"/>
      <c r="H35" s="69"/>
      <c r="I35" s="54"/>
      <c r="J35" s="6"/>
    </row>
    <row r="36" spans="1:10" ht="12.75">
      <c r="A36" s="4"/>
      <c r="B36" s="32">
        <v>21</v>
      </c>
      <c r="C36" s="54">
        <v>0</v>
      </c>
      <c r="D36" s="5"/>
      <c r="E36" s="245" t="s">
        <v>1089</v>
      </c>
      <c r="F36" s="54">
        <v>0</v>
      </c>
      <c r="G36" s="5"/>
      <c r="H36" s="69"/>
      <c r="I36" s="54"/>
      <c r="J36" s="6"/>
    </row>
    <row r="37" spans="1:10" ht="12.75">
      <c r="A37" s="4"/>
      <c r="B37" s="32">
        <v>22</v>
      </c>
      <c r="C37" s="54">
        <v>0</v>
      </c>
      <c r="D37" s="5"/>
      <c r="E37" s="245">
        <v>38</v>
      </c>
      <c r="F37" s="54">
        <v>0</v>
      </c>
      <c r="G37" s="5"/>
      <c r="H37" s="69"/>
      <c r="I37" s="54"/>
      <c r="J37" s="6"/>
    </row>
    <row r="38" spans="1:10" ht="12.75">
      <c r="A38" s="4"/>
      <c r="D38" s="5"/>
      <c r="E38" s="5"/>
      <c r="F38" s="5"/>
      <c r="G38" s="5"/>
      <c r="H38" s="14"/>
      <c r="I38" s="12"/>
      <c r="J38" s="6"/>
    </row>
    <row r="39" spans="1:10" ht="12.75">
      <c r="A39" s="4"/>
      <c r="D39" s="5"/>
      <c r="E39" s="5"/>
      <c r="F39" s="12"/>
      <c r="G39" s="5"/>
      <c r="H39" s="14"/>
      <c r="I39" s="12"/>
      <c r="J39" s="6"/>
    </row>
    <row r="40" spans="1:10" ht="12.75">
      <c r="A40" s="4"/>
      <c r="D40" s="5"/>
      <c r="E40" s="5"/>
      <c r="F40" s="12"/>
      <c r="G40" s="5"/>
      <c r="H40" s="14"/>
      <c r="I40" s="12"/>
      <c r="J40" s="6"/>
    </row>
    <row r="41" spans="1:10" ht="12.75">
      <c r="A41" s="4"/>
      <c r="D41" s="5"/>
      <c r="E41" s="5"/>
      <c r="F41" s="12"/>
      <c r="G41" s="5"/>
      <c r="H41" s="14"/>
      <c r="I41" s="12"/>
      <c r="J41" s="6"/>
    </row>
    <row r="42" spans="1:10" ht="12.75">
      <c r="A42" s="4"/>
      <c r="D42" s="5"/>
      <c r="E42" s="5"/>
      <c r="F42" s="12"/>
      <c r="G42" s="5"/>
      <c r="H42" s="14"/>
      <c r="I42" s="12"/>
      <c r="J42" s="6"/>
    </row>
    <row r="43" spans="1:10" ht="12.75">
      <c r="A43" s="4"/>
      <c r="D43" s="5"/>
      <c r="E43" s="5"/>
      <c r="F43" s="12"/>
      <c r="G43" s="5"/>
      <c r="H43" s="14"/>
      <c r="I43" s="12"/>
      <c r="J43" s="6"/>
    </row>
    <row r="44" spans="1:10" ht="12.75">
      <c r="A44" s="4"/>
      <c r="D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288" t="s">
        <v>421</v>
      </c>
      <c r="E47" s="288"/>
      <c r="F47" s="288"/>
      <c r="G47" s="288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 t="s">
        <v>359</v>
      </c>
      <c r="C49" s="5"/>
      <c r="D49" s="5"/>
      <c r="E49" s="5"/>
      <c r="F49" s="55"/>
      <c r="G49" s="5"/>
      <c r="H49" s="55"/>
      <c r="I49" s="5"/>
      <c r="J49" s="6"/>
    </row>
    <row r="50" spans="1:10" ht="12.75">
      <c r="A50" s="4"/>
      <c r="B50" s="5" t="s">
        <v>359</v>
      </c>
      <c r="C50" s="5"/>
      <c r="D50" s="5"/>
      <c r="E50" s="5"/>
      <c r="F50" s="14" t="s">
        <v>359</v>
      </c>
      <c r="G50" s="5"/>
      <c r="H50" s="12" t="s">
        <v>359</v>
      </c>
      <c r="I50" s="5"/>
      <c r="J50" s="6"/>
    </row>
    <row r="51" spans="1:10" ht="12.75">
      <c r="A51" s="4"/>
      <c r="B51" s="5" t="s">
        <v>359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0" ht="12.75">
      <c r="A56" s="4" t="s">
        <v>411</v>
      </c>
      <c r="B56" s="5" t="s">
        <v>666</v>
      </c>
      <c r="C56" s="5"/>
      <c r="D56" s="5"/>
      <c r="E56" s="5"/>
      <c r="F56" s="5"/>
      <c r="G56" s="5"/>
      <c r="H56" s="5"/>
      <c r="I56" s="5"/>
      <c r="J56" s="6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 t="s">
        <v>410</v>
      </c>
      <c r="B58" s="154">
        <v>41436</v>
      </c>
      <c r="C58" s="8"/>
      <c r="D58" s="8"/>
      <c r="E58" s="8"/>
      <c r="F58" s="8"/>
      <c r="G58" s="8"/>
      <c r="H58" s="8"/>
      <c r="I58" s="8" t="s">
        <v>402</v>
      </c>
      <c r="J58" s="52" t="str">
        <f>'Title Page'!I52</f>
        <v> August 1, 2013</v>
      </c>
    </row>
    <row r="59" spans="1:10" ht="12.75">
      <c r="A59" s="287" t="s">
        <v>383</v>
      </c>
      <c r="B59" s="268"/>
      <c r="C59" s="268"/>
      <c r="D59" s="268"/>
      <c r="E59" s="268"/>
      <c r="F59" s="268"/>
      <c r="G59" s="268"/>
      <c r="H59" s="268"/>
      <c r="I59" s="268"/>
      <c r="J59" s="269"/>
    </row>
    <row r="60" spans="1:10" ht="12.75">
      <c r="A60" s="4"/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4" t="s">
        <v>409</v>
      </c>
      <c r="B61" s="5"/>
      <c r="C61" s="5"/>
      <c r="D61" s="5"/>
      <c r="E61" s="5"/>
      <c r="F61" s="5"/>
      <c r="G61" s="5"/>
      <c r="H61" s="5"/>
      <c r="I61" s="5"/>
      <c r="J61" s="6"/>
    </row>
    <row r="62" spans="1:10" ht="12.75">
      <c r="A62" s="7"/>
      <c r="B62" s="8"/>
      <c r="C62" s="8"/>
      <c r="D62" s="8"/>
      <c r="E62" s="8"/>
      <c r="F62" s="8"/>
      <c r="G62" s="8"/>
      <c r="H62" s="8"/>
      <c r="I62" s="8"/>
      <c r="J62" s="9"/>
    </row>
  </sheetData>
  <sheetProtection/>
  <mergeCells count="3">
    <mergeCell ref="A59:J59"/>
    <mergeCell ref="C7:H7"/>
    <mergeCell ref="D47:G4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I5" sqref="I5:K5"/>
    </sheetView>
  </sheetViews>
  <sheetFormatPr defaultColWidth="9.140625" defaultRowHeight="12.75"/>
  <cols>
    <col min="1" max="1" width="2.57421875" style="0" customWidth="1"/>
    <col min="2" max="2" width="10.7109375" style="0" customWidth="1"/>
    <col min="3" max="3" width="18.421875" style="0" bestFit="1" customWidth="1"/>
    <col min="11" max="11" width="14.28125" style="0" bestFit="1" customWidth="1"/>
    <col min="12" max="12" width="2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125" t="s">
        <v>1066</v>
      </c>
      <c r="J2" s="5"/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1011</v>
      </c>
      <c r="C5" s="5"/>
      <c r="D5" s="5"/>
      <c r="E5" s="5"/>
      <c r="F5" s="5"/>
      <c r="G5" s="5"/>
      <c r="H5" s="5"/>
      <c r="I5" s="55" t="s">
        <v>635</v>
      </c>
      <c r="J5" s="55"/>
      <c r="K5" s="55"/>
      <c r="L5" s="6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5" t="s">
        <v>839</v>
      </c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 t="s">
        <v>840</v>
      </c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841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842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843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238"/>
      <c r="E16" s="125" t="s">
        <v>1061</v>
      </c>
      <c r="F16" s="5" t="s">
        <v>1060</v>
      </c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127" t="s">
        <v>844</v>
      </c>
      <c r="C21" s="8"/>
      <c r="D21" s="8"/>
      <c r="E21" s="8"/>
      <c r="F21" s="8"/>
      <c r="G21" s="8"/>
      <c r="H21" s="8"/>
      <c r="I21" s="8"/>
      <c r="J21" s="8"/>
      <c r="K21" s="8"/>
      <c r="L21" s="9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55" t="s">
        <v>845</v>
      </c>
      <c r="F24" s="5"/>
      <c r="G24" s="5"/>
      <c r="H24" s="5"/>
      <c r="I24" s="5"/>
      <c r="J24" s="5"/>
      <c r="K24" s="5"/>
      <c r="L24" s="6"/>
    </row>
    <row r="25" spans="1:1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4"/>
      <c r="B26" s="5" t="s">
        <v>846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 t="s">
        <v>847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121" t="s">
        <v>848</v>
      </c>
      <c r="C30" s="8"/>
      <c r="D30" s="8"/>
      <c r="E30" s="8"/>
      <c r="F30" s="5"/>
      <c r="G30" s="8" t="s">
        <v>851</v>
      </c>
      <c r="H30" s="8"/>
      <c r="I30" s="8"/>
      <c r="J30" s="8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8" t="s">
        <v>849</v>
      </c>
      <c r="C32" s="8"/>
      <c r="D32" s="8"/>
      <c r="E32" s="8"/>
      <c r="F32" s="5"/>
      <c r="G32" s="8" t="s">
        <v>852</v>
      </c>
      <c r="H32" s="8"/>
      <c r="I32" s="8"/>
      <c r="J32" s="8"/>
      <c r="K32" s="5"/>
      <c r="L32" s="6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8" t="s">
        <v>850</v>
      </c>
      <c r="C34" s="8"/>
      <c r="D34" s="8"/>
      <c r="E34" s="8"/>
      <c r="F34" s="5"/>
      <c r="G34" s="8" t="s">
        <v>853</v>
      </c>
      <c r="H34" s="8"/>
      <c r="I34" s="8"/>
      <c r="J34" s="8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8"/>
      <c r="C36" s="8"/>
      <c r="D36" s="8"/>
      <c r="E36" s="8"/>
      <c r="F36" s="5"/>
      <c r="G36" s="8"/>
      <c r="H36" s="8"/>
      <c r="I36" s="8"/>
      <c r="J36" s="8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 t="s">
        <v>818</v>
      </c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854</v>
      </c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 t="s">
        <v>855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 t="s">
        <v>856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136" t="s">
        <v>1057</v>
      </c>
      <c r="G47" s="125" t="s">
        <v>1056</v>
      </c>
      <c r="H47" s="238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238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136" t="s">
        <v>1058</v>
      </c>
      <c r="G49" s="125" t="str">
        <f>G47</f>
        <v>$65.58 (A)</v>
      </c>
      <c r="H49" s="238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1"/>
      <c r="B55" s="5" t="str">
        <f>+'Check Sheet, Pg 2'!A56</f>
        <v>Issued By:</v>
      </c>
      <c r="C55" s="5" t="str">
        <f>+'Check Sheet, Pg 2'!B56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121" t="s">
        <v>959</v>
      </c>
      <c r="C57" s="155">
        <f>'Item 55, 60, Pg 19'!C57</f>
        <v>41436</v>
      </c>
      <c r="D57" s="8"/>
      <c r="E57" s="8"/>
      <c r="F57" s="8"/>
      <c r="G57" s="8"/>
      <c r="H57" s="8"/>
      <c r="I57" s="121" t="s">
        <v>962</v>
      </c>
      <c r="J57" s="8"/>
      <c r="K57" s="53" t="str">
        <f>'Item 55, 60, Pg 19'!K57</f>
        <v> August 1, 2013</v>
      </c>
      <c r="L57" s="9"/>
    </row>
    <row r="58" spans="1:12" ht="12.75">
      <c r="A58" s="4"/>
      <c r="B58" s="5"/>
      <c r="C58" s="5"/>
      <c r="D58" s="5"/>
      <c r="E58" s="5"/>
      <c r="F58" s="5" t="s">
        <v>383</v>
      </c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 t="s">
        <v>480</v>
      </c>
      <c r="C60" s="8"/>
      <c r="D60" s="8"/>
      <c r="E60" s="5"/>
      <c r="F60" s="14" t="s">
        <v>509</v>
      </c>
      <c r="G60" s="8"/>
      <c r="H60" s="8"/>
      <c r="I60" s="14" t="s">
        <v>469</v>
      </c>
      <c r="J60" s="8"/>
      <c r="K60" s="8"/>
      <c r="L60" s="6"/>
    </row>
    <row r="61" spans="1:12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1.1484375" style="0" customWidth="1"/>
    <col min="2" max="2" width="10.57421875" style="0" customWidth="1"/>
    <col min="3" max="3" width="18.140625" style="0" customWidth="1"/>
    <col min="10" max="10" width="2.8515625" style="0" customWidth="1"/>
    <col min="11" max="11" width="14.28125" style="0" bestFit="1" customWidth="1"/>
    <col min="12" max="12" width="1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125" t="s">
        <v>1014</v>
      </c>
      <c r="J2" s="5"/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1011</v>
      </c>
      <c r="C5" s="5"/>
      <c r="D5" s="5"/>
      <c r="E5" s="5"/>
      <c r="F5" s="5"/>
      <c r="G5" s="5"/>
      <c r="H5" s="125"/>
      <c r="I5" s="5"/>
      <c r="J5" s="5"/>
      <c r="K5" s="5"/>
      <c r="L5" s="6"/>
    </row>
    <row r="6" spans="1:12" ht="12.75">
      <c r="A6" s="7"/>
      <c r="B6" s="8" t="s">
        <v>455</v>
      </c>
      <c r="C6" s="8"/>
      <c r="D6" s="8"/>
      <c r="E6" s="8"/>
      <c r="F6" s="8"/>
      <c r="G6" s="8"/>
      <c r="H6" s="121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5" t="s">
        <v>857</v>
      </c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 t="s">
        <v>858</v>
      </c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 t="s">
        <v>296</v>
      </c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 t="s">
        <v>859</v>
      </c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125"/>
      <c r="L17" s="6"/>
    </row>
    <row r="18" spans="1:12" ht="12.75">
      <c r="A18" s="4"/>
      <c r="B18" s="5"/>
      <c r="C18" s="5" t="s">
        <v>860</v>
      </c>
      <c r="D18" s="5"/>
      <c r="E18" s="5"/>
      <c r="F18" s="5"/>
      <c r="G18" s="5"/>
      <c r="H18" s="5"/>
      <c r="I18" s="5"/>
      <c r="J18" s="5"/>
      <c r="K18" s="246" t="s">
        <v>1062</v>
      </c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125"/>
      <c r="L19" s="6"/>
    </row>
    <row r="20" spans="1:12" ht="12.75">
      <c r="A20" s="4"/>
      <c r="B20" s="5"/>
      <c r="C20" s="5" t="s">
        <v>861</v>
      </c>
      <c r="D20" s="5"/>
      <c r="E20" s="5"/>
      <c r="F20" s="5"/>
      <c r="G20" s="5"/>
      <c r="H20" s="5"/>
      <c r="I20" s="5"/>
      <c r="J20" s="5"/>
      <c r="K20" s="246" t="str">
        <f>K18</f>
        <v>$8.03 (A)</v>
      </c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125"/>
      <c r="L21" s="6"/>
    </row>
    <row r="22" spans="1:12" ht="12.75">
      <c r="A22" s="4"/>
      <c r="B22" s="5"/>
      <c r="C22" s="5" t="s">
        <v>862</v>
      </c>
      <c r="D22" s="5"/>
      <c r="E22" s="5"/>
      <c r="F22" s="5"/>
      <c r="G22" s="5"/>
      <c r="H22" s="5"/>
      <c r="I22" s="5"/>
      <c r="J22" s="5"/>
      <c r="K22" s="246" t="str">
        <f>K18</f>
        <v>$8.03 (A)</v>
      </c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125"/>
      <c r="L23" s="6"/>
    </row>
    <row r="24" spans="1:12" ht="12.75">
      <c r="A24" s="4"/>
      <c r="B24" s="5"/>
      <c r="C24" s="5" t="s">
        <v>863</v>
      </c>
      <c r="D24" s="5"/>
      <c r="E24" s="5"/>
      <c r="F24" s="5"/>
      <c r="G24" s="5"/>
      <c r="H24" s="5"/>
      <c r="I24" s="5"/>
      <c r="J24" s="5"/>
      <c r="K24" s="246" t="str">
        <f>K18</f>
        <v>$8.03 (A)</v>
      </c>
      <c r="L24" s="6"/>
    </row>
    <row r="25" spans="1:1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125"/>
      <c r="L25" s="6"/>
    </row>
    <row r="26" spans="1:12" ht="12.75">
      <c r="A26" s="4"/>
      <c r="B26" s="5"/>
      <c r="C26" s="5" t="s">
        <v>864</v>
      </c>
      <c r="D26" s="5"/>
      <c r="E26" s="5"/>
      <c r="F26" s="5"/>
      <c r="G26" s="5"/>
      <c r="H26" s="5"/>
      <c r="I26" s="5"/>
      <c r="J26" s="5"/>
      <c r="K26" s="246" t="s">
        <v>1063</v>
      </c>
      <c r="L26" s="6"/>
    </row>
    <row r="27" spans="1:12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125"/>
      <c r="L27" s="6"/>
    </row>
    <row r="28" spans="1:12" ht="12.75">
      <c r="A28" s="4"/>
      <c r="B28" s="5"/>
      <c r="C28" s="5" t="s">
        <v>865</v>
      </c>
      <c r="D28" s="5"/>
      <c r="E28" s="5"/>
      <c r="F28" s="5"/>
      <c r="G28" s="5"/>
      <c r="H28" s="5"/>
      <c r="I28" s="5"/>
      <c r="J28" s="5"/>
      <c r="K28" s="121" t="s">
        <v>1064</v>
      </c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125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5" t="s">
        <v>866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 t="s">
        <v>867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1"/>
      <c r="B54" s="5" t="str">
        <f>+'Check Sheet, Pg 2'!A56</f>
        <v>Issued By:</v>
      </c>
      <c r="C54" s="5" t="str">
        <f>+'Check Sheet, Pg 2'!B56</f>
        <v>Irmgard R Wilcox</v>
      </c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 t="s">
        <v>790</v>
      </c>
      <c r="C56" s="155">
        <f>'Item 55, 60, Pg 19-A'!C57</f>
        <v>41436</v>
      </c>
      <c r="D56" s="8"/>
      <c r="E56" s="8"/>
      <c r="F56" s="8"/>
      <c r="G56" s="8"/>
      <c r="H56" s="8"/>
      <c r="I56" s="8" t="s">
        <v>812</v>
      </c>
      <c r="J56" s="8"/>
      <c r="K56" s="53" t="str">
        <f>'Item 55, 60, Pg 19-A'!K57</f>
        <v> August 1, 2013</v>
      </c>
      <c r="L56" s="9"/>
    </row>
    <row r="57" spans="1:12" ht="12.75">
      <c r="A57" s="4"/>
      <c r="B57" s="5"/>
      <c r="C57" s="5"/>
      <c r="D57" s="5"/>
      <c r="E57" s="5"/>
      <c r="F57" s="5" t="s">
        <v>383</v>
      </c>
      <c r="G57" s="5"/>
      <c r="H57" s="5"/>
      <c r="I57" s="5"/>
      <c r="J57" s="5"/>
      <c r="K57" s="5"/>
      <c r="L57" s="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 t="s">
        <v>868</v>
      </c>
      <c r="C59" s="8"/>
      <c r="D59" s="5"/>
      <c r="E59" s="5"/>
      <c r="F59" s="14" t="s">
        <v>509</v>
      </c>
      <c r="G59" s="8"/>
      <c r="H59" s="5"/>
      <c r="I59" s="14" t="s">
        <v>469</v>
      </c>
      <c r="J59" s="8"/>
      <c r="K59" s="8"/>
      <c r="L59" s="6"/>
    </row>
    <row r="60" spans="1:12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0.5625" style="0" customWidth="1"/>
    <col min="2" max="2" width="9.7109375" style="0" customWidth="1"/>
    <col min="3" max="3" width="18.7109375" style="0" customWidth="1"/>
    <col min="11" max="11" width="15.421875" style="0" customWidth="1"/>
    <col min="12" max="12" width="2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125" t="s">
        <v>1015</v>
      </c>
      <c r="J2" s="5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1009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5" t="s">
        <v>566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 t="s">
        <v>567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297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>
        <v>1</v>
      </c>
      <c r="C14" s="5" t="s">
        <v>298</v>
      </c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 t="s">
        <v>568</v>
      </c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>
        <v>2</v>
      </c>
      <c r="C17" s="5" t="s">
        <v>299</v>
      </c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 t="s">
        <v>569</v>
      </c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>
        <v>3</v>
      </c>
      <c r="C20" s="5" t="s">
        <v>570</v>
      </c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 t="s">
        <v>571</v>
      </c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 t="s">
        <v>572</v>
      </c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 t="s">
        <v>300</v>
      </c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 t="s">
        <v>573</v>
      </c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 t="s">
        <v>574</v>
      </c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 t="s">
        <v>301</v>
      </c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575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 t="s">
        <v>578</v>
      </c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 t="s">
        <v>576</v>
      </c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 t="s">
        <v>579</v>
      </c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 t="s">
        <v>577</v>
      </c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tr">
        <f>+'Check Sheet, Pg 2'!A56</f>
        <v>Issued By:</v>
      </c>
      <c r="C51" s="5" t="str">
        <f>+'Check Sheet, Pg 2'!B56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121" t="s">
        <v>959</v>
      </c>
      <c r="C53" s="155">
        <f>'Item 70, Pg 20'!C56</f>
        <v>41436</v>
      </c>
      <c r="D53" s="8"/>
      <c r="E53" s="8"/>
      <c r="F53" s="8"/>
      <c r="G53" s="8"/>
      <c r="H53" s="8"/>
      <c r="I53" s="121" t="s">
        <v>1032</v>
      </c>
      <c r="J53" s="8"/>
      <c r="K53" s="52" t="str">
        <f>'Item 70, Pg 20'!K56</f>
        <v> August 1, 2013</v>
      </c>
    </row>
    <row r="54" spans="1:11" ht="12.75">
      <c r="A54" s="4"/>
      <c r="B54" s="5"/>
      <c r="C54" s="5"/>
      <c r="D54" s="5"/>
      <c r="E54" s="5" t="s">
        <v>383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480</v>
      </c>
      <c r="C56" s="8"/>
      <c r="D56" s="8"/>
      <c r="E56" s="5"/>
      <c r="F56" s="14" t="s">
        <v>509</v>
      </c>
      <c r="G56" s="8"/>
      <c r="H56" s="8"/>
      <c r="I56" s="14" t="s">
        <v>469</v>
      </c>
      <c r="J56" s="8"/>
      <c r="K56" s="12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printOptions/>
  <pageMargins left="0.75" right="0.75" top="1" bottom="1" header="0.5" footer="0.5"/>
  <pageSetup fitToHeight="1" fitToWidth="1" horizontalDpi="300" verticalDpi="300" orientation="portrait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.28515625" style="0" customWidth="1"/>
    <col min="2" max="2" width="11.140625" style="0" customWidth="1"/>
    <col min="3" max="3" width="17.00390625" style="0" bestFit="1" customWidth="1"/>
    <col min="4" max="4" width="17.00390625" style="0" customWidth="1"/>
    <col min="5" max="5" width="10.57421875" style="0" customWidth="1"/>
    <col min="10" max="10" width="14.28125" style="0" bestFit="1" customWidth="1"/>
    <col min="11" max="11" width="1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125" t="s">
        <v>1016</v>
      </c>
      <c r="J2" s="5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1013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E8" s="55" t="s">
        <v>512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 t="s">
        <v>513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540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550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514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"/>
      <c r="C16" s="2"/>
      <c r="D16" s="2"/>
      <c r="E16" s="1"/>
      <c r="F16" s="2"/>
      <c r="G16" s="2" t="s">
        <v>516</v>
      </c>
      <c r="H16" s="91"/>
      <c r="I16" s="2"/>
      <c r="J16" s="3"/>
      <c r="K16" s="6"/>
    </row>
    <row r="17" spans="1:11" ht="12.75">
      <c r="A17" s="4"/>
      <c r="B17" s="4"/>
      <c r="C17" s="5"/>
      <c r="D17" s="5"/>
      <c r="E17" s="81"/>
      <c r="F17" s="2" t="s">
        <v>528</v>
      </c>
      <c r="G17" s="2"/>
      <c r="H17" s="4"/>
      <c r="I17" s="2" t="s">
        <v>518</v>
      </c>
      <c r="J17" s="3"/>
      <c r="K17" s="6"/>
    </row>
    <row r="18" spans="1:11" ht="12.75">
      <c r="A18" s="4"/>
      <c r="B18" s="7" t="s">
        <v>515</v>
      </c>
      <c r="C18" s="8"/>
      <c r="D18" s="8"/>
      <c r="E18" s="82" t="s">
        <v>535</v>
      </c>
      <c r="F18" s="8" t="s">
        <v>529</v>
      </c>
      <c r="G18" s="9"/>
      <c r="H18" s="82" t="s">
        <v>535</v>
      </c>
      <c r="I18" s="8" t="s">
        <v>529</v>
      </c>
      <c r="J18" s="9"/>
      <c r="K18" s="6"/>
    </row>
    <row r="19" spans="1:11" ht="12.75">
      <c r="A19" s="4"/>
      <c r="B19" s="4"/>
      <c r="C19" s="5"/>
      <c r="D19" s="5"/>
      <c r="E19" s="1"/>
      <c r="F19" s="5"/>
      <c r="G19" s="3"/>
      <c r="H19" s="5"/>
      <c r="I19" s="5"/>
      <c r="J19" s="6"/>
      <c r="K19" s="6"/>
    </row>
    <row r="20" spans="1:11" ht="12.75">
      <c r="A20" s="4"/>
      <c r="B20" s="4" t="s">
        <v>519</v>
      </c>
      <c r="C20" s="5"/>
      <c r="D20" s="5"/>
      <c r="E20" s="4"/>
      <c r="F20" s="5"/>
      <c r="G20" s="6"/>
      <c r="H20" s="5"/>
      <c r="I20" s="5"/>
      <c r="J20" s="6"/>
      <c r="K20" s="6"/>
    </row>
    <row r="21" spans="1:11" ht="12.75">
      <c r="A21" s="4"/>
      <c r="B21" s="4" t="s">
        <v>520</v>
      </c>
      <c r="C21" s="5"/>
      <c r="D21" s="5"/>
      <c r="E21" s="4"/>
      <c r="F21" s="248">
        <v>0.8</v>
      </c>
      <c r="G21" s="126" t="s">
        <v>214</v>
      </c>
      <c r="H21" s="125"/>
      <c r="I21" s="248">
        <f>F21</f>
        <v>0.8</v>
      </c>
      <c r="J21" s="126" t="s">
        <v>214</v>
      </c>
      <c r="K21" s="6"/>
    </row>
    <row r="22" spans="1:11" ht="12.75">
      <c r="A22" s="4"/>
      <c r="B22" s="4" t="s">
        <v>521</v>
      </c>
      <c r="C22" s="5"/>
      <c r="D22" s="5"/>
      <c r="E22" s="4"/>
      <c r="F22" s="125"/>
      <c r="G22" s="126"/>
      <c r="H22" s="125"/>
      <c r="I22" s="125"/>
      <c r="J22" s="126"/>
      <c r="K22" s="6"/>
    </row>
    <row r="23" spans="1:11" ht="12.75">
      <c r="A23" s="4"/>
      <c r="B23" s="7"/>
      <c r="C23" s="8"/>
      <c r="D23" s="8"/>
      <c r="E23" s="7"/>
      <c r="F23" s="121"/>
      <c r="G23" s="137"/>
      <c r="H23" s="121"/>
      <c r="I23" s="121"/>
      <c r="J23" s="137"/>
      <c r="K23" s="6"/>
    </row>
    <row r="24" spans="1:11" ht="12.75">
      <c r="A24" s="4"/>
      <c r="B24" s="4"/>
      <c r="C24" s="5"/>
      <c r="D24" s="5"/>
      <c r="E24" s="4"/>
      <c r="F24" s="125"/>
      <c r="G24" s="126"/>
      <c r="H24" s="125"/>
      <c r="I24" s="125"/>
      <c r="J24" s="126"/>
      <c r="K24" s="6"/>
    </row>
    <row r="25" spans="1:11" ht="12.75">
      <c r="A25" s="4"/>
      <c r="B25" s="4" t="s">
        <v>522</v>
      </c>
      <c r="C25" s="5"/>
      <c r="D25" s="5"/>
      <c r="E25" s="4"/>
      <c r="F25" s="125"/>
      <c r="G25" s="126"/>
      <c r="H25" s="125"/>
      <c r="I25" s="125"/>
      <c r="J25" s="126"/>
      <c r="K25" s="6"/>
    </row>
    <row r="26" spans="1:11" ht="12.75">
      <c r="A26" s="4"/>
      <c r="B26" s="4" t="s">
        <v>523</v>
      </c>
      <c r="C26" s="5"/>
      <c r="D26" s="5"/>
      <c r="E26" s="4"/>
      <c r="F26" s="248">
        <v>0.49</v>
      </c>
      <c r="G26" s="126" t="s">
        <v>214</v>
      </c>
      <c r="H26" s="125"/>
      <c r="I26" s="248">
        <f>F26</f>
        <v>0.49</v>
      </c>
      <c r="J26" s="126" t="s">
        <v>214</v>
      </c>
      <c r="K26" s="6"/>
    </row>
    <row r="27" spans="1:11" ht="12.75">
      <c r="A27" s="4"/>
      <c r="B27" s="7"/>
      <c r="C27" s="8"/>
      <c r="D27" s="8"/>
      <c r="E27" s="7"/>
      <c r="F27" s="121"/>
      <c r="G27" s="137"/>
      <c r="H27" s="121"/>
      <c r="I27" s="121"/>
      <c r="J27" s="137"/>
      <c r="K27" s="6"/>
    </row>
    <row r="28" spans="1:11" ht="12.75">
      <c r="A28" s="4"/>
      <c r="B28" s="5"/>
      <c r="C28" s="5"/>
      <c r="D28" s="5"/>
      <c r="E28" s="5"/>
      <c r="F28" s="125"/>
      <c r="G28" s="125"/>
      <c r="H28" s="125"/>
      <c r="I28" s="125"/>
      <c r="J28" s="125"/>
      <c r="K28" s="6"/>
    </row>
    <row r="29" spans="1:11" ht="12.75">
      <c r="A29" s="4"/>
      <c r="B29" s="5" t="s">
        <v>524</v>
      </c>
      <c r="C29" s="5" t="s">
        <v>525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526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542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527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1"/>
      <c r="C35" s="2"/>
      <c r="D35" s="2"/>
      <c r="E35" s="90"/>
      <c r="F35" s="91"/>
      <c r="G35" s="91" t="s">
        <v>360</v>
      </c>
      <c r="H35" s="90"/>
      <c r="I35" s="91"/>
      <c r="J35" s="23"/>
      <c r="K35" s="6"/>
    </row>
    <row r="36" spans="1:11" ht="12.75">
      <c r="A36" s="4"/>
      <c r="B36" s="4" t="s">
        <v>530</v>
      </c>
      <c r="C36" s="5"/>
      <c r="D36" s="5"/>
      <c r="E36" s="4"/>
      <c r="F36" s="5" t="s">
        <v>528</v>
      </c>
      <c r="G36" s="5"/>
      <c r="H36" s="4"/>
      <c r="I36" s="5" t="s">
        <v>518</v>
      </c>
      <c r="J36" s="6"/>
      <c r="K36" s="6"/>
    </row>
    <row r="37" spans="1:11" ht="12.75">
      <c r="A37" s="4"/>
      <c r="B37" s="7"/>
      <c r="C37" s="8"/>
      <c r="D37" s="8"/>
      <c r="E37" s="7"/>
      <c r="F37" s="8" t="s">
        <v>529</v>
      </c>
      <c r="G37" s="8"/>
      <c r="H37" s="7"/>
      <c r="I37" s="8" t="s">
        <v>529</v>
      </c>
      <c r="J37" s="9"/>
      <c r="K37" s="6"/>
    </row>
    <row r="38" spans="1:11" ht="12.75">
      <c r="A38" s="4"/>
      <c r="B38" s="4"/>
      <c r="C38" s="5"/>
      <c r="D38" s="5"/>
      <c r="E38" s="4"/>
      <c r="F38" s="5"/>
      <c r="G38" s="5"/>
      <c r="H38" s="4"/>
      <c r="I38" s="5"/>
      <c r="J38" s="6"/>
      <c r="K38" s="6"/>
    </row>
    <row r="39" spans="1:11" ht="12.75">
      <c r="A39" s="4"/>
      <c r="B39" s="4" t="s">
        <v>531</v>
      </c>
      <c r="C39" s="5"/>
      <c r="D39" s="5"/>
      <c r="E39" s="4"/>
      <c r="F39" s="248">
        <v>1.53</v>
      </c>
      <c r="G39" s="5" t="s">
        <v>214</v>
      </c>
      <c r="H39" s="4"/>
      <c r="I39" s="92">
        <f>F39</f>
        <v>1.53</v>
      </c>
      <c r="J39" s="6" t="s">
        <v>214</v>
      </c>
      <c r="K39" s="6"/>
    </row>
    <row r="40" spans="1:11" ht="12.75">
      <c r="A40" s="4"/>
      <c r="B40" s="7"/>
      <c r="C40" s="8"/>
      <c r="D40" s="8"/>
      <c r="E40" s="7"/>
      <c r="F40" s="8"/>
      <c r="G40" s="8"/>
      <c r="H40" s="7"/>
      <c r="I40" s="8"/>
      <c r="J40" s="9"/>
      <c r="K40" s="6"/>
    </row>
    <row r="41" spans="1:11" ht="12.75">
      <c r="A41" s="4"/>
      <c r="B41" s="4" t="s">
        <v>532</v>
      </c>
      <c r="C41" s="5"/>
      <c r="D41" s="5"/>
      <c r="E41" s="4"/>
      <c r="F41" s="92">
        <v>0.98</v>
      </c>
      <c r="G41" s="5" t="s">
        <v>214</v>
      </c>
      <c r="H41" s="4"/>
      <c r="I41" s="92">
        <f>F41</f>
        <v>0.98</v>
      </c>
      <c r="J41" s="6" t="s">
        <v>214</v>
      </c>
      <c r="K41" s="6"/>
    </row>
    <row r="42" spans="1:11" ht="12.75">
      <c r="A42" s="4"/>
      <c r="B42" s="4" t="s">
        <v>533</v>
      </c>
      <c r="C42" s="5"/>
      <c r="D42" s="5"/>
      <c r="E42" s="4"/>
      <c r="F42" s="5"/>
      <c r="G42" s="5"/>
      <c r="H42" s="4"/>
      <c r="I42" s="5"/>
      <c r="J42" s="6"/>
      <c r="K42" s="6"/>
    </row>
    <row r="43" spans="1:11" ht="12.75">
      <c r="A43" s="4"/>
      <c r="B43" s="7"/>
      <c r="C43" s="8"/>
      <c r="D43" s="8"/>
      <c r="E43" s="7"/>
      <c r="F43" s="8"/>
      <c r="G43" s="8"/>
      <c r="H43" s="7"/>
      <c r="I43" s="8"/>
      <c r="J43" s="9"/>
      <c r="K43" s="6"/>
    </row>
    <row r="44" spans="1:11" ht="12.75">
      <c r="A44" s="4"/>
      <c r="B44" s="4"/>
      <c r="C44" s="5"/>
      <c r="D44" s="5"/>
      <c r="E44" s="4"/>
      <c r="F44" s="5"/>
      <c r="G44" s="5"/>
      <c r="H44" s="4"/>
      <c r="I44" s="5"/>
      <c r="J44" s="6"/>
      <c r="K44" s="6"/>
    </row>
    <row r="45" spans="1:11" ht="12.75">
      <c r="A45" s="4"/>
      <c r="B45" s="4" t="s">
        <v>534</v>
      </c>
      <c r="C45" s="5"/>
      <c r="D45" s="5"/>
      <c r="E45" s="4"/>
      <c r="F45" s="5"/>
      <c r="G45" s="5"/>
      <c r="H45" s="4"/>
      <c r="I45" s="5"/>
      <c r="J45" s="6"/>
      <c r="K45" s="6"/>
    </row>
    <row r="46" spans="1:11" ht="12.75">
      <c r="A46" s="4"/>
      <c r="B46" s="7"/>
      <c r="C46" s="8"/>
      <c r="D46" s="8"/>
      <c r="E46" s="7"/>
      <c r="F46" s="8"/>
      <c r="G46" s="8"/>
      <c r="H46" s="7"/>
      <c r="I46" s="8"/>
      <c r="J46" s="9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 t="s">
        <v>536</v>
      </c>
      <c r="C49" s="5" t="s">
        <v>537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 t="s">
        <v>538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6"/>
    </row>
    <row r="55" spans="1:11" ht="12.75">
      <c r="A55" s="1"/>
      <c r="B55" s="5" t="str">
        <f>+'Check Sheet, Pg 2'!A56</f>
        <v>Issued By:</v>
      </c>
      <c r="C55" s="5" t="str">
        <f>+'Check Sheet, Pg 2'!B56</f>
        <v>Irmgard R Wilcox</v>
      </c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121" t="s">
        <v>959</v>
      </c>
      <c r="C57" s="155">
        <f>'Item 75, Pg 21'!C53</f>
        <v>41436</v>
      </c>
      <c r="D57" s="8"/>
      <c r="E57" s="8"/>
      <c r="F57" s="8"/>
      <c r="G57" s="8"/>
      <c r="H57" s="121" t="s">
        <v>962</v>
      </c>
      <c r="I57" s="8"/>
      <c r="J57" s="53" t="str">
        <f>'Item 75, Pg 21'!K53</f>
        <v> August 1, 2013</v>
      </c>
      <c r="K57" s="6"/>
    </row>
    <row r="58" spans="1:11" ht="12.75">
      <c r="A58" s="4"/>
      <c r="B58" s="5"/>
      <c r="C58" s="5"/>
      <c r="D58" s="5"/>
      <c r="E58" s="5" t="s">
        <v>383</v>
      </c>
      <c r="F58" s="5"/>
      <c r="G58" s="5"/>
      <c r="H58" s="5"/>
      <c r="I58" s="5"/>
      <c r="J58" s="5"/>
      <c r="K58" s="6"/>
    </row>
    <row r="59" spans="1:1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ht="12.75">
      <c r="A60" s="4"/>
      <c r="B60" s="39" t="s">
        <v>539</v>
      </c>
      <c r="C60" s="8"/>
      <c r="D60" s="8"/>
      <c r="E60" s="14" t="s">
        <v>468</v>
      </c>
      <c r="F60" s="8"/>
      <c r="G60" s="8"/>
      <c r="H60" s="14" t="s">
        <v>469</v>
      </c>
      <c r="I60" s="8"/>
      <c r="J60" s="8"/>
      <c r="K60" s="6"/>
    </row>
    <row r="61" spans="1:11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9"/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18.421875" style="0" customWidth="1"/>
    <col min="11" max="11" width="14.28125" style="0" bestFit="1" customWidth="1"/>
    <col min="12" max="12" width="2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1017</v>
      </c>
      <c r="K2" s="5"/>
      <c r="L2" s="6"/>
    </row>
    <row r="3" spans="1:12" ht="12.75">
      <c r="A3" s="4"/>
      <c r="B3" s="5"/>
      <c r="C3" s="12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1018</v>
      </c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 t="s">
        <v>551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8"/>
      <c r="J11" s="5"/>
      <c r="K11" s="5"/>
      <c r="L11" s="6"/>
    </row>
    <row r="12" spans="1:12" ht="12.75">
      <c r="A12" s="4"/>
      <c r="B12" s="1"/>
      <c r="C12" s="2"/>
      <c r="D12" s="2"/>
      <c r="E12" s="3"/>
      <c r="F12" s="90"/>
      <c r="G12" s="91"/>
      <c r="H12" s="94" t="s">
        <v>516</v>
      </c>
      <c r="I12" s="8"/>
      <c r="J12" s="91"/>
      <c r="K12" s="23"/>
      <c r="L12" s="6"/>
    </row>
    <row r="13" spans="1:12" ht="12.75">
      <c r="A13" s="4"/>
      <c r="B13" s="4"/>
      <c r="C13" s="5"/>
      <c r="D13" s="5"/>
      <c r="E13" s="6"/>
      <c r="F13" s="81"/>
      <c r="G13" s="5" t="s">
        <v>528</v>
      </c>
      <c r="H13" s="5"/>
      <c r="I13" s="1"/>
      <c r="J13" s="5" t="s">
        <v>518</v>
      </c>
      <c r="K13" s="6"/>
      <c r="L13" s="6"/>
    </row>
    <row r="14" spans="1:12" ht="12.75">
      <c r="A14" s="4"/>
      <c r="B14" s="4"/>
      <c r="C14" s="5"/>
      <c r="D14" s="5"/>
      <c r="E14" s="6"/>
      <c r="F14" s="4" t="s">
        <v>823</v>
      </c>
      <c r="G14" s="5"/>
      <c r="H14" s="5"/>
      <c r="I14" s="4"/>
      <c r="J14" s="5" t="s">
        <v>517</v>
      </c>
      <c r="K14" s="6"/>
      <c r="L14" s="6"/>
    </row>
    <row r="15" spans="1:12" ht="12.75">
      <c r="A15" s="4"/>
      <c r="B15" s="7"/>
      <c r="C15" s="8"/>
      <c r="D15" s="8"/>
      <c r="E15" s="9"/>
      <c r="F15" s="7"/>
      <c r="G15" s="8"/>
      <c r="H15" s="8"/>
      <c r="I15" s="7"/>
      <c r="J15" s="8"/>
      <c r="K15" s="9"/>
      <c r="L15" s="6"/>
    </row>
    <row r="16" spans="1:12" ht="12.75">
      <c r="A16" s="4"/>
      <c r="B16" s="4"/>
      <c r="C16" s="5"/>
      <c r="D16" s="5"/>
      <c r="E16" s="5"/>
      <c r="F16" s="1"/>
      <c r="G16" s="5"/>
      <c r="H16" s="6"/>
      <c r="I16" s="5"/>
      <c r="J16" s="5"/>
      <c r="K16" s="6"/>
      <c r="L16" s="6"/>
    </row>
    <row r="17" spans="1:12" ht="12.75">
      <c r="A17" s="4"/>
      <c r="B17" s="93" t="s">
        <v>552</v>
      </c>
      <c r="C17" s="5"/>
      <c r="D17" s="5"/>
      <c r="E17" s="5"/>
      <c r="F17" s="4"/>
      <c r="G17" s="248">
        <v>0.33</v>
      </c>
      <c r="H17" s="6" t="s">
        <v>214</v>
      </c>
      <c r="I17" s="5"/>
      <c r="J17" s="92">
        <f>G17</f>
        <v>0.33</v>
      </c>
      <c r="K17" s="6" t="s">
        <v>214</v>
      </c>
      <c r="L17" s="6"/>
    </row>
    <row r="18" spans="1:12" ht="12.75">
      <c r="A18" s="4"/>
      <c r="B18" s="7"/>
      <c r="C18" s="8"/>
      <c r="D18" s="8"/>
      <c r="E18" s="8"/>
      <c r="F18" s="7"/>
      <c r="G18" s="121"/>
      <c r="H18" s="9"/>
      <c r="I18" s="8"/>
      <c r="J18" s="8"/>
      <c r="K18" s="9"/>
      <c r="L18" s="6"/>
    </row>
    <row r="19" spans="1:12" ht="12.75">
      <c r="A19" s="4"/>
      <c r="B19" s="93" t="s">
        <v>553</v>
      </c>
      <c r="C19" s="5"/>
      <c r="D19" s="5"/>
      <c r="E19" s="5"/>
      <c r="F19" s="4"/>
      <c r="G19" s="125"/>
      <c r="H19" s="6"/>
      <c r="I19" s="5"/>
      <c r="J19" s="5"/>
      <c r="K19" s="6"/>
      <c r="L19" s="6"/>
    </row>
    <row r="20" spans="1:12" ht="12.75">
      <c r="A20" s="4"/>
      <c r="B20" s="4" t="s">
        <v>554</v>
      </c>
      <c r="C20" s="5"/>
      <c r="D20" s="5"/>
      <c r="E20" s="5"/>
      <c r="F20" s="4"/>
      <c r="G20" s="248">
        <v>0.33</v>
      </c>
      <c r="H20" s="6" t="s">
        <v>214</v>
      </c>
      <c r="I20" s="5"/>
      <c r="J20" s="92">
        <f>G20</f>
        <v>0.33</v>
      </c>
      <c r="K20" s="6" t="s">
        <v>214</v>
      </c>
      <c r="L20" s="6"/>
    </row>
    <row r="21" spans="1:12" ht="12.75">
      <c r="A21" s="4"/>
      <c r="B21" s="4" t="s">
        <v>555</v>
      </c>
      <c r="C21" s="5"/>
      <c r="D21" s="5"/>
      <c r="E21" s="5"/>
      <c r="F21" s="4"/>
      <c r="G21" s="125"/>
      <c r="H21" s="6"/>
      <c r="I21" s="5"/>
      <c r="J21" s="5"/>
      <c r="K21" s="6"/>
      <c r="L21" s="6"/>
    </row>
    <row r="22" spans="1:12" ht="12.75">
      <c r="A22" s="4"/>
      <c r="B22" s="7"/>
      <c r="C22" s="8"/>
      <c r="D22" s="8"/>
      <c r="E22" s="8"/>
      <c r="F22" s="7"/>
      <c r="G22" s="121"/>
      <c r="H22" s="9"/>
      <c r="I22" s="8"/>
      <c r="J22" s="8"/>
      <c r="K22" s="9"/>
      <c r="L22" s="6"/>
    </row>
    <row r="23" spans="1:12" ht="12.75">
      <c r="A23" s="4"/>
      <c r="B23" s="93" t="s">
        <v>556</v>
      </c>
      <c r="C23" s="5"/>
      <c r="D23" s="5"/>
      <c r="E23" s="5"/>
      <c r="F23" s="4"/>
      <c r="G23" s="125"/>
      <c r="H23" s="6"/>
      <c r="I23" s="5"/>
      <c r="J23" s="5"/>
      <c r="K23" s="6"/>
      <c r="L23" s="6"/>
    </row>
    <row r="24" spans="1:12" ht="12.75">
      <c r="A24" s="4"/>
      <c r="B24" s="4" t="s">
        <v>302</v>
      </c>
      <c r="C24" s="5"/>
      <c r="D24" s="5"/>
      <c r="E24" s="5"/>
      <c r="F24" s="4"/>
      <c r="G24" s="125"/>
      <c r="H24" s="6"/>
      <c r="I24" s="5"/>
      <c r="J24" s="5"/>
      <c r="K24" s="6"/>
      <c r="L24" s="6"/>
    </row>
    <row r="25" spans="1:12" ht="12.75">
      <c r="A25" s="4"/>
      <c r="B25" s="4" t="s">
        <v>557</v>
      </c>
      <c r="C25" s="5"/>
      <c r="D25" s="5"/>
      <c r="E25" s="5"/>
      <c r="F25" s="4"/>
      <c r="G25" s="248">
        <v>0.33</v>
      </c>
      <c r="H25" s="6" t="s">
        <v>214</v>
      </c>
      <c r="I25" s="5"/>
      <c r="J25" s="92">
        <f>G25</f>
        <v>0.33</v>
      </c>
      <c r="K25" s="6" t="s">
        <v>214</v>
      </c>
      <c r="L25" s="6"/>
    </row>
    <row r="26" spans="1:12" ht="12.75">
      <c r="A26" s="4"/>
      <c r="B26" s="4" t="s">
        <v>558</v>
      </c>
      <c r="C26" s="5"/>
      <c r="D26" s="5"/>
      <c r="E26" s="5"/>
      <c r="F26" s="4"/>
      <c r="G26" s="125"/>
      <c r="H26" s="6"/>
      <c r="I26" s="5"/>
      <c r="J26" s="5"/>
      <c r="K26" s="6"/>
      <c r="L26" s="6"/>
    </row>
    <row r="27" spans="1:12" ht="12.75">
      <c r="A27" s="4"/>
      <c r="B27" s="4" t="s">
        <v>559</v>
      </c>
      <c r="C27" s="5"/>
      <c r="D27" s="5"/>
      <c r="E27" s="5"/>
      <c r="F27" s="4"/>
      <c r="G27" s="125"/>
      <c r="H27" s="6"/>
      <c r="I27" s="5"/>
      <c r="J27" s="5"/>
      <c r="K27" s="6"/>
      <c r="L27" s="6"/>
    </row>
    <row r="28" spans="1:12" ht="12.75">
      <c r="A28" s="4"/>
      <c r="B28" s="7"/>
      <c r="C28" s="8"/>
      <c r="D28" s="8"/>
      <c r="E28" s="8"/>
      <c r="F28" s="7"/>
      <c r="G28" s="8"/>
      <c r="H28" s="9"/>
      <c r="I28" s="8"/>
      <c r="J28" s="8"/>
      <c r="K28" s="9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6"/>
    </row>
    <row r="49" spans="1:12" ht="12.75">
      <c r="A49" s="4"/>
      <c r="B49" s="5" t="str">
        <f>+'Check Sheet, Pg 2'!A56</f>
        <v>Issued By:</v>
      </c>
      <c r="C49" s="5" t="str">
        <f>+'Check Sheet, Pg 2'!B56</f>
        <v>Irmgard R Wilcox</v>
      </c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7"/>
      <c r="B51" s="121" t="s">
        <v>790</v>
      </c>
      <c r="C51" s="155">
        <f>'Item 80, Pg 22'!C57</f>
        <v>41436</v>
      </c>
      <c r="D51" s="8"/>
      <c r="E51" s="8"/>
      <c r="F51" s="8"/>
      <c r="G51" s="8"/>
      <c r="H51" s="8"/>
      <c r="I51" s="121" t="s">
        <v>962</v>
      </c>
      <c r="J51" s="8"/>
      <c r="K51" s="53" t="str">
        <f>'Item 80, Pg 22'!J57</f>
        <v> August 1, 2013</v>
      </c>
      <c r="L51" s="6"/>
    </row>
    <row r="52" spans="1:12" ht="12.75">
      <c r="A52" s="4"/>
      <c r="B52" s="5"/>
      <c r="C52" s="5"/>
      <c r="D52" s="5"/>
      <c r="E52" s="5"/>
      <c r="F52" s="5" t="s">
        <v>383</v>
      </c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 t="s">
        <v>480</v>
      </c>
      <c r="C54" s="5"/>
      <c r="D54" s="8"/>
      <c r="E54" s="8"/>
      <c r="F54" s="14" t="s">
        <v>509</v>
      </c>
      <c r="G54" s="8"/>
      <c r="H54" s="8"/>
      <c r="I54" s="14" t="s">
        <v>469</v>
      </c>
      <c r="J54" s="8"/>
      <c r="K54" s="8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0.85546875" style="5" customWidth="1"/>
    <col min="2" max="2" width="12.57421875" style="0" customWidth="1"/>
    <col min="3" max="3" width="16.7109375" style="0" customWidth="1"/>
    <col min="4" max="4" width="9.7109375" style="0" customWidth="1"/>
    <col min="5" max="5" width="3.8515625" style="0" customWidth="1"/>
    <col min="7" max="7" width="3.421875" style="0" customWidth="1"/>
    <col min="9" max="9" width="4.140625" style="0" customWidth="1"/>
    <col min="10" max="10" width="10.57421875" style="0" customWidth="1"/>
    <col min="11" max="11" width="10.28125" style="0" customWidth="1"/>
    <col min="12" max="12" width="8.8515625" style="0" customWidth="1"/>
    <col min="13" max="13" width="8.7109375" style="0" hidden="1" customWidth="1"/>
    <col min="16" max="16" width="11.14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 t="s">
        <v>405</v>
      </c>
      <c r="C2" s="43">
        <f>'Check Sheet, Pg 2'!$B$2</f>
        <v>14</v>
      </c>
      <c r="D2" s="5"/>
      <c r="E2" s="5"/>
      <c r="F2" s="5" t="str">
        <f>'Check Sheet, Pg 2'!$C$2</f>
        <v> </v>
      </c>
      <c r="G2" s="5"/>
      <c r="H2" s="5"/>
      <c r="I2" s="5"/>
      <c r="J2" s="5"/>
      <c r="K2" s="5"/>
      <c r="L2" s="12"/>
      <c r="M2" s="271" t="s">
        <v>440</v>
      </c>
      <c r="N2" s="271"/>
      <c r="O2" s="271"/>
      <c r="P2" s="239">
        <v>24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/>
      <c r="B4" s="5" t="s">
        <v>407</v>
      </c>
      <c r="C4" s="5"/>
      <c r="D4" s="55" t="s">
        <v>445</v>
      </c>
      <c r="E4" s="55"/>
      <c r="F4" s="55"/>
      <c r="G4" s="55"/>
      <c r="H4" s="5"/>
      <c r="I4" s="5"/>
      <c r="J4" s="5"/>
      <c r="K4" s="55" t="s">
        <v>607</v>
      </c>
      <c r="L4" s="55"/>
      <c r="M4" s="55"/>
      <c r="N4" s="55"/>
      <c r="O4" s="55"/>
      <c r="P4" s="6"/>
    </row>
    <row r="5" spans="1:16" ht="12.75">
      <c r="A5" s="4"/>
      <c r="B5" s="8" t="s">
        <v>408</v>
      </c>
      <c r="C5" s="8"/>
      <c r="D5" s="8"/>
      <c r="E5" s="8"/>
      <c r="F5" s="8" t="str">
        <f>+'Title Page'!E15</f>
        <v> </v>
      </c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290" t="s">
        <v>363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1"/>
    </row>
    <row r="7" spans="1:16" ht="12.75">
      <c r="A7" s="4"/>
      <c r="B7" s="72" t="s">
        <v>364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1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2.75">
      <c r="A9" s="4"/>
      <c r="B9" s="39" t="s">
        <v>381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2.75">
      <c r="A10" s="4"/>
      <c r="B10" s="77" t="s">
        <v>365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/>
      <c r="B11" s="77" t="s">
        <v>366</v>
      </c>
      <c r="C11" s="1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40" t="s">
        <v>367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78" t="s">
        <v>368</v>
      </c>
      <c r="C13" s="35"/>
      <c r="D13" s="12"/>
      <c r="E13" s="12"/>
      <c r="F13" s="5"/>
      <c r="G13" s="5"/>
      <c r="H13" s="5"/>
      <c r="I13" s="35"/>
      <c r="J13" s="35"/>
      <c r="K13" s="12"/>
      <c r="L13" s="5"/>
      <c r="M13" s="35"/>
      <c r="N13" s="35"/>
      <c r="O13" s="12"/>
      <c r="P13" s="68"/>
    </row>
    <row r="14" spans="1:16" ht="12.75">
      <c r="A14" s="4"/>
      <c r="B14" s="78" t="s">
        <v>451</v>
      </c>
      <c r="C14" s="35"/>
      <c r="D14" s="12"/>
      <c r="E14" s="12"/>
      <c r="F14" s="5"/>
      <c r="G14" s="5"/>
      <c r="H14" s="5"/>
      <c r="I14" s="35"/>
      <c r="J14" s="35"/>
      <c r="K14" s="12"/>
      <c r="L14" s="5"/>
      <c r="M14" s="35"/>
      <c r="N14" s="35"/>
      <c r="O14" s="12"/>
      <c r="P14" s="68"/>
    </row>
    <row r="15" spans="1:16" ht="12.75">
      <c r="A15" s="4"/>
      <c r="B15" s="78" t="s">
        <v>376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4"/>
      <c r="B16" s="7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12.75">
      <c r="A17" s="4"/>
      <c r="B17" s="3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12.75">
      <c r="A18" s="4"/>
      <c r="B18" s="125" t="s">
        <v>1022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2.75">
      <c r="A19" s="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2"/>
      <c r="O19" s="38"/>
      <c r="P19" s="41"/>
    </row>
    <row r="20" spans="1:16" ht="12.75">
      <c r="A20" s="4"/>
      <c r="B20" s="44" t="s">
        <v>369</v>
      </c>
      <c r="C20" s="44" t="s">
        <v>372</v>
      </c>
      <c r="D20" s="44" t="s">
        <v>373</v>
      </c>
      <c r="E20" s="63"/>
      <c r="F20" s="63" t="s">
        <v>374</v>
      </c>
      <c r="G20" s="63"/>
      <c r="H20" s="44" t="s">
        <v>375</v>
      </c>
      <c r="I20" s="22"/>
      <c r="J20" s="44" t="s">
        <v>369</v>
      </c>
      <c r="K20" s="44" t="s">
        <v>372</v>
      </c>
      <c r="L20" s="44" t="s">
        <v>373</v>
      </c>
      <c r="M20" s="63"/>
      <c r="N20" s="63" t="s">
        <v>374</v>
      </c>
      <c r="O20" s="44" t="s">
        <v>375</v>
      </c>
      <c r="P20" s="6"/>
    </row>
    <row r="21" spans="1:16" ht="12.75">
      <c r="A21" s="4"/>
      <c r="B21" s="45" t="s">
        <v>370</v>
      </c>
      <c r="C21" s="45" t="s">
        <v>385</v>
      </c>
      <c r="D21" s="45" t="s">
        <v>362</v>
      </c>
      <c r="E21" s="64"/>
      <c r="F21" s="64" t="s">
        <v>362</v>
      </c>
      <c r="G21" s="64"/>
      <c r="H21" s="45" t="s">
        <v>362</v>
      </c>
      <c r="I21" s="22"/>
      <c r="J21" s="45" t="s">
        <v>370</v>
      </c>
      <c r="K21" s="45" t="s">
        <v>385</v>
      </c>
      <c r="L21" s="45" t="s">
        <v>362</v>
      </c>
      <c r="M21" s="64"/>
      <c r="N21" s="64" t="s">
        <v>362</v>
      </c>
      <c r="O21" s="45" t="s">
        <v>362</v>
      </c>
      <c r="P21" s="6"/>
    </row>
    <row r="22" spans="1:16" ht="12.75">
      <c r="A22" s="4"/>
      <c r="B22" s="46" t="s">
        <v>371</v>
      </c>
      <c r="C22" s="46" t="s">
        <v>362</v>
      </c>
      <c r="D22" s="46" t="s">
        <v>360</v>
      </c>
      <c r="E22" s="65"/>
      <c r="F22" s="65" t="s">
        <v>360</v>
      </c>
      <c r="G22" s="65"/>
      <c r="H22" s="46" t="s">
        <v>360</v>
      </c>
      <c r="I22" s="22"/>
      <c r="J22" s="46" t="s">
        <v>371</v>
      </c>
      <c r="K22" s="46" t="s">
        <v>362</v>
      </c>
      <c r="L22" s="46" t="s">
        <v>360</v>
      </c>
      <c r="M22" s="65"/>
      <c r="N22" s="65" t="s">
        <v>360</v>
      </c>
      <c r="O22" s="46" t="s">
        <v>360</v>
      </c>
      <c r="P22" s="6"/>
    </row>
    <row r="23" spans="1:16" ht="12.75">
      <c r="A23" s="4"/>
      <c r="B23" s="57" t="s">
        <v>378</v>
      </c>
      <c r="C23" s="250" t="s">
        <v>1094</v>
      </c>
      <c r="D23" s="249">
        <v>13.33</v>
      </c>
      <c r="E23" s="160" t="s">
        <v>214</v>
      </c>
      <c r="F23" s="160">
        <v>9.98</v>
      </c>
      <c r="G23" s="160" t="s">
        <v>214</v>
      </c>
      <c r="H23" s="58"/>
      <c r="I23" s="5"/>
      <c r="J23" s="32"/>
      <c r="K23" s="32"/>
      <c r="L23" s="58"/>
      <c r="M23" s="56"/>
      <c r="N23" s="66"/>
      <c r="O23" s="61"/>
      <c r="P23" s="6"/>
    </row>
    <row r="24" spans="1:16" ht="12.75">
      <c r="A24" s="4"/>
      <c r="B24" s="54" t="s">
        <v>431</v>
      </c>
      <c r="C24" s="250" t="s">
        <v>1094</v>
      </c>
      <c r="D24" s="61">
        <v>16.9</v>
      </c>
      <c r="E24" s="160" t="s">
        <v>214</v>
      </c>
      <c r="F24" s="160">
        <v>9.98</v>
      </c>
      <c r="G24" s="160" t="s">
        <v>214</v>
      </c>
      <c r="H24" s="59"/>
      <c r="I24" s="5"/>
      <c r="J24" s="32"/>
      <c r="K24" s="32"/>
      <c r="L24" s="62"/>
      <c r="M24" s="56"/>
      <c r="N24" s="66"/>
      <c r="O24" s="60"/>
      <c r="P24" s="6"/>
    </row>
    <row r="25" spans="1:16" ht="12.75">
      <c r="A25" s="4"/>
      <c r="B25" s="54" t="s">
        <v>432</v>
      </c>
      <c r="C25" s="250" t="s">
        <v>1094</v>
      </c>
      <c r="D25" s="61">
        <v>22.41</v>
      </c>
      <c r="E25" s="160" t="s">
        <v>214</v>
      </c>
      <c r="F25" s="160">
        <v>9.98</v>
      </c>
      <c r="G25" s="160" t="s">
        <v>214</v>
      </c>
      <c r="H25" s="76"/>
      <c r="I25" s="5"/>
      <c r="J25" s="32"/>
      <c r="K25" s="32"/>
      <c r="L25" s="62"/>
      <c r="M25" s="56"/>
      <c r="N25" s="66"/>
      <c r="O25" s="60"/>
      <c r="P25" s="6"/>
    </row>
    <row r="26" spans="1:16" ht="12.75">
      <c r="A26" s="4"/>
      <c r="B26" s="54" t="s">
        <v>433</v>
      </c>
      <c r="C26" s="250" t="s">
        <v>1094</v>
      </c>
      <c r="D26" s="61">
        <v>29.64</v>
      </c>
      <c r="E26" s="160" t="s">
        <v>214</v>
      </c>
      <c r="F26" s="160">
        <v>9.98</v>
      </c>
      <c r="G26" s="160" t="s">
        <v>214</v>
      </c>
      <c r="H26" s="59"/>
      <c r="I26" s="5"/>
      <c r="J26" s="32"/>
      <c r="K26" s="32"/>
      <c r="L26" s="62"/>
      <c r="M26" s="56"/>
      <c r="N26" s="66"/>
      <c r="O26" s="60"/>
      <c r="P26" s="6"/>
    </row>
    <row r="27" spans="1:16" ht="12.75">
      <c r="A27" s="4"/>
      <c r="B27" s="54" t="s">
        <v>434</v>
      </c>
      <c r="C27" s="250" t="s">
        <v>1094</v>
      </c>
      <c r="D27" s="61">
        <v>38.76</v>
      </c>
      <c r="E27" s="160" t="s">
        <v>214</v>
      </c>
      <c r="F27" s="160">
        <v>9.98</v>
      </c>
      <c r="G27" s="160" t="s">
        <v>214</v>
      </c>
      <c r="H27" s="59"/>
      <c r="I27" s="5"/>
      <c r="J27" s="32"/>
      <c r="K27" s="32"/>
      <c r="L27" s="62"/>
      <c r="M27" s="56"/>
      <c r="N27" s="66"/>
      <c r="O27" s="60"/>
      <c r="P27" s="6"/>
    </row>
    <row r="28" spans="1:16" ht="12.75">
      <c r="A28" s="4"/>
      <c r="B28" s="54" t="s">
        <v>435</v>
      </c>
      <c r="C28" s="250" t="s">
        <v>1094</v>
      </c>
      <c r="D28" s="61">
        <v>46.99</v>
      </c>
      <c r="E28" s="160" t="s">
        <v>214</v>
      </c>
      <c r="F28" s="160">
        <v>9.98</v>
      </c>
      <c r="G28" s="160" t="s">
        <v>214</v>
      </c>
      <c r="H28" s="59"/>
      <c r="I28" s="5"/>
      <c r="J28" s="32"/>
      <c r="K28" s="32"/>
      <c r="L28" s="62"/>
      <c r="M28" s="56"/>
      <c r="N28" s="66"/>
      <c r="O28" s="60"/>
      <c r="P28" s="6"/>
    </row>
    <row r="29" spans="1:16" ht="12.75">
      <c r="A29" s="4"/>
      <c r="B29" s="54" t="s">
        <v>436</v>
      </c>
      <c r="C29" s="250" t="s">
        <v>1094</v>
      </c>
      <c r="D29" s="61">
        <v>55.17</v>
      </c>
      <c r="E29" s="160" t="s">
        <v>214</v>
      </c>
      <c r="F29" s="160">
        <v>9.98</v>
      </c>
      <c r="G29" s="160" t="s">
        <v>214</v>
      </c>
      <c r="H29" s="59"/>
      <c r="I29" s="5"/>
      <c r="J29" s="32"/>
      <c r="K29" s="32"/>
      <c r="L29" s="32" t="s">
        <v>359</v>
      </c>
      <c r="M29" s="56" t="s">
        <v>359</v>
      </c>
      <c r="N29" s="23"/>
      <c r="O29" s="32"/>
      <c r="P29" s="6"/>
    </row>
    <row r="30" spans="1:16" ht="12.75">
      <c r="A30" s="4"/>
      <c r="B30" s="32" t="s">
        <v>438</v>
      </c>
      <c r="C30" s="250" t="s">
        <v>1094</v>
      </c>
      <c r="D30" s="61">
        <v>24.08</v>
      </c>
      <c r="E30" s="160" t="s">
        <v>214</v>
      </c>
      <c r="F30" s="160">
        <v>9.98</v>
      </c>
      <c r="G30" s="160" t="s">
        <v>214</v>
      </c>
      <c r="H30" s="59"/>
      <c r="I30" s="5"/>
      <c r="J30" s="32"/>
      <c r="K30" s="32"/>
      <c r="L30" s="32" t="s">
        <v>359</v>
      </c>
      <c r="M30" s="56" t="s">
        <v>359</v>
      </c>
      <c r="N30" s="23"/>
      <c r="O30" s="32"/>
      <c r="P30" s="6"/>
    </row>
    <row r="31" spans="1:16" ht="12.75">
      <c r="A31" s="4"/>
      <c r="B31" s="32" t="s">
        <v>437</v>
      </c>
      <c r="C31" s="250" t="s">
        <v>1094</v>
      </c>
      <c r="D31" s="61">
        <v>29.69</v>
      </c>
      <c r="E31" s="160" t="s">
        <v>214</v>
      </c>
      <c r="F31" s="160">
        <v>9.98</v>
      </c>
      <c r="G31" s="160" t="s">
        <v>214</v>
      </c>
      <c r="H31" s="59"/>
      <c r="I31" s="5"/>
      <c r="J31" s="32"/>
      <c r="K31" s="32"/>
      <c r="L31" s="32"/>
      <c r="M31" s="56" t="s">
        <v>359</v>
      </c>
      <c r="N31" s="23"/>
      <c r="O31" s="32"/>
      <c r="P31" s="6"/>
    </row>
    <row r="32" spans="1:16" ht="12.75">
      <c r="A32" s="4"/>
      <c r="B32" s="54" t="s">
        <v>431</v>
      </c>
      <c r="C32" s="250" t="s">
        <v>1095</v>
      </c>
      <c r="D32" s="61">
        <v>10.78</v>
      </c>
      <c r="E32" s="160" t="s">
        <v>214</v>
      </c>
      <c r="F32" s="160">
        <v>9.98</v>
      </c>
      <c r="G32" s="160" t="s">
        <v>214</v>
      </c>
      <c r="H32" s="59"/>
      <c r="I32" s="38"/>
      <c r="J32" s="47"/>
      <c r="K32" s="47"/>
      <c r="L32" s="47"/>
      <c r="M32" s="56" t="s">
        <v>359</v>
      </c>
      <c r="N32" s="51"/>
      <c r="O32" s="47"/>
      <c r="P32" s="6"/>
    </row>
    <row r="33" spans="1:16" ht="12.75">
      <c r="A33" s="4"/>
      <c r="B33" s="32"/>
      <c r="C33" s="32"/>
      <c r="D33" s="54"/>
      <c r="E33" s="161"/>
      <c r="F33" s="23"/>
      <c r="G33" s="23"/>
      <c r="H33" s="32"/>
      <c r="I33" s="5"/>
      <c r="J33" s="32"/>
      <c r="K33" s="32"/>
      <c r="L33" s="32"/>
      <c r="M33" s="23" t="s">
        <v>359</v>
      </c>
      <c r="N33" s="23"/>
      <c r="O33" s="32"/>
      <c r="P33" s="6"/>
    </row>
    <row r="34" spans="1:16" ht="12.75">
      <c r="A34" s="4"/>
      <c r="B34" s="48"/>
      <c r="C34" s="32"/>
      <c r="D34" s="54"/>
      <c r="E34" s="161"/>
      <c r="F34" s="23"/>
      <c r="G34" s="23"/>
      <c r="H34" s="32"/>
      <c r="I34" s="5"/>
      <c r="J34" s="32"/>
      <c r="K34" s="32"/>
      <c r="L34" s="32"/>
      <c r="M34" s="23"/>
      <c r="N34" s="23"/>
      <c r="O34" s="32"/>
      <c r="P34" s="6"/>
    </row>
    <row r="35" spans="1:16" ht="12.75">
      <c r="A35" s="4"/>
      <c r="B35" s="32"/>
      <c r="C35" s="32"/>
      <c r="D35" s="54"/>
      <c r="E35" s="161"/>
      <c r="F35" s="23"/>
      <c r="G35" s="23"/>
      <c r="H35" s="32"/>
      <c r="I35" s="5"/>
      <c r="J35" s="32"/>
      <c r="K35" s="32"/>
      <c r="L35" s="32"/>
      <c r="M35" s="23"/>
      <c r="N35" s="23"/>
      <c r="O35" s="32"/>
      <c r="P35" s="6"/>
    </row>
    <row r="36" spans="1:16" ht="12.75">
      <c r="A36" s="4"/>
      <c r="B36" s="49" t="s">
        <v>380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/>
      <c r="C37" s="5"/>
      <c r="D37" s="49" t="s">
        <v>377</v>
      </c>
      <c r="E37" s="49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49" t="s">
        <v>361</v>
      </c>
      <c r="E38" s="49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49"/>
      <c r="E39" s="49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 t="s">
        <v>441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40" t="s">
        <v>442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39" t="s">
        <v>443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 t="s">
        <v>439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 t="s">
        <v>359</v>
      </c>
      <c r="K48" s="5"/>
      <c r="L48" s="5"/>
      <c r="M48" s="5"/>
      <c r="N48" s="5"/>
      <c r="O48" s="5"/>
      <c r="P48" s="50" t="s">
        <v>444</v>
      </c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1:16" ht="12.75">
      <c r="A52" s="4"/>
      <c r="B52" s="5" t="s">
        <v>411</v>
      </c>
      <c r="C52" s="5" t="str">
        <f>+'Check Sheet, Pg 2'!$B$56</f>
        <v>Irmgard R Wilcox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 t="s">
        <v>410</v>
      </c>
      <c r="C54" s="71">
        <f>'Item 90, Pg 23'!C51</f>
        <v>41436</v>
      </c>
      <c r="D54" s="8"/>
      <c r="E54" s="8"/>
      <c r="F54" s="8"/>
      <c r="G54" s="8"/>
      <c r="H54" s="8"/>
      <c r="I54" s="8"/>
      <c r="J54" s="8"/>
      <c r="K54" s="8"/>
      <c r="L54" s="73" t="s">
        <v>956</v>
      </c>
      <c r="M54" s="8"/>
      <c r="N54" s="155"/>
      <c r="O54" s="5" t="str">
        <f>'Item 90, Pg 23'!K51</f>
        <v> August 1, 2013</v>
      </c>
      <c r="P54" s="79"/>
    </row>
    <row r="55" spans="1:16" ht="12.75">
      <c r="A55" s="1"/>
      <c r="B55" s="289" t="s">
        <v>383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68"/>
      <c r="O55" s="289"/>
      <c r="P55" s="269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5" t="s">
        <v>409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</sheetData>
  <sheetProtection/>
  <mergeCells count="3">
    <mergeCell ref="M2:O2"/>
    <mergeCell ref="B55:P55"/>
    <mergeCell ref="B6:P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0.9921875" style="0" customWidth="1"/>
    <col min="2" max="2" width="12.57421875" style="0" customWidth="1"/>
    <col min="3" max="3" width="19.00390625" style="0" customWidth="1"/>
    <col min="4" max="4" width="9.28125" style="0" customWidth="1"/>
    <col min="5" max="5" width="4.00390625" style="0" customWidth="1"/>
    <col min="8" max="8" width="4.140625" style="0" customWidth="1"/>
    <col min="9" max="9" width="10.57421875" style="0" customWidth="1"/>
    <col min="10" max="10" width="10.28125" style="0" customWidth="1"/>
    <col min="11" max="11" width="8.8515625" style="0" customWidth="1"/>
    <col min="12" max="12" width="8.7109375" style="0" hidden="1" customWidth="1"/>
    <col min="15" max="15" width="16.71093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4.25">
      <c r="A2" s="4"/>
      <c r="B2" s="128" t="s">
        <v>405</v>
      </c>
      <c r="C2" s="138">
        <f>'Check Sheet, Pg 2'!$B$2</f>
        <v>14</v>
      </c>
      <c r="D2" s="128"/>
      <c r="E2" s="128"/>
      <c r="F2" s="128" t="str">
        <f>'Check Sheet, Pg 2'!$C$2</f>
        <v> </v>
      </c>
      <c r="G2" s="128"/>
      <c r="H2" s="128"/>
      <c r="I2" s="128"/>
      <c r="J2" s="128"/>
      <c r="K2" s="140"/>
      <c r="L2" s="292" t="s">
        <v>452</v>
      </c>
      <c r="M2" s="292"/>
      <c r="N2" s="292"/>
      <c r="O2" s="141" t="s">
        <v>1067</v>
      </c>
    </row>
    <row r="3" spans="1:15" ht="14.25">
      <c r="A3" s="4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5" ht="14.25">
      <c r="A4" s="4"/>
      <c r="B4" s="128" t="s">
        <v>407</v>
      </c>
      <c r="C4" s="128"/>
      <c r="D4" s="265" t="s">
        <v>445</v>
      </c>
      <c r="E4" s="265"/>
      <c r="F4" s="265"/>
      <c r="G4" s="265"/>
      <c r="H4" s="128"/>
      <c r="I4" s="128"/>
      <c r="J4" s="128"/>
      <c r="K4" s="128"/>
      <c r="L4" s="128"/>
      <c r="M4" s="128"/>
      <c r="N4" s="128"/>
      <c r="O4" s="129"/>
    </row>
    <row r="5" spans="1:15" ht="14.25">
      <c r="A5" s="4"/>
      <c r="B5" s="130" t="s">
        <v>408</v>
      </c>
      <c r="C5" s="130"/>
      <c r="D5" s="130"/>
      <c r="E5" s="130"/>
      <c r="F5" s="130" t="str">
        <f>+'Title Page'!E15</f>
        <v> </v>
      </c>
      <c r="G5" s="130"/>
      <c r="H5" s="130"/>
      <c r="I5" s="130"/>
      <c r="J5" s="130"/>
      <c r="K5" s="130"/>
      <c r="L5" s="130"/>
      <c r="M5" s="130"/>
      <c r="N5" s="130"/>
      <c r="O5" s="131"/>
    </row>
    <row r="6" spans="1:15" ht="14.25">
      <c r="A6" s="4"/>
      <c r="B6" s="293" t="s">
        <v>363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4"/>
    </row>
    <row r="7" spans="1:15" ht="14.25">
      <c r="A7" s="4"/>
      <c r="B7" s="142" t="s">
        <v>364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</row>
    <row r="8" spans="1:15" ht="14.25">
      <c r="A8" s="4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4.25">
      <c r="A9" s="4"/>
      <c r="B9" s="142" t="s">
        <v>381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15" ht="14.25">
      <c r="A10" s="4"/>
      <c r="B10" s="145" t="s">
        <v>365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</row>
    <row r="11" spans="1:15" ht="14.25">
      <c r="A11" s="4"/>
      <c r="B11" s="145" t="s">
        <v>366</v>
      </c>
      <c r="C11" s="146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15" ht="14.25">
      <c r="A12" s="4"/>
      <c r="B12" s="147" t="s">
        <v>367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</row>
    <row r="13" spans="1:15" ht="14.25">
      <c r="A13" s="4"/>
      <c r="B13" s="148" t="s">
        <v>368</v>
      </c>
      <c r="C13" s="149"/>
      <c r="D13" s="140"/>
      <c r="E13" s="140"/>
      <c r="F13" s="128"/>
      <c r="G13" s="128"/>
      <c r="H13" s="149"/>
      <c r="I13" s="149"/>
      <c r="J13" s="140"/>
      <c r="K13" s="128"/>
      <c r="L13" s="149"/>
      <c r="M13" s="149"/>
      <c r="N13" s="140"/>
      <c r="O13" s="150"/>
    </row>
    <row r="14" spans="1:15" ht="14.25">
      <c r="A14" s="4"/>
      <c r="B14" s="148" t="s">
        <v>406</v>
      </c>
      <c r="C14" s="149"/>
      <c r="D14" s="140"/>
      <c r="E14" s="140"/>
      <c r="F14" s="128"/>
      <c r="G14" s="128"/>
      <c r="H14" s="149"/>
      <c r="I14" s="149"/>
      <c r="J14" s="140"/>
      <c r="K14" s="128"/>
      <c r="L14" s="149"/>
      <c r="M14" s="149"/>
      <c r="N14" s="140"/>
      <c r="O14" s="150"/>
    </row>
    <row r="15" spans="1:15" ht="14.25">
      <c r="A15" s="4"/>
      <c r="B15" s="148" t="s">
        <v>376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</row>
    <row r="16" spans="1:15" ht="14.25">
      <c r="A16" s="4"/>
      <c r="B16" s="14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</row>
    <row r="17" spans="1:15" ht="14.25">
      <c r="A17" s="4"/>
      <c r="B17" s="142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</row>
    <row r="18" spans="1:15" ht="14.25">
      <c r="A18" s="4"/>
      <c r="B18" s="128" t="s">
        <v>1021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9"/>
    </row>
    <row r="19" spans="1:15" ht="12.75">
      <c r="A19" s="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2"/>
      <c r="N19" s="38"/>
      <c r="O19" s="41"/>
    </row>
    <row r="20" spans="1:15" ht="12.75">
      <c r="A20" s="4"/>
      <c r="B20" s="44" t="s">
        <v>369</v>
      </c>
      <c r="C20" s="44" t="s">
        <v>372</v>
      </c>
      <c r="D20" s="44" t="s">
        <v>373</v>
      </c>
      <c r="E20" s="63"/>
      <c r="F20" s="63" t="s">
        <v>374</v>
      </c>
      <c r="G20" s="44" t="s">
        <v>375</v>
      </c>
      <c r="H20" s="22"/>
      <c r="I20" s="44" t="s">
        <v>369</v>
      </c>
      <c r="J20" s="44" t="s">
        <v>372</v>
      </c>
      <c r="K20" s="44" t="s">
        <v>373</v>
      </c>
      <c r="L20" s="63"/>
      <c r="M20" s="63" t="s">
        <v>374</v>
      </c>
      <c r="N20" s="44" t="s">
        <v>375</v>
      </c>
      <c r="O20" s="6"/>
    </row>
    <row r="21" spans="1:15" ht="12.75">
      <c r="A21" s="4"/>
      <c r="B21" s="45" t="s">
        <v>370</v>
      </c>
      <c r="C21" s="45" t="s">
        <v>385</v>
      </c>
      <c r="D21" s="45" t="s">
        <v>362</v>
      </c>
      <c r="E21" s="64"/>
      <c r="F21" s="64" t="s">
        <v>362</v>
      </c>
      <c r="G21" s="45" t="s">
        <v>362</v>
      </c>
      <c r="H21" s="22"/>
      <c r="I21" s="45" t="s">
        <v>370</v>
      </c>
      <c r="J21" s="45" t="s">
        <v>385</v>
      </c>
      <c r="K21" s="45" t="s">
        <v>362</v>
      </c>
      <c r="L21" s="64"/>
      <c r="M21" s="64" t="s">
        <v>362</v>
      </c>
      <c r="N21" s="45" t="s">
        <v>362</v>
      </c>
      <c r="O21" s="6"/>
    </row>
    <row r="22" spans="1:15" ht="12.75">
      <c r="A22" s="4"/>
      <c r="B22" s="46" t="s">
        <v>371</v>
      </c>
      <c r="C22" s="46" t="s">
        <v>362</v>
      </c>
      <c r="D22" s="46" t="s">
        <v>360</v>
      </c>
      <c r="E22" s="65"/>
      <c r="F22" s="65" t="s">
        <v>360</v>
      </c>
      <c r="G22" s="46" t="s">
        <v>360</v>
      </c>
      <c r="H22" s="22"/>
      <c r="I22" s="46" t="s">
        <v>371</v>
      </c>
      <c r="J22" s="46" t="s">
        <v>362</v>
      </c>
      <c r="K22" s="46" t="s">
        <v>360</v>
      </c>
      <c r="L22" s="65"/>
      <c r="M22" s="65" t="s">
        <v>360</v>
      </c>
      <c r="N22" s="46" t="s">
        <v>360</v>
      </c>
      <c r="O22" s="6"/>
    </row>
    <row r="23" spans="1:15" ht="12.75">
      <c r="A23" s="4"/>
      <c r="B23" s="57" t="s">
        <v>378</v>
      </c>
      <c r="C23" s="250" t="s">
        <v>446</v>
      </c>
      <c r="D23" s="251">
        <v>14.43</v>
      </c>
      <c r="E23" s="162" t="s">
        <v>214</v>
      </c>
      <c r="F23" s="66"/>
      <c r="G23" s="58"/>
      <c r="H23" s="5"/>
      <c r="I23" s="32"/>
      <c r="J23" s="32"/>
      <c r="K23" s="58"/>
      <c r="L23" s="56"/>
      <c r="M23" s="66"/>
      <c r="N23" s="61"/>
      <c r="O23" s="6"/>
    </row>
    <row r="24" spans="1:15" ht="12.75">
      <c r="A24" s="4"/>
      <c r="B24" s="54" t="s">
        <v>431</v>
      </c>
      <c r="C24" s="54" t="s">
        <v>446</v>
      </c>
      <c r="D24" s="251">
        <v>17.73</v>
      </c>
      <c r="E24" s="162" t="s">
        <v>214</v>
      </c>
      <c r="F24" s="66"/>
      <c r="G24" s="59"/>
      <c r="H24" s="5"/>
      <c r="I24" s="32"/>
      <c r="J24" s="32"/>
      <c r="K24" s="62"/>
      <c r="L24" s="56"/>
      <c r="M24" s="66"/>
      <c r="N24" s="60"/>
      <c r="O24" s="6"/>
    </row>
    <row r="25" spans="1:15" ht="12.75">
      <c r="A25" s="4"/>
      <c r="B25" s="54" t="s">
        <v>432</v>
      </c>
      <c r="C25" s="54" t="s">
        <v>446</v>
      </c>
      <c r="D25" s="251">
        <v>25.03</v>
      </c>
      <c r="E25" s="162" t="s">
        <v>214</v>
      </c>
      <c r="F25" s="66"/>
      <c r="G25" s="60"/>
      <c r="H25" s="5"/>
      <c r="I25" s="32"/>
      <c r="J25" s="32"/>
      <c r="K25" s="62"/>
      <c r="L25" s="56"/>
      <c r="M25" s="66"/>
      <c r="N25" s="60"/>
      <c r="O25" s="6"/>
    </row>
    <row r="26" spans="1:15" ht="12.75">
      <c r="A26" s="4"/>
      <c r="B26" s="54" t="s">
        <v>433</v>
      </c>
      <c r="C26" s="54" t="s">
        <v>446</v>
      </c>
      <c r="D26" s="251">
        <v>35.71</v>
      </c>
      <c r="E26" s="162" t="s">
        <v>214</v>
      </c>
      <c r="F26" s="66"/>
      <c r="G26" s="59"/>
      <c r="H26" s="5"/>
      <c r="I26" s="32"/>
      <c r="J26" s="32"/>
      <c r="K26" s="62"/>
      <c r="L26" s="56"/>
      <c r="M26" s="66"/>
      <c r="N26" s="60"/>
      <c r="O26" s="6"/>
    </row>
    <row r="27" spans="1:15" ht="12.75">
      <c r="A27" s="4"/>
      <c r="B27" s="54" t="s">
        <v>434</v>
      </c>
      <c r="C27" s="54" t="s">
        <v>446</v>
      </c>
      <c r="D27" s="251">
        <v>51.68</v>
      </c>
      <c r="E27" s="162" t="s">
        <v>214</v>
      </c>
      <c r="F27" s="66"/>
      <c r="G27" s="59"/>
      <c r="H27" s="5"/>
      <c r="I27" s="32"/>
      <c r="J27" s="32"/>
      <c r="K27" s="62"/>
      <c r="L27" s="56"/>
      <c r="M27" s="66"/>
      <c r="N27" s="60"/>
      <c r="O27" s="6"/>
    </row>
    <row r="28" spans="1:15" ht="12.75">
      <c r="A28" s="4"/>
      <c r="B28" s="54" t="s">
        <v>435</v>
      </c>
      <c r="C28" s="54" t="s">
        <v>446</v>
      </c>
      <c r="D28" s="251">
        <v>63.27</v>
      </c>
      <c r="E28" s="162" t="s">
        <v>214</v>
      </c>
      <c r="F28" s="66"/>
      <c r="G28" s="59"/>
      <c r="H28" s="5"/>
      <c r="I28" s="32"/>
      <c r="J28" s="32"/>
      <c r="K28" s="62"/>
      <c r="L28" s="56"/>
      <c r="M28" s="66"/>
      <c r="N28" s="60"/>
      <c r="O28" s="6"/>
    </row>
    <row r="29" spans="1:15" ht="12.75">
      <c r="A29" s="4"/>
      <c r="B29" s="54" t="s">
        <v>436</v>
      </c>
      <c r="C29" s="54" t="s">
        <v>446</v>
      </c>
      <c r="D29" s="251">
        <v>73.25</v>
      </c>
      <c r="E29" s="162" t="s">
        <v>214</v>
      </c>
      <c r="F29" s="66"/>
      <c r="G29" s="59"/>
      <c r="H29" s="5"/>
      <c r="I29" s="32"/>
      <c r="J29" s="32"/>
      <c r="K29" s="32" t="s">
        <v>359</v>
      </c>
      <c r="L29" s="56" t="s">
        <v>359</v>
      </c>
      <c r="M29" s="23"/>
      <c r="N29" s="32"/>
      <c r="O29" s="6"/>
    </row>
    <row r="30" spans="1:15" ht="12.75">
      <c r="A30" s="4"/>
      <c r="B30" s="32" t="s">
        <v>438</v>
      </c>
      <c r="C30" s="54" t="s">
        <v>446</v>
      </c>
      <c r="D30" s="251">
        <v>26.69</v>
      </c>
      <c r="E30" s="162" t="s">
        <v>214</v>
      </c>
      <c r="F30" s="66"/>
      <c r="G30" s="59"/>
      <c r="H30" s="5"/>
      <c r="I30" s="32"/>
      <c r="J30" s="32"/>
      <c r="K30" s="32" t="s">
        <v>359</v>
      </c>
      <c r="L30" s="56" t="s">
        <v>359</v>
      </c>
      <c r="M30" s="23"/>
      <c r="N30" s="32"/>
      <c r="O30" s="6"/>
    </row>
    <row r="31" spans="1:15" ht="12.75">
      <c r="A31" s="4"/>
      <c r="B31" s="32" t="s">
        <v>437</v>
      </c>
      <c r="C31" s="54" t="s">
        <v>446</v>
      </c>
      <c r="D31" s="251">
        <v>33.33</v>
      </c>
      <c r="E31" s="162" t="s">
        <v>214</v>
      </c>
      <c r="F31" s="66"/>
      <c r="G31" s="59"/>
      <c r="H31" s="5"/>
      <c r="I31" s="32"/>
      <c r="J31" s="32"/>
      <c r="K31" s="32"/>
      <c r="L31" s="56" t="s">
        <v>359</v>
      </c>
      <c r="M31" s="23"/>
      <c r="N31" s="32"/>
      <c r="O31" s="6"/>
    </row>
    <row r="32" spans="1:15" ht="12.75">
      <c r="A32" s="4"/>
      <c r="B32" s="54" t="s">
        <v>431</v>
      </c>
      <c r="C32" s="54" t="s">
        <v>1093</v>
      </c>
      <c r="D32" s="251">
        <v>11.25</v>
      </c>
      <c r="E32" s="160" t="s">
        <v>214</v>
      </c>
      <c r="F32" s="160"/>
      <c r="G32" s="160"/>
      <c r="H32" s="38"/>
      <c r="I32" s="47"/>
      <c r="J32" s="47"/>
      <c r="K32" s="47"/>
      <c r="L32" s="56" t="s">
        <v>359</v>
      </c>
      <c r="M32" s="51"/>
      <c r="N32" s="47"/>
      <c r="O32" s="6"/>
    </row>
    <row r="33" spans="1:15" ht="12.75">
      <c r="A33" s="4"/>
      <c r="B33" s="32"/>
      <c r="C33" s="32"/>
      <c r="D33" s="32"/>
      <c r="E33" s="23"/>
      <c r="F33" s="23"/>
      <c r="G33" s="32"/>
      <c r="H33" s="5"/>
      <c r="I33" s="32"/>
      <c r="J33" s="32"/>
      <c r="K33" s="32"/>
      <c r="L33" s="23" t="s">
        <v>359</v>
      </c>
      <c r="M33" s="23"/>
      <c r="N33" s="32"/>
      <c r="O33" s="6"/>
    </row>
    <row r="34" spans="1:15" ht="12.75">
      <c r="A34" s="4"/>
      <c r="B34" s="48"/>
      <c r="C34" s="32"/>
      <c r="D34" s="32"/>
      <c r="E34" s="23"/>
      <c r="F34" s="23"/>
      <c r="G34" s="32"/>
      <c r="H34" s="5"/>
      <c r="I34" s="32"/>
      <c r="J34" s="32"/>
      <c r="K34" s="32"/>
      <c r="L34" s="23"/>
      <c r="M34" s="23"/>
      <c r="N34" s="32"/>
      <c r="O34" s="6"/>
    </row>
    <row r="35" spans="1:15" ht="12.75">
      <c r="A35" s="4"/>
      <c r="B35" s="32"/>
      <c r="C35" s="32"/>
      <c r="D35" s="32"/>
      <c r="E35" s="23"/>
      <c r="F35" s="23"/>
      <c r="G35" s="32"/>
      <c r="H35" s="5"/>
      <c r="I35" s="32"/>
      <c r="J35" s="32"/>
      <c r="K35" s="32"/>
      <c r="L35" s="23"/>
      <c r="M35" s="23"/>
      <c r="N35" s="32"/>
      <c r="O35" s="6"/>
    </row>
    <row r="36" spans="1:15" ht="12.75">
      <c r="A36" s="4"/>
      <c r="B36" s="49" t="s">
        <v>380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49" t="s">
        <v>377</v>
      </c>
      <c r="E37" s="49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49" t="s">
        <v>361</v>
      </c>
      <c r="E38" s="49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/>
      <c r="B39" s="5"/>
      <c r="C39" s="5"/>
      <c r="D39" s="49"/>
      <c r="E39" s="49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 t="s">
        <v>453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 t="s">
        <v>359</v>
      </c>
      <c r="J44" s="5"/>
      <c r="K44" s="5"/>
      <c r="L44" s="5"/>
      <c r="M44" s="5"/>
      <c r="N44" s="5"/>
      <c r="O44" s="50" t="s">
        <v>444</v>
      </c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/>
      <c r="B48" s="5" t="s">
        <v>411</v>
      </c>
      <c r="C48" s="5" t="str">
        <f>+'Check Sheet, Pg 2'!$B$56</f>
        <v>Irmgard R Wilcox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7"/>
      <c r="B50" s="8" t="s">
        <v>410</v>
      </c>
      <c r="C50" s="155">
        <f>'Item 100, Pg 24 '!C54</f>
        <v>41436</v>
      </c>
      <c r="D50" s="8"/>
      <c r="E50" s="8"/>
      <c r="F50" s="8"/>
      <c r="G50" s="8"/>
      <c r="H50" s="8"/>
      <c r="I50" s="8"/>
      <c r="J50" s="8"/>
      <c r="K50" s="8"/>
      <c r="L50" s="8" t="s">
        <v>402</v>
      </c>
      <c r="M50" s="237" t="s">
        <v>1037</v>
      </c>
      <c r="N50" s="8"/>
      <c r="O50" s="79" t="str">
        <f>'Item 100, Pg 24 '!O54</f>
        <v> August 1, 2013</v>
      </c>
    </row>
    <row r="51" spans="1:15" ht="12.75">
      <c r="A51" s="4"/>
      <c r="B51" s="289" t="s">
        <v>383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69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 t="s">
        <v>409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3">
    <mergeCell ref="L2:N2"/>
    <mergeCell ref="B6:O6"/>
    <mergeCell ref="B51:O51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B1">
      <selection activeCell="P12" sqref="P12"/>
    </sheetView>
  </sheetViews>
  <sheetFormatPr defaultColWidth="9.140625" defaultRowHeight="12.75"/>
  <cols>
    <col min="1" max="1" width="0.71875" style="0" hidden="1" customWidth="1"/>
    <col min="2" max="2" width="13.140625" style="0" customWidth="1"/>
    <col min="3" max="3" width="15.28125" style="0" customWidth="1"/>
    <col min="10" max="10" width="14.8515625" style="0" customWidth="1"/>
    <col min="11" max="11" width="2.00390625" style="0" hidden="1" customWidth="1"/>
    <col min="12" max="12" width="3.7109375" style="0" customWidth="1"/>
    <col min="13" max="13" width="4.57421875" style="0" customWidth="1"/>
  </cols>
  <sheetData>
    <row r="1" spans="1:13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236" t="s">
        <v>994</v>
      </c>
      <c r="C2" s="43">
        <v>14</v>
      </c>
      <c r="D2" s="5"/>
      <c r="E2" s="5"/>
      <c r="F2" s="5"/>
      <c r="G2" s="5"/>
      <c r="H2" s="5"/>
      <c r="I2" s="125" t="s">
        <v>1068</v>
      </c>
      <c r="J2" s="5"/>
      <c r="K2" s="5"/>
      <c r="L2" s="5"/>
      <c r="M2" s="6"/>
    </row>
    <row r="3" spans="1:13" ht="12.7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4"/>
      <c r="B5" s="135" t="s">
        <v>1013</v>
      </c>
      <c r="C5" s="5"/>
      <c r="D5" s="5"/>
      <c r="E5" s="5"/>
      <c r="F5" s="5"/>
      <c r="G5" s="5"/>
      <c r="H5" s="55" t="s">
        <v>607</v>
      </c>
      <c r="I5" s="55"/>
      <c r="J5" s="55"/>
      <c r="K5" s="5"/>
      <c r="L5" s="5"/>
      <c r="M5" s="6"/>
    </row>
    <row r="6" spans="1:13" ht="12.75">
      <c r="A6" s="4"/>
      <c r="B6" s="7" t="s">
        <v>455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12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2.75">
      <c r="A9" s="4"/>
      <c r="B9" s="4"/>
      <c r="C9" s="55" t="s">
        <v>560</v>
      </c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2.75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4"/>
      <c r="B11" s="4" t="s">
        <v>561</v>
      </c>
      <c r="C11" s="5" t="s">
        <v>562</v>
      </c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/>
      <c r="B12" s="4"/>
      <c r="C12" s="5" t="s">
        <v>563</v>
      </c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4"/>
      <c r="C13" s="5" t="s">
        <v>564</v>
      </c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12.75">
      <c r="A15" s="4"/>
      <c r="B15" s="4" t="s">
        <v>565</v>
      </c>
      <c r="C15" s="5" t="s">
        <v>303</v>
      </c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2.75">
      <c r="A16" s="4"/>
      <c r="B16" s="4"/>
      <c r="C16" s="5" t="s">
        <v>304</v>
      </c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>
      <c r="A17" s="4"/>
      <c r="B17" s="4"/>
      <c r="C17" s="5" t="s">
        <v>588</v>
      </c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12.75">
      <c r="A18" s="4"/>
      <c r="B18" s="4"/>
      <c r="C18" s="5" t="s">
        <v>589</v>
      </c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12.75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12.75">
      <c r="A20" s="4"/>
      <c r="B20" s="4" t="s">
        <v>590</v>
      </c>
      <c r="C20" s="5" t="s">
        <v>591</v>
      </c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4"/>
      <c r="B21" s="4"/>
      <c r="C21" s="5" t="s">
        <v>592</v>
      </c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4"/>
      <c r="B23" s="4"/>
      <c r="C23" s="5"/>
      <c r="D23" s="90"/>
      <c r="E23" s="23"/>
      <c r="F23" s="32" t="s">
        <v>593</v>
      </c>
      <c r="G23" s="23"/>
      <c r="H23" s="5"/>
      <c r="I23" s="5"/>
      <c r="J23" s="5"/>
      <c r="K23" s="5"/>
      <c r="L23" s="5"/>
      <c r="M23" s="6"/>
    </row>
    <row r="24" spans="1:13" ht="12.75">
      <c r="A24" s="4"/>
      <c r="B24" s="4"/>
      <c r="C24" s="5"/>
      <c r="D24" s="90" t="s">
        <v>595</v>
      </c>
      <c r="E24" s="23"/>
      <c r="F24" s="32" t="s">
        <v>594</v>
      </c>
      <c r="G24" s="23"/>
      <c r="H24" s="5"/>
      <c r="I24" s="5"/>
      <c r="J24" s="5"/>
      <c r="K24" s="5"/>
      <c r="L24" s="5"/>
      <c r="M24" s="6"/>
    </row>
    <row r="25" spans="1:13" ht="12.75">
      <c r="A25" s="4"/>
      <c r="B25" s="4"/>
      <c r="C25" s="5"/>
      <c r="D25" s="90"/>
      <c r="E25" s="23"/>
      <c r="F25" s="32"/>
      <c r="G25" s="23"/>
      <c r="H25" s="5"/>
      <c r="I25" s="5"/>
      <c r="J25" s="5"/>
      <c r="K25" s="5"/>
      <c r="L25" s="5"/>
      <c r="M25" s="6"/>
    </row>
    <row r="26" spans="1:13" ht="12.75">
      <c r="A26" s="4"/>
      <c r="B26" s="4"/>
      <c r="C26" s="5"/>
      <c r="D26" s="90" t="s">
        <v>596</v>
      </c>
      <c r="E26" s="23"/>
      <c r="F26" s="252">
        <v>3.86</v>
      </c>
      <c r="G26" s="23" t="s">
        <v>214</v>
      </c>
      <c r="H26" s="5"/>
      <c r="I26" s="5"/>
      <c r="J26" s="5"/>
      <c r="K26" s="5"/>
      <c r="L26" s="5"/>
      <c r="M26" s="6"/>
    </row>
    <row r="27" spans="1:13" ht="12.75">
      <c r="A27" s="4"/>
      <c r="B27" s="4"/>
      <c r="C27" s="5"/>
      <c r="D27" s="90"/>
      <c r="E27" s="23"/>
      <c r="F27" s="32"/>
      <c r="G27" s="23"/>
      <c r="H27" s="5"/>
      <c r="I27" s="5"/>
      <c r="J27" s="5"/>
      <c r="K27" s="5"/>
      <c r="L27" s="5"/>
      <c r="M27" s="6"/>
    </row>
    <row r="28" spans="1:13" ht="12.75">
      <c r="A28" s="4"/>
      <c r="B28" s="4"/>
      <c r="C28" s="5"/>
      <c r="D28" s="90" t="s">
        <v>597</v>
      </c>
      <c r="E28" s="23"/>
      <c r="F28" s="113">
        <f>F26</f>
        <v>3.86</v>
      </c>
      <c r="G28" s="23" t="s">
        <v>214</v>
      </c>
      <c r="H28" s="5"/>
      <c r="I28" s="5"/>
      <c r="J28" s="5"/>
      <c r="K28" s="5"/>
      <c r="L28" s="5"/>
      <c r="M28" s="6"/>
    </row>
    <row r="29" spans="1:13" ht="12.75">
      <c r="A29" s="4"/>
      <c r="B29" s="4"/>
      <c r="C29" s="5"/>
      <c r="D29" s="90"/>
      <c r="E29" s="23"/>
      <c r="F29" s="32"/>
      <c r="G29" s="23"/>
      <c r="H29" s="5"/>
      <c r="I29" s="5"/>
      <c r="J29" s="5"/>
      <c r="K29" s="5"/>
      <c r="L29" s="5"/>
      <c r="M29" s="6"/>
    </row>
    <row r="30" spans="1:13" ht="12.75">
      <c r="A30" s="4"/>
      <c r="B30" s="4"/>
      <c r="C30" s="5"/>
      <c r="D30" s="90" t="s">
        <v>598</v>
      </c>
      <c r="E30" s="23"/>
      <c r="F30" s="32"/>
      <c r="G30" s="23"/>
      <c r="H30" s="5"/>
      <c r="I30" s="5"/>
      <c r="J30" s="5"/>
      <c r="K30" s="5"/>
      <c r="L30" s="5"/>
      <c r="M30" s="6"/>
    </row>
    <row r="31" spans="1:13" ht="12.75">
      <c r="A31" s="4"/>
      <c r="B31" s="4"/>
      <c r="C31" s="5"/>
      <c r="D31" s="90"/>
      <c r="E31" s="23"/>
      <c r="F31" s="32"/>
      <c r="G31" s="23"/>
      <c r="H31" s="5"/>
      <c r="I31" s="5"/>
      <c r="J31" s="5"/>
      <c r="K31" s="5"/>
      <c r="L31" s="5"/>
      <c r="M31" s="6"/>
    </row>
    <row r="32" spans="1:13" ht="12.75">
      <c r="A32" s="4"/>
      <c r="B32" s="4"/>
      <c r="C32" s="5"/>
      <c r="D32" s="7" t="s">
        <v>598</v>
      </c>
      <c r="E32" s="9"/>
      <c r="F32" s="111"/>
      <c r="G32" s="9"/>
      <c r="H32" s="5"/>
      <c r="I32" s="5"/>
      <c r="J32" s="5"/>
      <c r="K32" s="5"/>
      <c r="L32" s="5"/>
      <c r="M32" s="6"/>
    </row>
    <row r="33" spans="1:13" ht="12.7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4" t="s">
        <v>599</v>
      </c>
      <c r="C36" s="125" t="s">
        <v>1096</v>
      </c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4"/>
      <c r="C37" s="5" t="s">
        <v>600</v>
      </c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4"/>
      <c r="C38" s="5" t="s">
        <v>603</v>
      </c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/>
      <c r="B39" s="4"/>
      <c r="C39" s="5" t="s">
        <v>601</v>
      </c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/>
      <c r="B49" s="135" t="s">
        <v>411</v>
      </c>
      <c r="C49" s="5" t="str">
        <f>+'Check Sheet, Pg 2'!$B$56</f>
        <v>Irmgard R Wilcox</v>
      </c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4"/>
      <c r="B51" s="117" t="s">
        <v>1019</v>
      </c>
      <c r="C51" s="155">
        <f>'Item 100, Pg 24-A'!C50</f>
        <v>41436</v>
      </c>
      <c r="D51" s="8"/>
      <c r="E51" s="8"/>
      <c r="F51" s="8"/>
      <c r="G51" s="8"/>
      <c r="H51" s="121" t="s">
        <v>205</v>
      </c>
      <c r="I51" s="8"/>
      <c r="J51" s="53" t="str">
        <f>'Item 100, Pg 24-A'!O50</f>
        <v> August 1, 2013</v>
      </c>
      <c r="K51" s="8"/>
      <c r="L51" s="8"/>
      <c r="M51" s="9"/>
    </row>
    <row r="52" spans="1:13" ht="12.75">
      <c r="A52" s="4"/>
      <c r="B52" s="4"/>
      <c r="C52" s="5"/>
      <c r="D52" s="5"/>
      <c r="E52" s="5"/>
      <c r="F52" s="5" t="s">
        <v>383</v>
      </c>
      <c r="G52" s="5"/>
      <c r="H52" s="5"/>
      <c r="I52" s="5"/>
      <c r="J52" s="5"/>
      <c r="K52" s="5"/>
      <c r="L52" s="5"/>
      <c r="M52" s="6"/>
    </row>
    <row r="53" spans="1:13" ht="12.75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/>
      <c r="B54" s="125" t="s">
        <v>1020</v>
      </c>
      <c r="C54" s="55"/>
      <c r="D54" s="5"/>
      <c r="E54" s="14" t="s">
        <v>468</v>
      </c>
      <c r="F54" s="116"/>
      <c r="G54" s="8"/>
      <c r="H54" s="14" t="s">
        <v>602</v>
      </c>
      <c r="I54" s="116"/>
      <c r="J54" s="8"/>
      <c r="K54" s="5"/>
      <c r="L54" s="5"/>
      <c r="M54" s="6"/>
    </row>
    <row r="55" spans="1:13" ht="12.75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7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J59" sqref="J59"/>
    </sheetView>
  </sheetViews>
  <sheetFormatPr defaultColWidth="9.140625" defaultRowHeight="12.75"/>
  <cols>
    <col min="1" max="1" width="0.71875" style="0" customWidth="1"/>
    <col min="2" max="2" width="11.8515625" style="0" customWidth="1"/>
    <col min="3" max="3" width="16.8515625" style="0" customWidth="1"/>
    <col min="4" max="4" width="18.00390625" style="0" customWidth="1"/>
    <col min="13" max="13" width="2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 t="s">
        <v>955</v>
      </c>
      <c r="C2" s="43">
        <v>14</v>
      </c>
      <c r="D2" s="5"/>
      <c r="E2" s="5"/>
      <c r="F2" s="5"/>
      <c r="G2" s="5"/>
      <c r="H2" s="5"/>
      <c r="I2" s="5"/>
      <c r="J2" s="125" t="s">
        <v>1069</v>
      </c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1011</v>
      </c>
      <c r="C5" s="5"/>
      <c r="D5" s="5"/>
      <c r="E5" s="5"/>
      <c r="F5" s="5"/>
      <c r="G5" s="5"/>
      <c r="H5" s="5"/>
      <c r="I5" s="55" t="s">
        <v>824</v>
      </c>
      <c r="J5" s="55"/>
      <c r="K5" s="55"/>
      <c r="L5" s="6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5" t="s">
        <v>560</v>
      </c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561</v>
      </c>
      <c r="C11" s="5" t="s">
        <v>562</v>
      </c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 t="s">
        <v>563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564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 t="s">
        <v>565</v>
      </c>
      <c r="C15" s="5" t="s">
        <v>303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 t="s">
        <v>304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588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 t="s">
        <v>589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 t="s">
        <v>590</v>
      </c>
      <c r="C20" s="5" t="s">
        <v>591</v>
      </c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 t="s">
        <v>592</v>
      </c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1"/>
      <c r="F23" s="3"/>
      <c r="G23" s="2" t="s">
        <v>593</v>
      </c>
      <c r="H23" s="3"/>
      <c r="I23" s="5"/>
      <c r="J23" s="5"/>
      <c r="K23" s="5"/>
      <c r="L23" s="6"/>
    </row>
    <row r="24" spans="1:12" ht="12.75">
      <c r="A24" s="4"/>
      <c r="B24" s="5"/>
      <c r="C24" s="5"/>
      <c r="D24" s="5"/>
      <c r="E24" s="7" t="s">
        <v>595</v>
      </c>
      <c r="F24" s="9"/>
      <c r="G24" s="8" t="s">
        <v>594</v>
      </c>
      <c r="H24" s="9"/>
      <c r="I24" s="5"/>
      <c r="J24" s="5"/>
      <c r="K24" s="5"/>
      <c r="L24" s="6"/>
    </row>
    <row r="25" spans="1:12" ht="12.75">
      <c r="A25" s="4"/>
      <c r="B25" s="5"/>
      <c r="C25" s="5"/>
      <c r="D25" s="5"/>
      <c r="E25" s="4"/>
      <c r="F25" s="6"/>
      <c r="G25" s="5"/>
      <c r="H25" s="6"/>
      <c r="I25" s="5"/>
      <c r="J25" s="5"/>
      <c r="K25" s="5"/>
      <c r="L25" s="6"/>
    </row>
    <row r="26" spans="1:12" ht="12.75">
      <c r="A26" s="4"/>
      <c r="B26" s="5"/>
      <c r="C26" s="5"/>
      <c r="D26" s="5"/>
      <c r="E26" s="7" t="s">
        <v>596</v>
      </c>
      <c r="F26" s="9"/>
      <c r="G26" s="95">
        <v>4.21</v>
      </c>
      <c r="H26" s="9" t="s">
        <v>214</v>
      </c>
      <c r="I26" s="5"/>
      <c r="J26" s="5"/>
      <c r="K26" s="5"/>
      <c r="L26" s="6"/>
    </row>
    <row r="27" spans="1:12" ht="12.75">
      <c r="A27" s="4"/>
      <c r="B27" s="5"/>
      <c r="C27" s="5"/>
      <c r="D27" s="5"/>
      <c r="E27" s="4"/>
      <c r="F27" s="6"/>
      <c r="G27" s="5"/>
      <c r="H27" s="6"/>
      <c r="I27" s="5"/>
      <c r="J27" s="5"/>
      <c r="K27" s="5"/>
      <c r="L27" s="6"/>
    </row>
    <row r="28" spans="1:12" ht="12.75">
      <c r="A28" s="4"/>
      <c r="B28" s="5"/>
      <c r="C28" s="5"/>
      <c r="D28" s="5"/>
      <c r="E28" s="7" t="s">
        <v>597</v>
      </c>
      <c r="F28" s="9"/>
      <c r="G28" s="95">
        <f>G26</f>
        <v>4.21</v>
      </c>
      <c r="H28" s="9" t="s">
        <v>214</v>
      </c>
      <c r="I28" s="5"/>
      <c r="J28" s="5"/>
      <c r="K28" s="5"/>
      <c r="L28" s="6"/>
    </row>
    <row r="29" spans="1:12" ht="12.75">
      <c r="A29" s="4"/>
      <c r="B29" s="5"/>
      <c r="C29" s="5"/>
      <c r="D29" s="5"/>
      <c r="E29" s="1"/>
      <c r="F29" s="3"/>
      <c r="G29" s="2"/>
      <c r="H29" s="3"/>
      <c r="I29" s="5"/>
      <c r="J29" s="5"/>
      <c r="K29" s="5"/>
      <c r="L29" s="6"/>
    </row>
    <row r="30" spans="1:12" ht="12.75">
      <c r="A30" s="4"/>
      <c r="B30" s="5"/>
      <c r="C30" s="5"/>
      <c r="D30" s="5"/>
      <c r="E30" s="7" t="s">
        <v>604</v>
      </c>
      <c r="F30" s="9"/>
      <c r="G30" s="8"/>
      <c r="H30" s="9"/>
      <c r="I30" s="5"/>
      <c r="J30" s="5"/>
      <c r="K30" s="5"/>
      <c r="L30" s="6"/>
    </row>
    <row r="31" spans="1:12" ht="12.75">
      <c r="A31" s="4"/>
      <c r="B31" s="5"/>
      <c r="C31" s="5"/>
      <c r="D31" s="5"/>
      <c r="E31" s="4"/>
      <c r="F31" s="6"/>
      <c r="G31" s="5"/>
      <c r="H31" s="6"/>
      <c r="I31" s="5"/>
      <c r="J31" s="5"/>
      <c r="K31" s="5"/>
      <c r="L31" s="6"/>
    </row>
    <row r="32" spans="1:12" ht="12.75">
      <c r="A32" s="4"/>
      <c r="B32" s="5"/>
      <c r="C32" s="5"/>
      <c r="D32" s="5"/>
      <c r="E32" s="7" t="s">
        <v>605</v>
      </c>
      <c r="F32" s="9"/>
      <c r="G32" s="8"/>
      <c r="H32" s="9"/>
      <c r="I32" s="5"/>
      <c r="J32" s="5"/>
      <c r="K32" s="5"/>
      <c r="L32" s="6"/>
    </row>
    <row r="33" spans="1:12" ht="12.75">
      <c r="A33" s="4"/>
      <c r="B33" s="5"/>
      <c r="C33" s="5"/>
      <c r="D33" s="5"/>
      <c r="E33" s="4"/>
      <c r="F33" s="6"/>
      <c r="G33" s="5"/>
      <c r="H33" s="6"/>
      <c r="I33" s="5"/>
      <c r="J33" s="5"/>
      <c r="K33" s="5"/>
      <c r="L33" s="6"/>
    </row>
    <row r="34" spans="1:12" ht="12.75">
      <c r="A34" s="4"/>
      <c r="B34" s="5"/>
      <c r="C34" s="5"/>
      <c r="D34" s="5"/>
      <c r="E34" s="7" t="s">
        <v>606</v>
      </c>
      <c r="F34" s="9"/>
      <c r="G34" s="8"/>
      <c r="H34" s="9"/>
      <c r="I34" s="5"/>
      <c r="J34" s="5"/>
      <c r="K34" s="5"/>
      <c r="L34" s="6"/>
    </row>
    <row r="35" spans="1:12" ht="12.75">
      <c r="A35" s="4"/>
      <c r="B35" s="5"/>
      <c r="C35" s="5"/>
      <c r="D35" s="5"/>
      <c r="E35" s="4"/>
      <c r="F35" s="6"/>
      <c r="G35" s="5"/>
      <c r="H35" s="6"/>
      <c r="I35" s="5"/>
      <c r="J35" s="5"/>
      <c r="K35" s="5"/>
      <c r="L35" s="6"/>
    </row>
    <row r="36" spans="1:12" ht="12.75">
      <c r="A36" s="4"/>
      <c r="B36" s="5"/>
      <c r="C36" s="5"/>
      <c r="D36" s="5"/>
      <c r="E36" s="7" t="s">
        <v>598</v>
      </c>
      <c r="F36" s="9"/>
      <c r="G36" s="8"/>
      <c r="H36" s="9"/>
      <c r="I36" s="5"/>
      <c r="J36" s="5"/>
      <c r="K36" s="5"/>
      <c r="L36" s="6"/>
    </row>
    <row r="37" spans="1:12" ht="12.75">
      <c r="A37" s="4"/>
      <c r="B37" s="5"/>
      <c r="C37" s="5"/>
      <c r="D37" s="5"/>
      <c r="E37" s="4"/>
      <c r="F37" s="6"/>
      <c r="G37" s="5"/>
      <c r="H37" s="6"/>
      <c r="I37" s="5"/>
      <c r="J37" s="5"/>
      <c r="K37" s="5"/>
      <c r="L37" s="6"/>
    </row>
    <row r="38" spans="1:12" ht="12.75">
      <c r="A38" s="4"/>
      <c r="B38" s="5"/>
      <c r="C38" s="5"/>
      <c r="D38" s="5"/>
      <c r="E38" s="7" t="s">
        <v>598</v>
      </c>
      <c r="F38" s="9"/>
      <c r="G38" s="8"/>
      <c r="H38" s="9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 t="s">
        <v>599</v>
      </c>
      <c r="C41" s="125" t="s">
        <v>1097</v>
      </c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 t="s">
        <v>600</v>
      </c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 t="s">
        <v>603</v>
      </c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 t="s">
        <v>601</v>
      </c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4"/>
      <c r="B54" s="5" t="s">
        <v>411</v>
      </c>
      <c r="C54" s="125" t="s">
        <v>666</v>
      </c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121" t="s">
        <v>959</v>
      </c>
      <c r="C56" s="241">
        <f>'Item 100. Pg 25 '!C51</f>
        <v>41436</v>
      </c>
      <c r="D56" s="155"/>
      <c r="E56" s="8"/>
      <c r="F56" s="8"/>
      <c r="G56" s="8"/>
      <c r="H56" s="8"/>
      <c r="I56" s="121" t="s">
        <v>221</v>
      </c>
      <c r="J56" s="8"/>
      <c r="K56" s="8" t="str">
        <f>'Item 100. Pg 25 '!J51</f>
        <v> August 1, 2013</v>
      </c>
      <c r="L56" s="9"/>
    </row>
    <row r="57" spans="1:12" ht="12.75">
      <c r="A57" s="4"/>
      <c r="B57" s="5"/>
      <c r="C57" s="5"/>
      <c r="D57" s="5"/>
      <c r="E57" s="5"/>
      <c r="F57" s="5"/>
      <c r="G57" s="5" t="s">
        <v>383</v>
      </c>
      <c r="H57" s="5"/>
      <c r="I57" s="5"/>
      <c r="J57" s="5"/>
      <c r="K57" s="5"/>
      <c r="L57" s="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 t="s">
        <v>480</v>
      </c>
      <c r="D59" s="8"/>
      <c r="E59" s="5"/>
      <c r="F59" s="136" t="s">
        <v>509</v>
      </c>
      <c r="G59" s="116"/>
      <c r="H59" s="8"/>
      <c r="I59" s="14" t="s">
        <v>602</v>
      </c>
      <c r="J59" s="116"/>
      <c r="K59" s="8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M32" sqref="M32:M35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16.8515625" style="0" customWidth="1"/>
    <col min="9" max="9" width="12.140625" style="0" customWidth="1"/>
    <col min="10" max="10" width="22.8515625" style="0" customWidth="1"/>
    <col min="11" max="11" width="1.421875" style="0" hidden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 t="s">
        <v>587</v>
      </c>
      <c r="I2" s="5"/>
      <c r="J2" s="126" t="s">
        <v>1070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2.75">
      <c r="A5" s="4"/>
      <c r="B5" s="125" t="s">
        <v>1008</v>
      </c>
      <c r="C5" s="5"/>
      <c r="D5" s="5"/>
      <c r="E5" s="5"/>
      <c r="F5" s="5"/>
      <c r="G5" s="5"/>
      <c r="H5" s="5"/>
      <c r="I5" s="5"/>
      <c r="J5" s="6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9"/>
      <c r="K6" s="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6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12.75">
      <c r="A9" s="4"/>
      <c r="B9" s="89" t="s">
        <v>586</v>
      </c>
      <c r="C9" s="5"/>
      <c r="D9" s="5"/>
      <c r="E9" s="5"/>
      <c r="F9" s="5"/>
      <c r="G9" s="5"/>
      <c r="H9" s="5"/>
      <c r="I9" s="5"/>
      <c r="J9" s="6"/>
      <c r="K9" s="6"/>
    </row>
    <row r="10" spans="1:11" ht="12.75">
      <c r="A10" s="4"/>
      <c r="B10" s="5" t="s">
        <v>580</v>
      </c>
      <c r="C10" s="5"/>
      <c r="D10" s="5"/>
      <c r="E10" s="5"/>
      <c r="F10" s="5"/>
      <c r="G10" s="5"/>
      <c r="H10" s="5"/>
      <c r="I10" s="5"/>
      <c r="J10" s="6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6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6"/>
      <c r="K12" s="6"/>
    </row>
    <row r="13" spans="1:11" ht="12.75">
      <c r="A13" s="4"/>
      <c r="B13" s="55" t="s">
        <v>583</v>
      </c>
      <c r="C13" s="5"/>
      <c r="D13" s="5"/>
      <c r="E13" s="5"/>
      <c r="F13" s="5"/>
      <c r="G13" s="5"/>
      <c r="H13" s="5"/>
      <c r="I13" s="5"/>
      <c r="J13" s="6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6"/>
      <c r="K14" s="6"/>
    </row>
    <row r="15" spans="1:11" ht="12.75">
      <c r="A15" s="4"/>
      <c r="B15" s="5"/>
      <c r="C15" s="5" t="s">
        <v>581</v>
      </c>
      <c r="D15" s="5"/>
      <c r="E15" s="5"/>
      <c r="F15" s="5"/>
      <c r="G15" s="5"/>
      <c r="H15" s="5"/>
      <c r="I15" s="5"/>
      <c r="J15" s="6"/>
      <c r="K15" s="6"/>
    </row>
    <row r="16" spans="1:11" ht="12.75">
      <c r="A16" s="4"/>
      <c r="B16" s="5" t="s">
        <v>582</v>
      </c>
      <c r="C16" s="5"/>
      <c r="D16" s="5"/>
      <c r="E16" s="5"/>
      <c r="F16" s="5"/>
      <c r="G16" s="5"/>
      <c r="H16" s="5"/>
      <c r="I16" s="5"/>
      <c r="J16" s="6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6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6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6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6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6"/>
      <c r="K21" s="6"/>
    </row>
    <row r="22" spans="1:11" ht="12.75">
      <c r="A22" s="4"/>
      <c r="B22" s="55" t="s">
        <v>584</v>
      </c>
      <c r="C22" s="5"/>
      <c r="D22" s="5"/>
      <c r="E22" s="5"/>
      <c r="F22" s="5"/>
      <c r="G22" s="5"/>
      <c r="H22" s="5"/>
      <c r="I22" s="5"/>
      <c r="J22" s="6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6"/>
      <c r="K23" s="6"/>
    </row>
    <row r="24" spans="1:11" ht="12.75">
      <c r="A24" s="4"/>
      <c r="B24" s="5"/>
      <c r="C24" s="5" t="s">
        <v>305</v>
      </c>
      <c r="D24" s="5"/>
      <c r="E24" s="5"/>
      <c r="F24" s="5"/>
      <c r="G24" s="5"/>
      <c r="H24" s="5"/>
      <c r="I24" s="5"/>
      <c r="J24" s="6"/>
      <c r="K24" s="6"/>
    </row>
    <row r="25" spans="1:11" ht="12.75">
      <c r="A25" s="4"/>
      <c r="B25" s="5" t="s">
        <v>585</v>
      </c>
      <c r="C25" s="5"/>
      <c r="D25" s="5"/>
      <c r="E25" s="5"/>
      <c r="F25" s="5"/>
      <c r="G25" s="5"/>
      <c r="H25" s="5"/>
      <c r="I25" s="5"/>
      <c r="J25" s="6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6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6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6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6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6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6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6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6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6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6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6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6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6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6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6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6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6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6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6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6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6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6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6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6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6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9"/>
      <c r="K53" s="6"/>
    </row>
    <row r="54" spans="1:11" ht="12.75">
      <c r="A54" s="4"/>
      <c r="B54" s="5" t="s">
        <v>411</v>
      </c>
      <c r="C54" s="5" t="str">
        <f>+'Check Sheet, Pg 2'!$B$56</f>
        <v>Irmgard R Wilcox</v>
      </c>
      <c r="D54" s="5"/>
      <c r="E54" s="5"/>
      <c r="F54" s="5"/>
      <c r="G54" s="5"/>
      <c r="H54" s="5"/>
      <c r="I54" s="5"/>
      <c r="J54" s="6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6"/>
      <c r="K55" s="6"/>
    </row>
    <row r="56" spans="1:11" ht="12.75">
      <c r="A56" s="7"/>
      <c r="B56" s="121" t="s">
        <v>959</v>
      </c>
      <c r="C56" s="155">
        <f>'Item 100, Pg 25-A'!C56</f>
        <v>41436</v>
      </c>
      <c r="D56" s="8"/>
      <c r="E56" s="8"/>
      <c r="F56" s="8"/>
      <c r="G56" s="8"/>
      <c r="H56" s="8"/>
      <c r="I56" s="121" t="s">
        <v>1036</v>
      </c>
      <c r="J56" s="52" t="str">
        <f>'Item 100, Pg 25-A'!K56</f>
        <v> August 1, 2013</v>
      </c>
      <c r="K56" s="6"/>
    </row>
    <row r="57" spans="1:11" ht="12.75">
      <c r="A57" s="4"/>
      <c r="B57" s="5"/>
      <c r="C57" s="5"/>
      <c r="D57" s="5"/>
      <c r="E57" s="5"/>
      <c r="F57" s="5" t="s">
        <v>383</v>
      </c>
      <c r="G57" s="5"/>
      <c r="H57" s="5"/>
      <c r="I57" s="5"/>
      <c r="J57" s="6"/>
      <c r="K57" s="6"/>
    </row>
    <row r="58" spans="1:11" ht="12.75">
      <c r="A58" s="4"/>
      <c r="B58" s="5"/>
      <c r="C58" s="5"/>
      <c r="D58" s="5"/>
      <c r="E58" s="5"/>
      <c r="F58" s="5"/>
      <c r="G58" s="5"/>
      <c r="H58" s="5"/>
      <c r="I58" s="5"/>
      <c r="J58" s="6"/>
      <c r="K58" s="6"/>
    </row>
    <row r="59" spans="1:11" ht="12.75">
      <c r="A59" s="4"/>
      <c r="B59" s="5"/>
      <c r="C59" s="5"/>
      <c r="D59" s="5"/>
      <c r="E59" s="5"/>
      <c r="F59" s="5"/>
      <c r="G59" s="5"/>
      <c r="H59" s="5"/>
      <c r="I59" s="5"/>
      <c r="J59" s="6"/>
      <c r="K59" s="6"/>
    </row>
    <row r="60" spans="1:11" ht="12.75">
      <c r="A60" s="4"/>
      <c r="B60" s="5" t="s">
        <v>480</v>
      </c>
      <c r="C60" s="8"/>
      <c r="D60" s="8"/>
      <c r="E60" s="5"/>
      <c r="F60" s="5" t="s">
        <v>509</v>
      </c>
      <c r="G60" s="8"/>
      <c r="H60" s="8"/>
      <c r="I60" s="5" t="s">
        <v>469</v>
      </c>
      <c r="J60" s="9"/>
      <c r="K60" s="6"/>
    </row>
    <row r="61" spans="1:11" ht="12.75">
      <c r="A61" s="7"/>
      <c r="B61" s="8"/>
      <c r="C61" s="8"/>
      <c r="D61" s="8"/>
      <c r="E61" s="8"/>
      <c r="F61" s="8"/>
      <c r="G61" s="8"/>
      <c r="H61" s="8"/>
      <c r="I61" s="8"/>
      <c r="J61" s="9"/>
      <c r="K61" s="9"/>
    </row>
  </sheetData>
  <sheetProtection/>
  <printOptions/>
  <pageMargins left="0.75" right="0.75" top="1" bottom="1" header="0.5" footer="0.5"/>
  <pageSetup fitToHeight="1" fitToWidth="1" horizontalDpi="300" verticalDpi="300" orientation="portrait" scale="82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J61" sqref="J61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9.00390625" style="0" customWidth="1"/>
    <col min="7" max="7" width="6.7109375" style="0" customWidth="1"/>
    <col min="8" max="8" width="6.57421875" style="0" customWidth="1"/>
    <col min="9" max="9" width="15.28125" style="0" customWidth="1"/>
    <col min="10" max="10" width="17.140625" style="0" customWidth="1"/>
    <col min="11" max="11" width="25.28125" style="0" hidden="1" customWidth="1"/>
  </cols>
  <sheetData>
    <row r="1" spans="1:11" ht="12.75">
      <c r="A1" s="132"/>
      <c r="B1" s="133"/>
      <c r="C1" s="133"/>
      <c r="D1" s="133"/>
      <c r="E1" s="133"/>
      <c r="F1" s="133"/>
      <c r="G1" s="133"/>
      <c r="H1" s="133"/>
      <c r="I1" s="133"/>
      <c r="J1" s="134"/>
      <c r="K1" s="134"/>
    </row>
    <row r="2" spans="1:11" ht="12.75">
      <c r="A2" s="135"/>
      <c r="B2" s="125" t="s">
        <v>405</v>
      </c>
      <c r="C2" s="210">
        <v>14</v>
      </c>
      <c r="D2" s="125"/>
      <c r="E2" s="125"/>
      <c r="F2" s="125"/>
      <c r="G2" s="125"/>
      <c r="H2" s="125"/>
      <c r="I2" s="125" t="s">
        <v>203</v>
      </c>
      <c r="J2" s="126"/>
      <c r="K2" s="126"/>
    </row>
    <row r="3" spans="1:11" ht="12.75">
      <c r="A3" s="135"/>
      <c r="B3" s="125"/>
      <c r="C3" s="70"/>
      <c r="D3" s="125"/>
      <c r="E3" s="125"/>
      <c r="F3" s="125"/>
      <c r="G3" s="125"/>
      <c r="H3" s="125"/>
      <c r="I3" s="125"/>
      <c r="J3" s="126"/>
      <c r="K3" s="126"/>
    </row>
    <row r="4" spans="1:11" ht="12.75">
      <c r="A4" s="135"/>
      <c r="B4" s="125"/>
      <c r="C4" s="125"/>
      <c r="D4" s="125"/>
      <c r="E4" s="125"/>
      <c r="F4" s="125"/>
      <c r="G4" s="125"/>
      <c r="H4" s="125"/>
      <c r="I4" s="125"/>
      <c r="J4" s="126"/>
      <c r="K4" s="126"/>
    </row>
    <row r="5" spans="1:11" ht="12.75">
      <c r="A5" s="135"/>
      <c r="B5" s="125" t="s">
        <v>1011</v>
      </c>
      <c r="C5" s="125"/>
      <c r="D5" s="125"/>
      <c r="E5" s="125"/>
      <c r="F5" s="125"/>
      <c r="G5" s="125"/>
      <c r="H5" s="125"/>
      <c r="I5" s="125"/>
      <c r="J5" s="126"/>
      <c r="K5" s="126"/>
    </row>
    <row r="6" spans="1:11" ht="12.75">
      <c r="A6" s="117"/>
      <c r="B6" s="121" t="s">
        <v>455</v>
      </c>
      <c r="C6" s="121"/>
      <c r="D6" s="121"/>
      <c r="E6" s="121"/>
      <c r="F6" s="121"/>
      <c r="G6" s="121"/>
      <c r="H6" s="121"/>
      <c r="I6" s="121"/>
      <c r="J6" s="137"/>
      <c r="K6" s="126"/>
    </row>
    <row r="7" spans="1:11" ht="12.75">
      <c r="A7" s="135"/>
      <c r="B7" s="125"/>
      <c r="C7" s="125"/>
      <c r="D7" s="125"/>
      <c r="E7" s="125"/>
      <c r="F7" s="125"/>
      <c r="G7" s="125"/>
      <c r="H7" s="125"/>
      <c r="I7" s="125"/>
      <c r="J7" s="126"/>
      <c r="K7" s="126"/>
    </row>
    <row r="8" spans="1:11" ht="12.75">
      <c r="A8" s="135"/>
      <c r="B8" s="125"/>
      <c r="C8" s="125"/>
      <c r="D8" s="55" t="s">
        <v>813</v>
      </c>
      <c r="E8" s="125"/>
      <c r="F8" s="125"/>
      <c r="G8" s="125"/>
      <c r="H8" s="125"/>
      <c r="I8" s="125"/>
      <c r="J8" s="126"/>
      <c r="K8" s="126"/>
    </row>
    <row r="9" spans="1:11" ht="12.75">
      <c r="A9" s="135"/>
      <c r="B9" s="125"/>
      <c r="C9" s="125"/>
      <c r="D9" s="125"/>
      <c r="E9" s="125"/>
      <c r="F9" s="125"/>
      <c r="G9" s="125"/>
      <c r="H9" s="125"/>
      <c r="I9" s="125"/>
      <c r="J9" s="126"/>
      <c r="K9" s="126"/>
    </row>
    <row r="10" spans="1:11" ht="12.75">
      <c r="A10" s="135"/>
      <c r="B10" s="125" t="s">
        <v>913</v>
      </c>
      <c r="C10" s="125" t="s">
        <v>914</v>
      </c>
      <c r="D10" s="125"/>
      <c r="E10" s="125"/>
      <c r="F10" s="125"/>
      <c r="G10" s="125"/>
      <c r="H10" s="125"/>
      <c r="I10" s="125"/>
      <c r="J10" s="126"/>
      <c r="K10" s="126"/>
    </row>
    <row r="11" spans="1:11" ht="12.75">
      <c r="A11" s="135"/>
      <c r="B11" s="125" t="s">
        <v>915</v>
      </c>
      <c r="C11" s="125" t="s">
        <v>916</v>
      </c>
      <c r="D11" s="125"/>
      <c r="E11" s="125"/>
      <c r="F11" s="125"/>
      <c r="G11" s="125"/>
      <c r="H11" s="125"/>
      <c r="I11" s="125"/>
      <c r="J11" s="126"/>
      <c r="K11" s="126"/>
    </row>
    <row r="12" spans="1:11" ht="12.75">
      <c r="A12" s="135"/>
      <c r="B12" s="125" t="s">
        <v>917</v>
      </c>
      <c r="C12" s="125" t="s">
        <v>918</v>
      </c>
      <c r="D12" s="125"/>
      <c r="E12" s="125"/>
      <c r="F12" s="125"/>
      <c r="G12" s="125"/>
      <c r="H12" s="125"/>
      <c r="I12" s="125"/>
      <c r="J12" s="126"/>
      <c r="K12" s="126"/>
    </row>
    <row r="13" spans="1:11" ht="12.75">
      <c r="A13" s="135"/>
      <c r="B13" s="125" t="s">
        <v>919</v>
      </c>
      <c r="C13" s="125" t="s">
        <v>920</v>
      </c>
      <c r="D13" s="125"/>
      <c r="E13" s="125"/>
      <c r="F13" s="125"/>
      <c r="G13" s="125"/>
      <c r="H13" s="125"/>
      <c r="I13" s="125"/>
      <c r="J13" s="126"/>
      <c r="K13" s="126"/>
    </row>
    <row r="14" spans="1:11" ht="12.75">
      <c r="A14" s="135"/>
      <c r="B14" s="125" t="s">
        <v>921</v>
      </c>
      <c r="C14" s="125" t="s">
        <v>922</v>
      </c>
      <c r="D14" s="125"/>
      <c r="E14" s="125"/>
      <c r="F14" s="125"/>
      <c r="G14" s="125"/>
      <c r="H14" s="125"/>
      <c r="I14" s="125"/>
      <c r="J14" s="126"/>
      <c r="K14" s="126"/>
    </row>
    <row r="15" spans="1:11" ht="12.75">
      <c r="A15" s="135"/>
      <c r="B15" s="125" t="s">
        <v>923</v>
      </c>
      <c r="C15" s="125" t="s">
        <v>953</v>
      </c>
      <c r="D15" s="125"/>
      <c r="E15" s="125"/>
      <c r="F15" s="125"/>
      <c r="G15" s="125"/>
      <c r="H15" s="125"/>
      <c r="I15" s="125"/>
      <c r="J15" s="126"/>
      <c r="K15" s="126"/>
    </row>
    <row r="16" spans="1:11" ht="12.75">
      <c r="A16" s="135"/>
      <c r="B16" s="125" t="s">
        <v>924</v>
      </c>
      <c r="C16" s="125" t="s">
        <v>16</v>
      </c>
      <c r="D16" s="125"/>
      <c r="E16" s="125"/>
      <c r="F16" s="125"/>
      <c r="G16" s="125"/>
      <c r="H16" s="125"/>
      <c r="I16" s="125"/>
      <c r="J16" s="126"/>
      <c r="K16" s="126"/>
    </row>
    <row r="17" spans="1:11" ht="12.75">
      <c r="A17" s="135"/>
      <c r="B17" s="125" t="s">
        <v>925</v>
      </c>
      <c r="C17" s="125" t="s">
        <v>954</v>
      </c>
      <c r="D17" s="125"/>
      <c r="E17" s="125"/>
      <c r="F17" s="125"/>
      <c r="G17" s="125"/>
      <c r="H17" s="125"/>
      <c r="I17" s="125"/>
      <c r="J17" s="126"/>
      <c r="K17" s="126"/>
    </row>
    <row r="18" spans="1:11" ht="12.75">
      <c r="A18" s="135"/>
      <c r="B18" s="125" t="s">
        <v>926</v>
      </c>
      <c r="C18" s="125" t="s">
        <v>963</v>
      </c>
      <c r="D18" s="125"/>
      <c r="E18" s="125"/>
      <c r="F18" s="125"/>
      <c r="G18" s="125"/>
      <c r="H18" s="125"/>
      <c r="I18" s="125"/>
      <c r="J18" s="126"/>
      <c r="K18" s="126"/>
    </row>
    <row r="19" spans="1:11" ht="12.75">
      <c r="A19" s="135"/>
      <c r="B19" s="125" t="s">
        <v>927</v>
      </c>
      <c r="C19" s="125" t="s">
        <v>964</v>
      </c>
      <c r="D19" s="125"/>
      <c r="E19" s="125"/>
      <c r="F19" s="125"/>
      <c r="G19" s="125"/>
      <c r="H19" s="125"/>
      <c r="I19" s="125"/>
      <c r="J19" s="126"/>
      <c r="K19" s="126"/>
    </row>
    <row r="20" spans="1:11" ht="12.75">
      <c r="A20" s="135"/>
      <c r="B20" s="125" t="s">
        <v>928</v>
      </c>
      <c r="C20" s="125" t="s">
        <v>965</v>
      </c>
      <c r="D20" s="125"/>
      <c r="E20" s="125"/>
      <c r="F20" s="125"/>
      <c r="G20" s="125"/>
      <c r="H20" s="125"/>
      <c r="I20" s="125"/>
      <c r="J20" s="126"/>
      <c r="K20" s="126"/>
    </row>
    <row r="21" spans="1:11" ht="12.75">
      <c r="A21" s="135"/>
      <c r="B21" s="125" t="s">
        <v>929</v>
      </c>
      <c r="C21" s="125" t="s">
        <v>966</v>
      </c>
      <c r="D21" s="125"/>
      <c r="E21" s="125"/>
      <c r="F21" s="125"/>
      <c r="G21" s="125"/>
      <c r="H21" s="125"/>
      <c r="I21" s="125"/>
      <c r="J21" s="126"/>
      <c r="K21" s="126"/>
    </row>
    <row r="22" spans="1:11" ht="12.75">
      <c r="A22" s="135"/>
      <c r="B22" s="125" t="s">
        <v>930</v>
      </c>
      <c r="C22" s="125" t="s">
        <v>967</v>
      </c>
      <c r="D22" s="125"/>
      <c r="E22" s="125"/>
      <c r="F22" s="125"/>
      <c r="G22" s="125"/>
      <c r="H22" s="125"/>
      <c r="I22" s="125"/>
      <c r="J22" s="126"/>
      <c r="K22" s="126"/>
    </row>
    <row r="23" spans="1:11" ht="12.75">
      <c r="A23" s="135"/>
      <c r="B23" s="125" t="s">
        <v>931</v>
      </c>
      <c r="C23" s="125" t="s">
        <v>976</v>
      </c>
      <c r="D23" s="125"/>
      <c r="E23" s="125"/>
      <c r="F23" s="125"/>
      <c r="G23" s="125"/>
      <c r="H23" s="125"/>
      <c r="I23" s="125"/>
      <c r="J23" s="126"/>
      <c r="K23" s="126"/>
    </row>
    <row r="24" spans="1:11" ht="12.75">
      <c r="A24" s="135"/>
      <c r="B24" s="125" t="s">
        <v>932</v>
      </c>
      <c r="C24" s="125" t="s">
        <v>977</v>
      </c>
      <c r="D24" s="125"/>
      <c r="E24" s="125"/>
      <c r="F24" s="125"/>
      <c r="G24" s="125"/>
      <c r="H24" s="125"/>
      <c r="I24" s="125"/>
      <c r="J24" s="126"/>
      <c r="K24" s="126"/>
    </row>
    <row r="25" spans="1:11" ht="12.75">
      <c r="A25" s="135"/>
      <c r="B25" s="125" t="s">
        <v>933</v>
      </c>
      <c r="C25" s="125" t="s">
        <v>978</v>
      </c>
      <c r="D25" s="125"/>
      <c r="E25" s="125"/>
      <c r="F25" s="125"/>
      <c r="G25" s="125"/>
      <c r="H25" s="125"/>
      <c r="I25" s="125"/>
      <c r="J25" s="126"/>
      <c r="K25" s="126"/>
    </row>
    <row r="26" spans="1:11" ht="12.75">
      <c r="A26" s="135"/>
      <c r="B26" s="125" t="s">
        <v>980</v>
      </c>
      <c r="C26" s="125" t="s">
        <v>979</v>
      </c>
      <c r="D26" s="125"/>
      <c r="E26" s="125"/>
      <c r="F26" s="125"/>
      <c r="G26" s="125"/>
      <c r="H26" s="125"/>
      <c r="I26" s="125"/>
      <c r="J26" s="126"/>
      <c r="K26" s="126"/>
    </row>
    <row r="27" spans="1:11" ht="12.75">
      <c r="A27" s="135"/>
      <c r="B27" s="125" t="s">
        <v>934</v>
      </c>
      <c r="C27" s="125" t="s">
        <v>981</v>
      </c>
      <c r="D27" s="125"/>
      <c r="E27" s="125"/>
      <c r="F27" s="125"/>
      <c r="G27" s="125"/>
      <c r="H27" s="125"/>
      <c r="I27" s="125"/>
      <c r="J27" s="126"/>
      <c r="K27" s="126"/>
    </row>
    <row r="28" spans="1:11" ht="12.75">
      <c r="A28" s="135"/>
      <c r="B28" s="125" t="s">
        <v>982</v>
      </c>
      <c r="C28" s="125" t="s">
        <v>983</v>
      </c>
      <c r="D28" s="125"/>
      <c r="E28" s="125"/>
      <c r="F28" s="125"/>
      <c r="G28" s="125"/>
      <c r="H28" s="125"/>
      <c r="I28" s="125"/>
      <c r="J28" s="126"/>
      <c r="K28" s="126"/>
    </row>
    <row r="29" spans="1:11" ht="12.75">
      <c r="A29" s="135"/>
      <c r="B29" s="125" t="s">
        <v>935</v>
      </c>
      <c r="C29" s="125" t="s">
        <v>984</v>
      </c>
      <c r="D29" s="125"/>
      <c r="E29" s="125"/>
      <c r="F29" s="125"/>
      <c r="G29" s="125"/>
      <c r="H29" s="125"/>
      <c r="I29" s="125"/>
      <c r="J29" s="126"/>
      <c r="K29" s="126"/>
    </row>
    <row r="30" spans="1:11" ht="12.75">
      <c r="A30" s="135"/>
      <c r="B30" s="125" t="s">
        <v>936</v>
      </c>
      <c r="C30" s="125" t="s">
        <v>985</v>
      </c>
      <c r="D30" s="125"/>
      <c r="E30" s="125"/>
      <c r="F30" s="125"/>
      <c r="G30" s="125"/>
      <c r="H30" s="125"/>
      <c r="I30" s="125"/>
      <c r="J30" s="126"/>
      <c r="K30" s="126"/>
    </row>
    <row r="31" spans="1:11" ht="12.75">
      <c r="A31" s="135"/>
      <c r="B31" s="125" t="s">
        <v>937</v>
      </c>
      <c r="C31" s="125" t="s">
        <v>0</v>
      </c>
      <c r="D31" s="125"/>
      <c r="E31" s="125"/>
      <c r="F31" s="125"/>
      <c r="G31" s="125"/>
      <c r="H31" s="125"/>
      <c r="I31" s="125"/>
      <c r="J31" s="126"/>
      <c r="K31" s="126"/>
    </row>
    <row r="32" spans="1:11" ht="12.75">
      <c r="A32" s="135"/>
      <c r="B32" s="125" t="s">
        <v>938</v>
      </c>
      <c r="C32" s="125" t="s">
        <v>1</v>
      </c>
      <c r="D32" s="125"/>
      <c r="E32" s="125"/>
      <c r="F32" s="125"/>
      <c r="G32" s="125"/>
      <c r="H32" s="125"/>
      <c r="I32" s="125"/>
      <c r="J32" s="126"/>
      <c r="K32" s="126"/>
    </row>
    <row r="33" spans="1:11" ht="12.75">
      <c r="A33" s="135"/>
      <c r="B33" s="125" t="s">
        <v>939</v>
      </c>
      <c r="C33" s="125" t="s">
        <v>2</v>
      </c>
      <c r="D33" s="125"/>
      <c r="E33" s="125"/>
      <c r="F33" s="125"/>
      <c r="G33" s="125"/>
      <c r="H33" s="125"/>
      <c r="I33" s="125"/>
      <c r="J33" s="126"/>
      <c r="K33" s="126"/>
    </row>
    <row r="34" spans="1:11" ht="12.75">
      <c r="A34" s="135"/>
      <c r="B34" s="125" t="s">
        <v>940</v>
      </c>
      <c r="C34" s="125" t="s">
        <v>3</v>
      </c>
      <c r="D34" s="125"/>
      <c r="E34" s="125"/>
      <c r="F34" s="125"/>
      <c r="G34" s="125"/>
      <c r="H34" s="125"/>
      <c r="I34" s="125"/>
      <c r="J34" s="126"/>
      <c r="K34" s="126"/>
    </row>
    <row r="35" spans="1:11" ht="12.75">
      <c r="A35" s="135"/>
      <c r="B35" s="125" t="s">
        <v>941</v>
      </c>
      <c r="C35" s="125" t="s">
        <v>4</v>
      </c>
      <c r="D35" s="125"/>
      <c r="E35" s="125"/>
      <c r="F35" s="125"/>
      <c r="G35" s="125"/>
      <c r="H35" s="125"/>
      <c r="I35" s="125"/>
      <c r="J35" s="126"/>
      <c r="K35" s="126"/>
    </row>
    <row r="36" spans="1:11" ht="12.75">
      <c r="A36" s="135"/>
      <c r="B36" s="125" t="s">
        <v>942</v>
      </c>
      <c r="C36" s="125" t="s">
        <v>5</v>
      </c>
      <c r="D36" s="125"/>
      <c r="E36" s="125"/>
      <c r="F36" s="125"/>
      <c r="G36" s="125"/>
      <c r="H36" s="125"/>
      <c r="I36" s="125"/>
      <c r="J36" s="126"/>
      <c r="K36" s="126"/>
    </row>
    <row r="37" spans="1:11" ht="12.75">
      <c r="A37" s="135"/>
      <c r="B37" s="125" t="s">
        <v>943</v>
      </c>
      <c r="C37" s="125" t="s">
        <v>6</v>
      </c>
      <c r="D37" s="125"/>
      <c r="E37" s="125"/>
      <c r="F37" s="125"/>
      <c r="G37" s="125"/>
      <c r="H37" s="125"/>
      <c r="I37" s="125"/>
      <c r="J37" s="126"/>
      <c r="K37" s="126"/>
    </row>
    <row r="38" spans="1:11" ht="12.75">
      <c r="A38" s="135"/>
      <c r="B38" s="125" t="s">
        <v>944</v>
      </c>
      <c r="C38" s="125" t="s">
        <v>7</v>
      </c>
      <c r="D38" s="125"/>
      <c r="E38" s="125"/>
      <c r="F38" s="125"/>
      <c r="G38" s="125"/>
      <c r="H38" s="125"/>
      <c r="I38" s="125"/>
      <c r="J38" s="126"/>
      <c r="K38" s="126"/>
    </row>
    <row r="39" spans="1:11" ht="12.75">
      <c r="A39" s="135"/>
      <c r="B39" s="125" t="s">
        <v>945</v>
      </c>
      <c r="C39" s="125" t="s">
        <v>8</v>
      </c>
      <c r="D39" s="125"/>
      <c r="E39" s="125"/>
      <c r="F39" s="125"/>
      <c r="G39" s="125"/>
      <c r="H39" s="125"/>
      <c r="I39" s="125"/>
      <c r="J39" s="126"/>
      <c r="K39" s="126"/>
    </row>
    <row r="40" spans="1:11" ht="12.75">
      <c r="A40" s="135"/>
      <c r="B40" s="125" t="s">
        <v>946</v>
      </c>
      <c r="C40" s="125" t="s">
        <v>9</v>
      </c>
      <c r="D40" s="125"/>
      <c r="E40" s="125"/>
      <c r="F40" s="125"/>
      <c r="G40" s="125"/>
      <c r="H40" s="125"/>
      <c r="I40" s="125"/>
      <c r="J40" s="126"/>
      <c r="K40" s="126"/>
    </row>
    <row r="41" spans="1:11" ht="12.75">
      <c r="A41" s="135"/>
      <c r="B41" s="125" t="s">
        <v>947</v>
      </c>
      <c r="C41" s="125" t="s">
        <v>10</v>
      </c>
      <c r="D41" s="125"/>
      <c r="E41" s="125"/>
      <c r="F41" s="125"/>
      <c r="G41" s="125"/>
      <c r="H41" s="125"/>
      <c r="I41" s="125"/>
      <c r="J41" s="126"/>
      <c r="K41" s="126"/>
    </row>
    <row r="42" spans="1:11" ht="12.75">
      <c r="A42" s="135"/>
      <c r="B42" s="125" t="s">
        <v>948</v>
      </c>
      <c r="C42" s="125" t="s">
        <v>11</v>
      </c>
      <c r="D42" s="125"/>
      <c r="E42" s="125"/>
      <c r="F42" s="125"/>
      <c r="G42" s="125"/>
      <c r="H42" s="125"/>
      <c r="I42" s="125"/>
      <c r="J42" s="126"/>
      <c r="K42" s="126"/>
    </row>
    <row r="43" spans="1:11" ht="12.75">
      <c r="A43" s="135"/>
      <c r="B43" s="125" t="s">
        <v>949</v>
      </c>
      <c r="C43" s="125" t="s">
        <v>12</v>
      </c>
      <c r="D43" s="125"/>
      <c r="E43" s="125"/>
      <c r="F43" s="125"/>
      <c r="G43" s="125"/>
      <c r="H43" s="125"/>
      <c r="I43" s="125"/>
      <c r="J43" s="126"/>
      <c r="K43" s="126"/>
    </row>
    <row r="44" spans="1:11" ht="12.75">
      <c r="A44" s="135"/>
      <c r="B44" s="125" t="s">
        <v>950</v>
      </c>
      <c r="C44" s="125" t="s">
        <v>13</v>
      </c>
      <c r="D44" s="125"/>
      <c r="E44" s="125"/>
      <c r="F44" s="125"/>
      <c r="G44" s="125"/>
      <c r="H44" s="125"/>
      <c r="I44" s="125"/>
      <c r="J44" s="126"/>
      <c r="K44" s="126"/>
    </row>
    <row r="45" spans="1:11" ht="12.75">
      <c r="A45" s="135"/>
      <c r="B45" s="125" t="s">
        <v>951</v>
      </c>
      <c r="C45" s="125" t="s">
        <v>14</v>
      </c>
      <c r="D45" s="125"/>
      <c r="E45" s="125"/>
      <c r="F45" s="125"/>
      <c r="G45" s="125"/>
      <c r="H45" s="125"/>
      <c r="I45" s="125"/>
      <c r="J45" s="126"/>
      <c r="K45" s="126"/>
    </row>
    <row r="46" spans="1:11" ht="12.75">
      <c r="A46" s="135"/>
      <c r="B46" s="125" t="s">
        <v>952</v>
      </c>
      <c r="C46" s="125" t="s">
        <v>15</v>
      </c>
      <c r="D46" s="125"/>
      <c r="E46" s="125"/>
      <c r="F46" s="125"/>
      <c r="G46" s="125"/>
      <c r="H46" s="125"/>
      <c r="I46" s="125"/>
      <c r="J46" s="126"/>
      <c r="K46" s="126"/>
    </row>
    <row r="47" spans="1:11" ht="12.75">
      <c r="A47" s="135"/>
      <c r="B47" s="125"/>
      <c r="C47" s="125"/>
      <c r="D47" s="125"/>
      <c r="E47" s="125"/>
      <c r="F47" s="125"/>
      <c r="G47" s="125"/>
      <c r="H47" s="125"/>
      <c r="I47" s="125"/>
      <c r="J47" s="126"/>
      <c r="K47" s="126"/>
    </row>
    <row r="48" spans="1:11" ht="12.75">
      <c r="A48" s="135"/>
      <c r="B48" s="125"/>
      <c r="C48" s="125"/>
      <c r="D48" s="125"/>
      <c r="E48" s="125"/>
      <c r="F48" s="125"/>
      <c r="G48" s="125"/>
      <c r="H48" s="125"/>
      <c r="I48" s="125"/>
      <c r="J48" s="126"/>
      <c r="K48" s="126"/>
    </row>
    <row r="49" spans="1:11" ht="12.75">
      <c r="A49" s="117"/>
      <c r="B49" s="121"/>
      <c r="C49" s="121"/>
      <c r="D49" s="121"/>
      <c r="E49" s="121"/>
      <c r="F49" s="121"/>
      <c r="G49" s="121"/>
      <c r="H49" s="121"/>
      <c r="I49" s="121"/>
      <c r="J49" s="137"/>
      <c r="K49" s="126"/>
    </row>
    <row r="50" spans="1:11" ht="12.75">
      <c r="A50" s="132"/>
      <c r="B50" s="5" t="str">
        <f>+'Check Sheet, Pg 2'!A56</f>
        <v>Issued By:</v>
      </c>
      <c r="C50" s="5" t="str">
        <f>+'Check Sheet, Pg 2'!B56</f>
        <v>Irmgard R Wilcox</v>
      </c>
      <c r="D50" s="125"/>
      <c r="E50" s="125"/>
      <c r="F50" s="125"/>
      <c r="G50" s="125"/>
      <c r="H50" s="125"/>
      <c r="I50" s="125"/>
      <c r="J50" s="134"/>
      <c r="K50" s="126"/>
    </row>
    <row r="51" spans="1:11" ht="12.75">
      <c r="A51" s="135"/>
      <c r="B51" s="125"/>
      <c r="C51" s="125"/>
      <c r="D51" s="125"/>
      <c r="E51" s="125"/>
      <c r="F51" s="125"/>
      <c r="G51" s="125"/>
      <c r="H51" s="125"/>
      <c r="I51" s="125"/>
      <c r="J51" s="126"/>
      <c r="K51" s="126"/>
    </row>
    <row r="52" spans="1:11" ht="12.75">
      <c r="A52" s="117"/>
      <c r="B52" s="8" t="str">
        <f>+'Check Sheet, Pg 2'!A58</f>
        <v>Issue Date:</v>
      </c>
      <c r="C52" s="155">
        <f>+'Check Sheet, Pg 2'!B58</f>
        <v>41436</v>
      </c>
      <c r="D52" s="53"/>
      <c r="E52" s="53"/>
      <c r="F52" s="53"/>
      <c r="G52" s="53"/>
      <c r="H52" s="53"/>
      <c r="I52" s="235" t="s">
        <v>1041</v>
      </c>
      <c r="J52" s="79" t="str">
        <f>'Check Sheet, Pg 2'!J58</f>
        <v> August 1, 2013</v>
      </c>
      <c r="K52" s="52">
        <v>37599</v>
      </c>
    </row>
    <row r="53" spans="1:11" ht="12.75">
      <c r="A53" s="132"/>
      <c r="B53" s="125"/>
      <c r="C53" s="125"/>
      <c r="D53" s="125"/>
      <c r="E53" s="125" t="s">
        <v>383</v>
      </c>
      <c r="F53" s="125"/>
      <c r="G53" s="125"/>
      <c r="H53" s="125"/>
      <c r="I53" s="125"/>
      <c r="J53" s="126"/>
      <c r="K53" s="126"/>
    </row>
    <row r="54" spans="1:11" ht="12.75">
      <c r="A54" s="135"/>
      <c r="B54" s="125"/>
      <c r="C54" s="125"/>
      <c r="D54" s="125"/>
      <c r="E54" s="125"/>
      <c r="F54" s="125"/>
      <c r="G54" s="125"/>
      <c r="H54" s="125"/>
      <c r="I54" s="125"/>
      <c r="J54" s="126"/>
      <c r="K54" s="126"/>
    </row>
    <row r="55" spans="1:11" ht="12.75">
      <c r="A55" s="135"/>
      <c r="B55" s="125" t="s">
        <v>752</v>
      </c>
      <c r="C55" s="121"/>
      <c r="D55" s="121"/>
      <c r="E55" s="125"/>
      <c r="F55" s="136" t="s">
        <v>509</v>
      </c>
      <c r="G55" s="121"/>
      <c r="H55" s="121"/>
      <c r="I55" s="136" t="s">
        <v>469</v>
      </c>
      <c r="J55" s="137"/>
      <c r="K55" s="126"/>
    </row>
    <row r="56" spans="1:11" ht="12.75">
      <c r="A56" s="117"/>
      <c r="B56" s="121"/>
      <c r="C56" s="121"/>
      <c r="D56" s="121"/>
      <c r="E56" s="121"/>
      <c r="F56" s="121"/>
      <c r="G56" s="121"/>
      <c r="H56" s="121"/>
      <c r="I56" s="121"/>
      <c r="J56" s="151"/>
      <c r="K56" s="137"/>
    </row>
  </sheetData>
  <sheetProtection/>
  <printOptions/>
  <pageMargins left="0.66" right="1.17" top="0.86" bottom="1.1" header="0.5" footer="0.5"/>
  <pageSetup fitToHeight="1" fitToWidth="1" horizontalDpi="600" verticalDpi="600" orientation="portrait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0.85546875" style="0" customWidth="1"/>
    <col min="2" max="2" width="10.421875" style="0" customWidth="1"/>
    <col min="3" max="3" width="18.7109375" style="0" customWidth="1"/>
    <col min="10" max="10" width="11.28125" style="0" customWidth="1"/>
    <col min="12" max="12" width="2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 t="s">
        <v>587</v>
      </c>
      <c r="I2" s="5"/>
      <c r="J2" s="125" t="s">
        <v>1071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1008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5" t="s">
        <v>256</v>
      </c>
      <c r="E9" s="5"/>
      <c r="F9" s="5"/>
      <c r="G9" s="5"/>
      <c r="H9" s="5"/>
      <c r="I9" s="5"/>
      <c r="J9" s="5"/>
      <c r="K9" s="6"/>
    </row>
    <row r="10" spans="1:11" ht="12.75">
      <c r="A10" s="4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89" t="s">
        <v>255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 ht="12.75">
      <c r="A39" s="4"/>
      <c r="B39" s="5" t="s">
        <v>411</v>
      </c>
      <c r="C39" s="5" t="str">
        <f>+'Check Sheet, Pg 2'!$B$56</f>
        <v>Irmgard R Wilcox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121" t="s">
        <v>959</v>
      </c>
      <c r="C41" s="155">
        <f>'Item 100, Pg 26'!C56</f>
        <v>41436</v>
      </c>
      <c r="D41" s="8"/>
      <c r="E41" s="8"/>
      <c r="F41" s="8"/>
      <c r="G41" s="8"/>
      <c r="H41" s="121" t="s">
        <v>1035</v>
      </c>
      <c r="I41" s="8"/>
      <c r="J41" s="8" t="str">
        <f>'Item 100, Pg 26'!J56</f>
        <v> August 1, 2013</v>
      </c>
      <c r="K41" s="9"/>
    </row>
    <row r="42" spans="1:11" ht="12.75">
      <c r="A42" s="4"/>
      <c r="B42" s="5"/>
      <c r="C42" s="5"/>
      <c r="D42" s="5"/>
      <c r="E42" s="5" t="s">
        <v>383</v>
      </c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 t="s">
        <v>539</v>
      </c>
      <c r="C44" s="8"/>
      <c r="D44" s="8"/>
      <c r="E44" s="5"/>
      <c r="F44" s="14" t="s">
        <v>509</v>
      </c>
      <c r="G44" s="8"/>
      <c r="H44" s="8"/>
      <c r="I44" s="14" t="s">
        <v>469</v>
      </c>
      <c r="J44" s="8"/>
      <c r="K44" s="6"/>
    </row>
    <row r="45" spans="1:11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K60" sqref="K60"/>
    </sheetView>
  </sheetViews>
  <sheetFormatPr defaultColWidth="9.140625" defaultRowHeight="12.75"/>
  <cols>
    <col min="1" max="1" width="0.85546875" style="0" customWidth="1"/>
    <col min="2" max="2" width="10.140625" style="0" customWidth="1"/>
    <col min="3" max="3" width="18.00390625" style="0" customWidth="1"/>
    <col min="5" max="5" width="11.28125" style="0" customWidth="1"/>
    <col min="13" max="13" width="2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1072</v>
      </c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1009</v>
      </c>
      <c r="C5" s="5"/>
      <c r="D5" s="5"/>
      <c r="E5" s="5"/>
      <c r="F5" s="5"/>
      <c r="G5" s="5"/>
      <c r="H5" s="5"/>
      <c r="I5" s="55" t="s">
        <v>607</v>
      </c>
      <c r="J5" s="55"/>
      <c r="K5" s="55"/>
      <c r="L5" s="123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5" t="s">
        <v>608</v>
      </c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90" t="s">
        <v>609</v>
      </c>
      <c r="E10" s="23"/>
      <c r="F10" s="91" t="s">
        <v>610</v>
      </c>
      <c r="G10" s="91"/>
      <c r="H10" s="23"/>
      <c r="I10" s="5"/>
      <c r="J10" s="5"/>
      <c r="K10" s="5"/>
      <c r="L10" s="6"/>
    </row>
    <row r="11" spans="1:12" ht="12.75">
      <c r="A11" s="4"/>
      <c r="B11" s="5"/>
      <c r="C11" s="5"/>
      <c r="D11" s="4"/>
      <c r="E11" s="6"/>
      <c r="F11" s="5"/>
      <c r="G11" s="5"/>
      <c r="H11" s="6"/>
      <c r="I11" s="5"/>
      <c r="J11" s="5"/>
      <c r="K11" s="5"/>
      <c r="L11" s="6"/>
    </row>
    <row r="12" spans="1:12" ht="12.75">
      <c r="A12" s="4"/>
      <c r="B12" s="5"/>
      <c r="C12" s="5"/>
      <c r="D12" s="7" t="s">
        <v>611</v>
      </c>
      <c r="E12" s="9"/>
      <c r="F12" s="8"/>
      <c r="G12" s="95">
        <v>17.74</v>
      </c>
      <c r="H12" s="9" t="s">
        <v>214</v>
      </c>
      <c r="I12" s="5"/>
      <c r="J12" s="5"/>
      <c r="K12" s="5"/>
      <c r="L12" s="6"/>
    </row>
    <row r="13" spans="1:12" ht="12.75">
      <c r="A13" s="4"/>
      <c r="B13" s="5"/>
      <c r="C13" s="5"/>
      <c r="D13" s="4"/>
      <c r="E13" s="6"/>
      <c r="F13" s="5"/>
      <c r="G13" s="5"/>
      <c r="H13" s="6"/>
      <c r="I13" s="5"/>
      <c r="J13" s="5"/>
      <c r="K13" s="5"/>
      <c r="L13" s="6"/>
    </row>
    <row r="14" spans="1:12" ht="12.75">
      <c r="A14" s="4"/>
      <c r="B14" s="5"/>
      <c r="C14" s="5"/>
      <c r="D14" s="7" t="s">
        <v>612</v>
      </c>
      <c r="E14" s="9"/>
      <c r="F14" s="8"/>
      <c r="G14" s="95">
        <v>24.08</v>
      </c>
      <c r="H14" s="9" t="s">
        <v>214</v>
      </c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5" t="s">
        <v>613</v>
      </c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1"/>
      <c r="D20" s="2"/>
      <c r="E20" s="3"/>
      <c r="F20" s="2"/>
      <c r="G20" s="2"/>
      <c r="H20" s="2"/>
      <c r="I20" s="2"/>
      <c r="J20" s="3"/>
      <c r="K20" s="5"/>
      <c r="L20" s="6"/>
    </row>
    <row r="21" spans="1:12" ht="12.75">
      <c r="A21" s="4"/>
      <c r="B21" s="5"/>
      <c r="C21" s="7" t="s">
        <v>614</v>
      </c>
      <c r="D21" s="8"/>
      <c r="E21" s="9"/>
      <c r="F21" s="8" t="s">
        <v>615</v>
      </c>
      <c r="G21" s="8"/>
      <c r="H21" s="8"/>
      <c r="I21" s="8"/>
      <c r="J21" s="9"/>
      <c r="K21" s="5"/>
      <c r="L21" s="6"/>
    </row>
    <row r="22" spans="1:12" ht="12.75">
      <c r="A22" s="4"/>
      <c r="B22" s="5"/>
      <c r="C22" s="4"/>
      <c r="D22" s="5"/>
      <c r="E22" s="6"/>
      <c r="F22" s="5"/>
      <c r="G22" s="5"/>
      <c r="H22" s="5"/>
      <c r="I22" s="5"/>
      <c r="J22" s="6"/>
      <c r="K22" s="5"/>
      <c r="L22" s="6"/>
    </row>
    <row r="23" spans="1:12" ht="12.75">
      <c r="A23" s="4"/>
      <c r="B23" s="5"/>
      <c r="C23" s="7" t="s">
        <v>616</v>
      </c>
      <c r="D23" s="8"/>
      <c r="E23" s="9"/>
      <c r="F23" s="8"/>
      <c r="G23" s="8"/>
      <c r="H23" s="8"/>
      <c r="I23" s="8"/>
      <c r="J23" s="9"/>
      <c r="K23" s="5"/>
      <c r="L23" s="6"/>
    </row>
    <row r="24" spans="1:12" ht="12.75">
      <c r="A24" s="4"/>
      <c r="B24" s="5"/>
      <c r="C24" s="4" t="s">
        <v>617</v>
      </c>
      <c r="D24" s="5"/>
      <c r="E24" s="6"/>
      <c r="F24" s="5"/>
      <c r="G24" s="5"/>
      <c r="H24" s="5"/>
      <c r="I24" s="5"/>
      <c r="J24" s="6"/>
      <c r="K24" s="5"/>
      <c r="L24" s="6"/>
    </row>
    <row r="25" spans="1:12" ht="12.75">
      <c r="A25" s="4"/>
      <c r="B25" s="5"/>
      <c r="C25" s="7"/>
      <c r="D25" s="8"/>
      <c r="E25" s="9"/>
      <c r="F25" s="8"/>
      <c r="G25" s="8"/>
      <c r="H25" s="8"/>
      <c r="I25" s="8"/>
      <c r="J25" s="9"/>
      <c r="K25" s="5"/>
      <c r="L25" s="6"/>
    </row>
    <row r="26" spans="1:12" ht="12.75">
      <c r="A26" s="4"/>
      <c r="B26" s="5"/>
      <c r="C26" s="7" t="s">
        <v>618</v>
      </c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4"/>
      <c r="D27" s="5"/>
      <c r="E27" s="6"/>
      <c r="F27" s="5"/>
      <c r="G27" s="5"/>
      <c r="H27" s="5"/>
      <c r="I27" s="5"/>
      <c r="J27" s="6"/>
      <c r="K27" s="5"/>
      <c r="L27" s="6"/>
    </row>
    <row r="28" spans="1:12" ht="12.75">
      <c r="A28" s="4"/>
      <c r="B28" s="5"/>
      <c r="C28" s="7" t="s">
        <v>619</v>
      </c>
      <c r="D28" s="8"/>
      <c r="E28" s="9"/>
      <c r="F28" s="8"/>
      <c r="G28" s="8"/>
      <c r="H28" s="8"/>
      <c r="I28" s="8"/>
      <c r="J28" s="9"/>
      <c r="K28" s="5"/>
      <c r="L28" s="6"/>
    </row>
    <row r="29" spans="1:12" ht="12.75">
      <c r="A29" s="4"/>
      <c r="B29" s="5"/>
      <c r="C29" s="4" t="s">
        <v>619</v>
      </c>
      <c r="D29" s="5"/>
      <c r="E29" s="6"/>
      <c r="F29" s="5"/>
      <c r="G29" s="5"/>
      <c r="H29" s="5"/>
      <c r="I29" s="5"/>
      <c r="J29" s="6"/>
      <c r="K29" s="5"/>
      <c r="L29" s="6"/>
    </row>
    <row r="30" spans="1:12" ht="12.75">
      <c r="A30" s="4"/>
      <c r="B30" s="5"/>
      <c r="C30" s="7"/>
      <c r="D30" s="8"/>
      <c r="E30" s="9"/>
      <c r="F30" s="8"/>
      <c r="G30" s="8"/>
      <c r="H30" s="8"/>
      <c r="I30" s="8"/>
      <c r="J30" s="9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5" t="s">
        <v>620</v>
      </c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5" t="s">
        <v>621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5" t="s">
        <v>622</v>
      </c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1"/>
      <c r="E39" s="3"/>
      <c r="F39" s="2" t="s">
        <v>629</v>
      </c>
      <c r="G39" s="3"/>
      <c r="H39" s="2"/>
      <c r="I39" s="3"/>
      <c r="J39" s="2" t="s">
        <v>632</v>
      </c>
      <c r="K39" s="3"/>
      <c r="L39" s="6"/>
    </row>
    <row r="40" spans="1:12" ht="12.75">
      <c r="A40" s="4"/>
      <c r="B40" s="5"/>
      <c r="C40" s="5"/>
      <c r="D40" s="4" t="s">
        <v>627</v>
      </c>
      <c r="E40" s="6"/>
      <c r="F40" s="5" t="s">
        <v>630</v>
      </c>
      <c r="G40" s="6"/>
      <c r="H40" s="5" t="s">
        <v>631</v>
      </c>
      <c r="I40" s="6"/>
      <c r="J40" s="5" t="s">
        <v>633</v>
      </c>
      <c r="K40" s="6"/>
      <c r="L40" s="6"/>
    </row>
    <row r="41" spans="1:12" ht="12.75">
      <c r="A41" s="4"/>
      <c r="B41" s="5"/>
      <c r="C41" s="5"/>
      <c r="D41" s="7" t="s">
        <v>628</v>
      </c>
      <c r="E41" s="9"/>
      <c r="F41" s="8" t="s">
        <v>628</v>
      </c>
      <c r="G41" s="9"/>
      <c r="H41" s="8" t="s">
        <v>529</v>
      </c>
      <c r="I41" s="9"/>
      <c r="J41" s="8" t="s">
        <v>634</v>
      </c>
      <c r="K41" s="9"/>
      <c r="L41" s="6"/>
    </row>
    <row r="42" spans="1:12" ht="12.75">
      <c r="A42" s="4"/>
      <c r="B42" s="1"/>
      <c r="C42" s="3"/>
      <c r="D42" s="4"/>
      <c r="E42" s="3"/>
      <c r="F42" s="5"/>
      <c r="G42" s="3"/>
      <c r="H42" s="5"/>
      <c r="I42" s="3"/>
      <c r="J42" s="5"/>
      <c r="K42" s="6"/>
      <c r="L42" s="6"/>
    </row>
    <row r="43" spans="1:12" ht="12.75">
      <c r="A43" s="4"/>
      <c r="B43" s="4" t="s">
        <v>623</v>
      </c>
      <c r="C43" s="6"/>
      <c r="D43" s="98">
        <v>19.42</v>
      </c>
      <c r="E43" s="6" t="s">
        <v>214</v>
      </c>
      <c r="F43" s="98">
        <f>D43</f>
        <v>19.42</v>
      </c>
      <c r="G43" s="6" t="s">
        <v>214</v>
      </c>
      <c r="H43" s="98">
        <f>D43</f>
        <v>19.42</v>
      </c>
      <c r="I43" s="6" t="s">
        <v>214</v>
      </c>
      <c r="J43" s="92">
        <v>2.62</v>
      </c>
      <c r="K43" s="6" t="s">
        <v>214</v>
      </c>
      <c r="L43" s="6"/>
    </row>
    <row r="44" spans="1:12" ht="12.75">
      <c r="A44" s="4"/>
      <c r="B44" s="7"/>
      <c r="C44" s="9"/>
      <c r="D44" s="7"/>
      <c r="E44" s="9"/>
      <c r="F44" s="8"/>
      <c r="G44" s="9"/>
      <c r="H44" s="8"/>
      <c r="I44" s="9"/>
      <c r="J44" s="8"/>
      <c r="K44" s="9"/>
      <c r="L44" s="6"/>
    </row>
    <row r="45" spans="1:12" ht="12.75">
      <c r="A45" s="4"/>
      <c r="B45" s="4" t="s">
        <v>624</v>
      </c>
      <c r="C45" s="6"/>
      <c r="D45" s="4"/>
      <c r="E45" s="6"/>
      <c r="F45" s="5"/>
      <c r="G45" s="6"/>
      <c r="H45" s="5"/>
      <c r="I45" s="6"/>
      <c r="J45" s="5"/>
      <c r="K45" s="6"/>
      <c r="L45" s="6"/>
    </row>
    <row r="46" spans="1:12" ht="12.75">
      <c r="A46" s="4"/>
      <c r="B46" s="4" t="s">
        <v>625</v>
      </c>
      <c r="C46" s="6"/>
      <c r="D46" s="4"/>
      <c r="E46" s="6"/>
      <c r="F46" s="5"/>
      <c r="G46" s="6"/>
      <c r="H46" s="5"/>
      <c r="I46" s="6"/>
      <c r="J46" s="5"/>
      <c r="K46" s="6"/>
      <c r="L46" s="6"/>
    </row>
    <row r="47" spans="1:12" ht="12.75">
      <c r="A47" s="4"/>
      <c r="B47" s="7"/>
      <c r="C47" s="9"/>
      <c r="D47" s="7"/>
      <c r="E47" s="9"/>
      <c r="F47" s="8"/>
      <c r="G47" s="9"/>
      <c r="H47" s="8"/>
      <c r="I47" s="9"/>
      <c r="J47" s="8"/>
      <c r="K47" s="9"/>
      <c r="L47" s="6"/>
    </row>
    <row r="48" spans="1:12" ht="12.75">
      <c r="A48" s="4"/>
      <c r="B48" s="97" t="s">
        <v>624</v>
      </c>
      <c r="C48" s="3"/>
      <c r="D48" s="2"/>
      <c r="E48" s="3"/>
      <c r="F48" s="2"/>
      <c r="G48" s="3"/>
      <c r="H48" s="2"/>
      <c r="I48" s="3"/>
      <c r="J48" s="2"/>
      <c r="K48" s="3"/>
      <c r="L48" s="6"/>
    </row>
    <row r="49" spans="1:12" ht="12.75">
      <c r="A49" s="4"/>
      <c r="B49" s="96" t="s">
        <v>626</v>
      </c>
      <c r="C49" s="6"/>
      <c r="D49" s="98">
        <f>D43</f>
        <v>19.42</v>
      </c>
      <c r="E49" s="6" t="s">
        <v>214</v>
      </c>
      <c r="F49" s="98">
        <f>D43</f>
        <v>19.42</v>
      </c>
      <c r="G49" s="6" t="s">
        <v>214</v>
      </c>
      <c r="H49" s="98">
        <f>D43</f>
        <v>19.42</v>
      </c>
      <c r="I49" s="6" t="s">
        <v>214</v>
      </c>
      <c r="J49" s="92">
        <f>J43</f>
        <v>2.62</v>
      </c>
      <c r="K49" s="6" t="s">
        <v>214</v>
      </c>
      <c r="L49" s="6"/>
    </row>
    <row r="50" spans="1:12" ht="12.75">
      <c r="A50" s="4"/>
      <c r="B50" s="7"/>
      <c r="C50" s="9"/>
      <c r="D50" s="8"/>
      <c r="E50" s="9"/>
      <c r="F50" s="8"/>
      <c r="G50" s="9"/>
      <c r="H50" s="8"/>
      <c r="I50" s="9"/>
      <c r="J50" s="8"/>
      <c r="K50" s="9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  <row r="57" spans="1:12" ht="12.75">
      <c r="A57" s="4"/>
      <c r="B57" s="5" t="s">
        <v>411</v>
      </c>
      <c r="C57" s="5" t="str">
        <f>+'Check Sheet, Pg 2'!$B$56</f>
        <v>Irmgard R Wilcox</v>
      </c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121" t="s">
        <v>959</v>
      </c>
      <c r="C59" s="155">
        <f>'Item 100, Pg 27'!C41</f>
        <v>41436</v>
      </c>
      <c r="D59" s="8"/>
      <c r="E59" s="8"/>
      <c r="F59" s="8"/>
      <c r="G59" s="8"/>
      <c r="H59" s="8"/>
      <c r="I59" s="121" t="s">
        <v>220</v>
      </c>
      <c r="J59" s="8"/>
      <c r="K59" s="8" t="str">
        <f>'Item 100, Pg 27'!J41</f>
        <v> August 1, 2013</v>
      </c>
      <c r="L59" s="9"/>
    </row>
    <row r="60" spans="1:12" ht="12.75">
      <c r="A60" s="4"/>
      <c r="B60" s="5"/>
      <c r="C60" s="5"/>
      <c r="D60" s="5"/>
      <c r="E60" s="5" t="s">
        <v>383</v>
      </c>
      <c r="F60" s="5"/>
      <c r="G60" s="5"/>
      <c r="H60" s="5"/>
      <c r="I60" s="5"/>
      <c r="J60" s="5"/>
      <c r="K60" s="5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4"/>
      <c r="B62" s="5" t="s">
        <v>539</v>
      </c>
      <c r="C62" s="5"/>
      <c r="D62" s="8"/>
      <c r="E62" s="8"/>
      <c r="F62" s="5" t="s">
        <v>468</v>
      </c>
      <c r="G62" s="8"/>
      <c r="H62" s="8"/>
      <c r="I62" s="5" t="s">
        <v>602</v>
      </c>
      <c r="J62" s="8"/>
      <c r="K62" s="8"/>
      <c r="L62" s="6"/>
    </row>
    <row r="63" spans="1:12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.421875" style="0" customWidth="1"/>
    <col min="2" max="2" width="11.7109375" style="0" customWidth="1"/>
    <col min="3" max="3" width="16.7109375" style="0" customWidth="1"/>
    <col min="5" max="5" width="11.28125" style="0" customWidth="1"/>
    <col min="12" max="12" width="7.00390625" style="0" customWidth="1"/>
    <col min="13" max="13" width="3.14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1073</v>
      </c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1023</v>
      </c>
      <c r="C5" s="5"/>
      <c r="D5" s="5"/>
      <c r="E5" s="5"/>
      <c r="F5" s="5"/>
      <c r="G5" s="5"/>
      <c r="H5" s="5"/>
      <c r="I5" s="55" t="s">
        <v>635</v>
      </c>
      <c r="J5" s="55"/>
      <c r="K5" s="55"/>
      <c r="L5" s="123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5" t="s">
        <v>608</v>
      </c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90" t="s">
        <v>609</v>
      </c>
      <c r="E10" s="23"/>
      <c r="F10" s="91" t="s">
        <v>610</v>
      </c>
      <c r="G10" s="91"/>
      <c r="H10" s="23"/>
      <c r="I10" s="5"/>
      <c r="J10" s="5"/>
      <c r="K10" s="5"/>
      <c r="L10" s="6"/>
    </row>
    <row r="11" spans="1:12" ht="12.75">
      <c r="A11" s="4"/>
      <c r="B11" s="5"/>
      <c r="C11" s="5"/>
      <c r="D11" s="4"/>
      <c r="E11" s="6"/>
      <c r="F11" s="5"/>
      <c r="G11" s="5"/>
      <c r="H11" s="6"/>
      <c r="I11" s="5"/>
      <c r="J11" s="5"/>
      <c r="K11" s="5"/>
      <c r="L11" s="6"/>
    </row>
    <row r="12" spans="1:12" ht="12.75">
      <c r="A12" s="4"/>
      <c r="B12" s="5"/>
      <c r="C12" s="5"/>
      <c r="D12" s="7" t="s">
        <v>611</v>
      </c>
      <c r="E12" s="9"/>
      <c r="F12" s="8"/>
      <c r="G12" s="246">
        <v>21.19</v>
      </c>
      <c r="H12" s="9" t="s">
        <v>214</v>
      </c>
      <c r="I12" s="5"/>
      <c r="J12" s="5"/>
      <c r="K12" s="5"/>
      <c r="L12" s="6"/>
    </row>
    <row r="13" spans="1:12" ht="12.75">
      <c r="A13" s="4"/>
      <c r="B13" s="5"/>
      <c r="C13" s="5"/>
      <c r="D13" s="4"/>
      <c r="E13" s="6"/>
      <c r="F13" s="5"/>
      <c r="G13" s="5"/>
      <c r="H13" s="6"/>
      <c r="I13" s="5"/>
      <c r="J13" s="5"/>
      <c r="K13" s="5"/>
      <c r="L13" s="6"/>
    </row>
    <row r="14" spans="1:12" ht="12.75">
      <c r="A14" s="4"/>
      <c r="B14" s="5"/>
      <c r="C14" s="5"/>
      <c r="D14" s="7" t="s">
        <v>612</v>
      </c>
      <c r="E14" s="9"/>
      <c r="F14" s="8"/>
      <c r="G14" s="95">
        <v>28.63</v>
      </c>
      <c r="H14" s="9" t="s">
        <v>214</v>
      </c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5" t="s">
        <v>613</v>
      </c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1"/>
      <c r="D20" s="2"/>
      <c r="E20" s="3"/>
      <c r="F20" s="2"/>
      <c r="G20" s="2"/>
      <c r="H20" s="2"/>
      <c r="I20" s="2"/>
      <c r="J20" s="3"/>
      <c r="K20" s="5"/>
      <c r="L20" s="6"/>
    </row>
    <row r="21" spans="1:12" ht="12.75">
      <c r="A21" s="4"/>
      <c r="B21" s="5"/>
      <c r="C21" s="7" t="s">
        <v>614</v>
      </c>
      <c r="D21" s="8"/>
      <c r="E21" s="9"/>
      <c r="F21" s="8" t="s">
        <v>615</v>
      </c>
      <c r="G21" s="8"/>
      <c r="H21" s="8"/>
      <c r="I21" s="8"/>
      <c r="J21" s="9"/>
      <c r="K21" s="5"/>
      <c r="L21" s="6"/>
    </row>
    <row r="22" spans="1:12" ht="12.75">
      <c r="A22" s="4"/>
      <c r="B22" s="5"/>
      <c r="C22" s="4"/>
      <c r="D22" s="5"/>
      <c r="E22" s="6"/>
      <c r="F22" s="5"/>
      <c r="G22" s="5"/>
      <c r="H22" s="5"/>
      <c r="I22" s="5"/>
      <c r="J22" s="6"/>
      <c r="K22" s="5"/>
      <c r="L22" s="6"/>
    </row>
    <row r="23" spans="1:12" ht="12.75">
      <c r="A23" s="4"/>
      <c r="B23" s="5"/>
      <c r="C23" s="7" t="s">
        <v>616</v>
      </c>
      <c r="D23" s="8"/>
      <c r="E23" s="9"/>
      <c r="F23" s="8"/>
      <c r="G23" s="8"/>
      <c r="H23" s="8"/>
      <c r="I23" s="8"/>
      <c r="J23" s="9"/>
      <c r="K23" s="5"/>
      <c r="L23" s="6"/>
    </row>
    <row r="24" spans="1:12" ht="12.75">
      <c r="A24" s="4"/>
      <c r="B24" s="5"/>
      <c r="C24" s="4" t="s">
        <v>617</v>
      </c>
      <c r="D24" s="5"/>
      <c r="E24" s="6"/>
      <c r="F24" s="5"/>
      <c r="G24" s="5"/>
      <c r="H24" s="5"/>
      <c r="I24" s="5"/>
      <c r="J24" s="6"/>
      <c r="K24" s="5"/>
      <c r="L24" s="6"/>
    </row>
    <row r="25" spans="1:12" ht="12.75">
      <c r="A25" s="4"/>
      <c r="B25" s="5"/>
      <c r="C25" s="7"/>
      <c r="D25" s="8"/>
      <c r="E25" s="9"/>
      <c r="F25" s="8"/>
      <c r="G25" s="8"/>
      <c r="H25" s="8"/>
      <c r="I25" s="8"/>
      <c r="J25" s="9"/>
      <c r="K25" s="5"/>
      <c r="L25" s="6"/>
    </row>
    <row r="26" spans="1:12" ht="12.75">
      <c r="A26" s="4"/>
      <c r="B26" s="5"/>
      <c r="C26" s="7" t="s">
        <v>618</v>
      </c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4"/>
      <c r="D27" s="5"/>
      <c r="E27" s="6"/>
      <c r="F27" s="5"/>
      <c r="G27" s="5"/>
      <c r="H27" s="5"/>
      <c r="I27" s="5"/>
      <c r="J27" s="6"/>
      <c r="K27" s="5"/>
      <c r="L27" s="6"/>
    </row>
    <row r="28" spans="1:12" ht="12.75">
      <c r="A28" s="4"/>
      <c r="B28" s="5"/>
      <c r="C28" s="7" t="s">
        <v>636</v>
      </c>
      <c r="D28" s="8"/>
      <c r="E28" s="9"/>
      <c r="F28" s="246">
        <v>9.67</v>
      </c>
      <c r="G28" s="8" t="s">
        <v>214</v>
      </c>
      <c r="H28" s="8"/>
      <c r="I28" s="95">
        <v>41.87</v>
      </c>
      <c r="J28" s="9" t="s">
        <v>214</v>
      </c>
      <c r="K28" s="5"/>
      <c r="L28" s="6"/>
    </row>
    <row r="29" spans="1:12" ht="12.75">
      <c r="A29" s="4"/>
      <c r="B29" s="5"/>
      <c r="C29" s="4" t="s">
        <v>619</v>
      </c>
      <c r="D29" s="5"/>
      <c r="E29" s="6"/>
      <c r="F29" s="5"/>
      <c r="G29" s="5"/>
      <c r="H29" s="5"/>
      <c r="I29" s="5"/>
      <c r="J29" s="6"/>
      <c r="K29" s="5"/>
      <c r="L29" s="6"/>
    </row>
    <row r="30" spans="1:12" ht="12.75">
      <c r="A30" s="4"/>
      <c r="B30" s="5"/>
      <c r="C30" s="7"/>
      <c r="D30" s="8"/>
      <c r="E30" s="9"/>
      <c r="F30" s="8"/>
      <c r="G30" s="8"/>
      <c r="H30" s="8"/>
      <c r="I30" s="8"/>
      <c r="J30" s="9"/>
      <c r="K30" s="5"/>
      <c r="L30" s="6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5"/>
      <c r="C34" s="5"/>
      <c r="D34" s="5"/>
      <c r="E34" s="55" t="s">
        <v>620</v>
      </c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5" t="s">
        <v>621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5" t="s">
        <v>622</v>
      </c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1"/>
      <c r="E39" s="3"/>
      <c r="F39" s="2" t="s">
        <v>629</v>
      </c>
      <c r="G39" s="3"/>
      <c r="H39" s="2"/>
      <c r="I39" s="3"/>
      <c r="J39" s="2" t="s">
        <v>632</v>
      </c>
      <c r="K39" s="3"/>
      <c r="L39" s="6"/>
    </row>
    <row r="40" spans="1:12" ht="12.75">
      <c r="A40" s="4"/>
      <c r="B40" s="5"/>
      <c r="C40" s="5"/>
      <c r="D40" s="4" t="s">
        <v>627</v>
      </c>
      <c r="E40" s="6"/>
      <c r="F40" s="5" t="s">
        <v>630</v>
      </c>
      <c r="G40" s="6"/>
      <c r="H40" s="5" t="s">
        <v>631</v>
      </c>
      <c r="I40" s="6"/>
      <c r="J40" s="5" t="s">
        <v>633</v>
      </c>
      <c r="K40" s="6"/>
      <c r="L40" s="6"/>
    </row>
    <row r="41" spans="1:12" ht="12.75">
      <c r="A41" s="4"/>
      <c r="B41" s="5"/>
      <c r="C41" s="5"/>
      <c r="D41" s="7" t="s">
        <v>628</v>
      </c>
      <c r="E41" s="9"/>
      <c r="F41" s="8" t="s">
        <v>628</v>
      </c>
      <c r="G41" s="9"/>
      <c r="H41" s="8" t="s">
        <v>529</v>
      </c>
      <c r="I41" s="9"/>
      <c r="J41" s="8" t="s">
        <v>634</v>
      </c>
      <c r="K41" s="9"/>
      <c r="L41" s="6"/>
    </row>
    <row r="42" spans="1:12" ht="12.75">
      <c r="A42" s="4"/>
      <c r="B42" s="1"/>
      <c r="C42" s="3"/>
      <c r="D42" s="106"/>
      <c r="E42" s="3"/>
      <c r="F42" s="106"/>
      <c r="G42" s="3"/>
      <c r="H42" s="106"/>
      <c r="I42" s="3"/>
      <c r="J42" s="106"/>
      <c r="K42" s="6"/>
      <c r="L42" s="6"/>
    </row>
    <row r="43" spans="1:12" ht="12.75">
      <c r="A43" s="4"/>
      <c r="B43" s="4" t="s">
        <v>623</v>
      </c>
      <c r="C43" s="6"/>
      <c r="D43" s="253">
        <v>21.44</v>
      </c>
      <c r="E43" s="6" t="s">
        <v>214</v>
      </c>
      <c r="F43" s="209">
        <f>D43</f>
        <v>21.44</v>
      </c>
      <c r="G43" s="6" t="s">
        <v>214</v>
      </c>
      <c r="H43" s="209">
        <f>D43</f>
        <v>21.44</v>
      </c>
      <c r="I43" s="6" t="s">
        <v>214</v>
      </c>
      <c r="J43" s="209">
        <v>2.62</v>
      </c>
      <c r="K43" s="6" t="s">
        <v>214</v>
      </c>
      <c r="L43" s="6"/>
    </row>
    <row r="44" spans="1:12" ht="12.75">
      <c r="A44" s="4"/>
      <c r="B44" s="7"/>
      <c r="C44" s="9"/>
      <c r="D44" s="111"/>
      <c r="E44" s="9"/>
      <c r="F44" s="111"/>
      <c r="G44" s="9"/>
      <c r="H44" s="111"/>
      <c r="I44" s="103"/>
      <c r="J44" s="111"/>
      <c r="K44" s="9"/>
      <c r="L44" s="6"/>
    </row>
    <row r="45" spans="1:12" ht="12.75">
      <c r="A45" s="4"/>
      <c r="B45" s="4" t="s">
        <v>624</v>
      </c>
      <c r="C45" s="6"/>
      <c r="D45" s="107"/>
      <c r="E45" s="6"/>
      <c r="F45" s="107"/>
      <c r="G45" s="6"/>
      <c r="H45" s="209"/>
      <c r="I45" s="6"/>
      <c r="J45" s="107"/>
      <c r="K45" s="6"/>
      <c r="L45" s="6"/>
    </row>
    <row r="46" spans="1:12" ht="12.75">
      <c r="A46" s="4"/>
      <c r="B46" s="4" t="s">
        <v>625</v>
      </c>
      <c r="C46" s="6"/>
      <c r="D46" s="209"/>
      <c r="E46" s="6"/>
      <c r="F46" s="209"/>
      <c r="G46" s="6"/>
      <c r="H46" s="209"/>
      <c r="I46" s="6"/>
      <c r="J46" s="209"/>
      <c r="K46" s="6"/>
      <c r="L46" s="6"/>
    </row>
    <row r="47" spans="1:12" ht="12.75">
      <c r="A47" s="4"/>
      <c r="B47" s="7"/>
      <c r="C47" s="9"/>
      <c r="D47" s="111"/>
      <c r="E47" s="9"/>
      <c r="F47" s="111"/>
      <c r="G47" s="9"/>
      <c r="H47" s="111"/>
      <c r="I47" s="9"/>
      <c r="J47" s="111"/>
      <c r="K47" s="9"/>
      <c r="L47" s="6"/>
    </row>
    <row r="48" spans="1:12" ht="12.75">
      <c r="A48" s="4"/>
      <c r="B48" s="97" t="s">
        <v>624</v>
      </c>
      <c r="C48" s="3"/>
      <c r="D48" s="106"/>
      <c r="E48" s="3"/>
      <c r="F48" s="106"/>
      <c r="G48" s="3"/>
      <c r="H48" s="106"/>
      <c r="I48" s="3"/>
      <c r="J48" s="106"/>
      <c r="K48" s="3"/>
      <c r="L48" s="6"/>
    </row>
    <row r="49" spans="1:12" ht="12.75">
      <c r="A49" s="4"/>
      <c r="B49" s="96" t="s">
        <v>626</v>
      </c>
      <c r="C49" s="6"/>
      <c r="D49" s="209">
        <f>D43</f>
        <v>21.44</v>
      </c>
      <c r="E49" s="6" t="s">
        <v>214</v>
      </c>
      <c r="F49" s="209">
        <f>D43</f>
        <v>21.44</v>
      </c>
      <c r="G49" s="6" t="s">
        <v>214</v>
      </c>
      <c r="H49" s="209">
        <f>D43</f>
        <v>21.44</v>
      </c>
      <c r="I49" s="6" t="s">
        <v>214</v>
      </c>
      <c r="J49" s="209">
        <f>J43</f>
        <v>2.62</v>
      </c>
      <c r="K49" s="6" t="s">
        <v>214</v>
      </c>
      <c r="L49" s="6"/>
    </row>
    <row r="50" spans="1:12" ht="12.75">
      <c r="A50" s="4"/>
      <c r="B50" s="7"/>
      <c r="C50" s="9"/>
      <c r="D50" s="111"/>
      <c r="E50" s="9"/>
      <c r="F50" s="111"/>
      <c r="G50" s="9"/>
      <c r="H50" s="111"/>
      <c r="I50" s="9"/>
      <c r="J50" s="111"/>
      <c r="K50" s="9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  <row r="57" spans="1:12" ht="12.75">
      <c r="A57" s="4"/>
      <c r="B57" s="5" t="s">
        <v>411</v>
      </c>
      <c r="C57" s="5" t="str">
        <f>+'Check Sheet, Pg 2'!$B$56</f>
        <v>Irmgard R Wilcox</v>
      </c>
      <c r="D57" s="5"/>
      <c r="E57" s="5"/>
      <c r="F57" s="5"/>
      <c r="G57" s="5"/>
      <c r="H57" s="5"/>
      <c r="I57" s="5"/>
      <c r="J57" s="5"/>
      <c r="K57" s="5"/>
      <c r="L57" s="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7"/>
      <c r="B59" s="121" t="s">
        <v>959</v>
      </c>
      <c r="C59" s="155">
        <f>'Item 120, 130, 150, Pg 28'!C59</f>
        <v>41436</v>
      </c>
      <c r="D59" s="8"/>
      <c r="E59" s="8"/>
      <c r="F59" s="8"/>
      <c r="G59" s="8"/>
      <c r="H59" s="8"/>
      <c r="I59" s="121" t="s">
        <v>1032</v>
      </c>
      <c r="J59" s="8"/>
      <c r="K59" s="8" t="str">
        <f>'Item 120, 130, 150, Pg 28'!K59</f>
        <v> August 1, 2013</v>
      </c>
      <c r="L59" s="9"/>
    </row>
    <row r="60" spans="1:12" ht="12.75">
      <c r="A60" s="4"/>
      <c r="B60" s="5"/>
      <c r="C60" s="5"/>
      <c r="D60" s="5"/>
      <c r="F60" s="5" t="s">
        <v>383</v>
      </c>
      <c r="G60" s="5"/>
      <c r="H60" s="5"/>
      <c r="I60" s="5"/>
      <c r="J60" s="5"/>
      <c r="K60" s="5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4"/>
      <c r="B62" s="5" t="s">
        <v>539</v>
      </c>
      <c r="C62" s="8"/>
      <c r="D62" s="5"/>
      <c r="E62" s="14" t="s">
        <v>468</v>
      </c>
      <c r="F62" s="8"/>
      <c r="G62" s="8"/>
      <c r="H62" s="5"/>
      <c r="I62" s="14" t="s">
        <v>602</v>
      </c>
      <c r="J62" s="8"/>
      <c r="K62" s="8"/>
      <c r="L62" s="6"/>
    </row>
    <row r="63" spans="1:12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0.9921875" style="0" customWidth="1"/>
    <col min="2" max="2" width="10.8515625" style="0" customWidth="1"/>
    <col min="3" max="3" width="18.28125" style="0" customWidth="1"/>
    <col min="13" max="13" width="2.14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70" t="s">
        <v>405</v>
      </c>
      <c r="C2" s="43">
        <v>14</v>
      </c>
      <c r="D2" s="5"/>
      <c r="E2" s="5"/>
      <c r="F2" s="5"/>
      <c r="G2" s="5"/>
      <c r="H2" s="5"/>
      <c r="I2" s="5"/>
      <c r="J2" s="125" t="s">
        <v>1074</v>
      </c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1025</v>
      </c>
      <c r="C5" s="5"/>
      <c r="D5" s="5"/>
      <c r="E5" s="5"/>
      <c r="F5" s="5"/>
      <c r="G5" s="5"/>
      <c r="H5" s="5"/>
      <c r="I5" s="55" t="s">
        <v>607</v>
      </c>
      <c r="J5" s="55"/>
      <c r="K5" s="55"/>
      <c r="L5" s="123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6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5" t="s">
        <v>637</v>
      </c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89" t="s">
        <v>638</v>
      </c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14" t="s">
        <v>640</v>
      </c>
      <c r="C11" s="5" t="s">
        <v>639</v>
      </c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14" t="s">
        <v>640</v>
      </c>
      <c r="C12" s="5" t="s">
        <v>662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14"/>
      <c r="C13" s="5" t="s">
        <v>968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14"/>
      <c r="C14" s="5" t="s">
        <v>641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14" t="s">
        <v>640</v>
      </c>
      <c r="C15" s="5" t="s">
        <v>642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 t="s">
        <v>643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89" t="s">
        <v>644</v>
      </c>
      <c r="C19" s="5"/>
      <c r="D19" s="5"/>
      <c r="E19" s="5" t="s">
        <v>663</v>
      </c>
      <c r="G19" s="5"/>
      <c r="H19" s="5"/>
      <c r="I19" s="5"/>
      <c r="J19" s="5"/>
      <c r="K19" s="5"/>
      <c r="L19" s="6"/>
    </row>
    <row r="20" spans="1:12" ht="12.75">
      <c r="A20" s="4"/>
      <c r="B20" s="5" t="s">
        <v>645</v>
      </c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 t="s">
        <v>646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 t="s">
        <v>647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 t="s">
        <v>648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89" t="s">
        <v>649</v>
      </c>
      <c r="C25" s="5"/>
      <c r="D25" s="5"/>
      <c r="E25" s="5" t="s">
        <v>650</v>
      </c>
      <c r="G25" s="5"/>
      <c r="H25" s="5"/>
      <c r="I25" s="5"/>
      <c r="J25" s="5"/>
      <c r="K25" s="5"/>
      <c r="L25" s="6"/>
    </row>
    <row r="26" spans="1:12" ht="12.75">
      <c r="A26" s="4"/>
      <c r="B26" s="5" t="s">
        <v>651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 t="s">
        <v>652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90"/>
      <c r="G30" s="91"/>
      <c r="H30" s="91" t="s">
        <v>661</v>
      </c>
      <c r="I30" s="91"/>
      <c r="J30" s="91"/>
      <c r="K30" s="23"/>
      <c r="L30" s="6"/>
    </row>
    <row r="31" spans="1:12" ht="12.75">
      <c r="A31" s="4"/>
      <c r="B31" s="1"/>
      <c r="C31" s="2"/>
      <c r="D31" s="2"/>
      <c r="E31" s="2"/>
      <c r="F31" s="1"/>
      <c r="G31" s="3"/>
      <c r="H31" s="2"/>
      <c r="I31" s="3"/>
      <c r="J31" s="2"/>
      <c r="K31" s="3"/>
      <c r="L31" s="6"/>
    </row>
    <row r="32" spans="1:12" ht="18.75" customHeight="1">
      <c r="A32" s="4"/>
      <c r="B32" s="7" t="s">
        <v>653</v>
      </c>
      <c r="C32" s="8"/>
      <c r="D32" s="8"/>
      <c r="E32" s="8"/>
      <c r="F32" s="7" t="s">
        <v>659</v>
      </c>
      <c r="G32" s="9"/>
      <c r="H32" s="8" t="s">
        <v>660</v>
      </c>
      <c r="I32" s="9"/>
      <c r="J32" s="8" t="s">
        <v>631</v>
      </c>
      <c r="K32" s="9"/>
      <c r="L32" s="6"/>
    </row>
    <row r="33" spans="1:12" ht="12.75">
      <c r="A33" s="4"/>
      <c r="B33" s="100" t="s">
        <v>654</v>
      </c>
      <c r="C33" s="5"/>
      <c r="D33" s="5"/>
      <c r="E33" s="5"/>
      <c r="F33" s="4"/>
      <c r="G33" s="6"/>
      <c r="H33" s="5"/>
      <c r="I33" s="6"/>
      <c r="J33" s="5"/>
      <c r="K33" s="6"/>
      <c r="L33" s="6"/>
    </row>
    <row r="34" spans="1:12" ht="12.75">
      <c r="A34" s="4"/>
      <c r="B34" s="4"/>
      <c r="C34" s="5" t="s">
        <v>655</v>
      </c>
      <c r="D34" s="5"/>
      <c r="E34" s="5"/>
      <c r="F34" s="254">
        <v>111.48</v>
      </c>
      <c r="G34" s="6" t="s">
        <v>214</v>
      </c>
      <c r="H34" s="92">
        <v>34.43</v>
      </c>
      <c r="I34" s="6" t="s">
        <v>214</v>
      </c>
      <c r="J34" s="98">
        <f>F34</f>
        <v>111.48</v>
      </c>
      <c r="K34" s="6" t="s">
        <v>214</v>
      </c>
      <c r="L34" s="6"/>
    </row>
    <row r="35" spans="1:12" ht="12.75">
      <c r="A35" s="4"/>
      <c r="B35" s="4"/>
      <c r="C35" s="5" t="s">
        <v>656</v>
      </c>
      <c r="D35" s="5"/>
      <c r="E35" s="5"/>
      <c r="F35" s="98">
        <f>F34</f>
        <v>111.48</v>
      </c>
      <c r="G35" s="6" t="s">
        <v>214</v>
      </c>
      <c r="H35" s="92">
        <f>H34</f>
        <v>34.43</v>
      </c>
      <c r="I35" s="6" t="s">
        <v>214</v>
      </c>
      <c r="J35" s="98">
        <f>F35</f>
        <v>111.48</v>
      </c>
      <c r="K35" s="6" t="s">
        <v>214</v>
      </c>
      <c r="L35" s="6"/>
    </row>
    <row r="36" spans="1:12" ht="12.75">
      <c r="A36" s="4"/>
      <c r="B36" s="7"/>
      <c r="C36" s="8" t="s">
        <v>657</v>
      </c>
      <c r="D36" s="8"/>
      <c r="E36" s="8"/>
      <c r="F36" s="99">
        <f>F34</f>
        <v>111.48</v>
      </c>
      <c r="G36" s="9" t="s">
        <v>214</v>
      </c>
      <c r="H36" s="95">
        <f>H34</f>
        <v>34.43</v>
      </c>
      <c r="I36" s="9" t="s">
        <v>214</v>
      </c>
      <c r="J36" s="99">
        <f>F36</f>
        <v>111.48</v>
      </c>
      <c r="K36" s="9" t="s">
        <v>214</v>
      </c>
      <c r="L36" s="6"/>
    </row>
    <row r="37" spans="1:12" ht="12.75">
      <c r="A37" s="4"/>
      <c r="B37" s="100" t="s">
        <v>658</v>
      </c>
      <c r="C37" s="5"/>
      <c r="D37" s="5"/>
      <c r="E37" s="5"/>
      <c r="F37" s="4"/>
      <c r="G37" s="6"/>
      <c r="H37" s="5"/>
      <c r="I37" s="6"/>
      <c r="J37" s="5"/>
      <c r="K37" s="6"/>
      <c r="L37" s="6"/>
    </row>
    <row r="38" spans="1:12" ht="12.75">
      <c r="A38" s="4"/>
      <c r="B38" s="4"/>
      <c r="C38" s="13" t="s">
        <v>655</v>
      </c>
      <c r="D38" s="5"/>
      <c r="E38" s="5"/>
      <c r="F38" s="98">
        <f>F34</f>
        <v>111.48</v>
      </c>
      <c r="G38" s="6" t="s">
        <v>214</v>
      </c>
      <c r="H38" s="92">
        <f>H36</f>
        <v>34.43</v>
      </c>
      <c r="I38" s="6" t="s">
        <v>214</v>
      </c>
      <c r="J38" s="98">
        <f>F38</f>
        <v>111.48</v>
      </c>
      <c r="K38" s="6" t="s">
        <v>214</v>
      </c>
      <c r="L38" s="6"/>
    </row>
    <row r="39" spans="1:12" ht="12.75">
      <c r="A39" s="4"/>
      <c r="B39" s="4"/>
      <c r="C39" s="13" t="s">
        <v>656</v>
      </c>
      <c r="D39" s="5"/>
      <c r="E39" s="5"/>
      <c r="F39" s="98">
        <f>F34</f>
        <v>111.48</v>
      </c>
      <c r="G39" s="6" t="s">
        <v>214</v>
      </c>
      <c r="H39" s="92">
        <f>H38</f>
        <v>34.43</v>
      </c>
      <c r="I39" s="6" t="s">
        <v>214</v>
      </c>
      <c r="J39" s="98">
        <f>F39</f>
        <v>111.48</v>
      </c>
      <c r="K39" s="6" t="s">
        <v>214</v>
      </c>
      <c r="L39" s="6"/>
    </row>
    <row r="40" spans="1:12" ht="12.75">
      <c r="A40" s="4"/>
      <c r="B40" s="7"/>
      <c r="C40" s="8" t="s">
        <v>657</v>
      </c>
      <c r="D40" s="8"/>
      <c r="E40" s="8"/>
      <c r="F40" s="99">
        <f>F34</f>
        <v>111.48</v>
      </c>
      <c r="G40" s="9" t="s">
        <v>214</v>
      </c>
      <c r="H40" s="95">
        <f>H34</f>
        <v>34.43</v>
      </c>
      <c r="I40" s="9" t="s">
        <v>214</v>
      </c>
      <c r="J40" s="99">
        <f>F40</f>
        <v>111.48</v>
      </c>
      <c r="K40" s="9" t="s">
        <v>214</v>
      </c>
      <c r="L40" s="6"/>
    </row>
    <row r="41" spans="1:12" ht="12.75">
      <c r="A41" s="4"/>
      <c r="B41" s="5"/>
      <c r="C41" s="13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ht="12.75">
      <c r="A46" s="4"/>
      <c r="B46" s="5" t="s">
        <v>411</v>
      </c>
      <c r="C46" s="5" t="str">
        <f>+'Check Sheet, Pg 2'!$B$56</f>
        <v>Irmgard R Wilcox</v>
      </c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8" t="s">
        <v>790</v>
      </c>
      <c r="C48" s="155">
        <f>'Item 120, 130, 150, Pg 28-A'!C59</f>
        <v>41436</v>
      </c>
      <c r="D48" s="8"/>
      <c r="E48" s="8"/>
      <c r="F48" s="8"/>
      <c r="G48" s="8"/>
      <c r="H48" s="8"/>
      <c r="I48" s="8" t="s">
        <v>215</v>
      </c>
      <c r="J48" s="8"/>
      <c r="K48" s="8" t="str">
        <f>'Item 120, 130, 150, Pg 28-A'!K59</f>
        <v> August 1, 2013</v>
      </c>
      <c r="L48" s="9"/>
    </row>
    <row r="49" spans="1:12" ht="12.75">
      <c r="A49" s="4"/>
      <c r="B49" s="5"/>
      <c r="C49" s="5"/>
      <c r="D49" s="5"/>
      <c r="E49" s="5"/>
      <c r="F49" s="5" t="s">
        <v>383</v>
      </c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39" t="s">
        <v>480</v>
      </c>
      <c r="C51" s="8"/>
      <c r="D51" s="5"/>
      <c r="E51" s="14" t="s">
        <v>509</v>
      </c>
      <c r="F51" s="8"/>
      <c r="G51" s="8"/>
      <c r="H51" s="5"/>
      <c r="I51" s="14" t="s">
        <v>469</v>
      </c>
      <c r="J51" s="8"/>
      <c r="K51" s="8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.1484375" style="0" customWidth="1"/>
    <col min="2" max="2" width="11.57421875" style="0" customWidth="1"/>
    <col min="3" max="3" width="16.57421875" style="0" customWidth="1"/>
    <col min="13" max="13" width="3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70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1075</v>
      </c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1023</v>
      </c>
      <c r="C5" s="5"/>
      <c r="D5" s="5"/>
      <c r="E5" s="5"/>
      <c r="F5" s="5"/>
      <c r="G5" s="5"/>
      <c r="H5" s="5"/>
      <c r="I5" s="55" t="s">
        <v>635</v>
      </c>
      <c r="J5" s="55"/>
      <c r="K5" s="55"/>
      <c r="L5" s="6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"/>
      <c r="E8" s="5"/>
      <c r="F8" s="55" t="s">
        <v>637</v>
      </c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89" t="s">
        <v>638</v>
      </c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14" t="s">
        <v>640</v>
      </c>
      <c r="C11" s="5" t="s">
        <v>639</v>
      </c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14" t="s">
        <v>640</v>
      </c>
      <c r="C12" s="5" t="s">
        <v>662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14"/>
      <c r="C13" s="5" t="s">
        <v>968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14"/>
      <c r="C14" s="5" t="s">
        <v>641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14" t="s">
        <v>640</v>
      </c>
      <c r="C15" s="5" t="s">
        <v>642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 t="s">
        <v>643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89" t="s">
        <v>644</v>
      </c>
      <c r="C19" s="5"/>
      <c r="D19" s="5"/>
      <c r="E19" s="5" t="s">
        <v>663</v>
      </c>
      <c r="G19" s="5"/>
      <c r="H19" s="5"/>
      <c r="I19" s="5"/>
      <c r="J19" s="5"/>
      <c r="K19" s="5"/>
      <c r="L19" s="6"/>
    </row>
    <row r="20" spans="1:12" ht="12.75">
      <c r="A20" s="4"/>
      <c r="B20" s="5" t="s">
        <v>645</v>
      </c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 t="s">
        <v>646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 t="s">
        <v>647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 t="s">
        <v>648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4"/>
      <c r="B25" s="89" t="s">
        <v>649</v>
      </c>
      <c r="C25" s="5"/>
      <c r="D25" s="5"/>
      <c r="E25" s="5" t="s">
        <v>650</v>
      </c>
      <c r="G25" s="5"/>
      <c r="H25" s="5"/>
      <c r="I25" s="5"/>
      <c r="J25" s="5"/>
      <c r="K25" s="5"/>
      <c r="L25" s="6"/>
    </row>
    <row r="26" spans="1:12" ht="12.75">
      <c r="A26" s="4"/>
      <c r="B26" s="5" t="s">
        <v>651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/>
      <c r="B29" s="5" t="s">
        <v>652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5"/>
      <c r="C30" s="5"/>
      <c r="D30" s="5"/>
      <c r="E30" s="5"/>
      <c r="F30" s="90"/>
      <c r="G30" s="91"/>
      <c r="H30" s="91" t="s">
        <v>661</v>
      </c>
      <c r="I30" s="91"/>
      <c r="J30" s="91"/>
      <c r="K30" s="23"/>
      <c r="L30" s="6"/>
    </row>
    <row r="31" spans="1:12" ht="12.75">
      <c r="A31" s="4"/>
      <c r="B31" s="1"/>
      <c r="C31" s="2"/>
      <c r="D31" s="2"/>
      <c r="E31" s="2"/>
      <c r="F31" s="1"/>
      <c r="G31" s="3"/>
      <c r="H31" s="2"/>
      <c r="I31" s="3"/>
      <c r="J31" s="2"/>
      <c r="K31" s="3"/>
      <c r="L31" s="6"/>
    </row>
    <row r="32" spans="1:12" ht="18.75" customHeight="1">
      <c r="A32" s="4"/>
      <c r="B32" s="7" t="s">
        <v>653</v>
      </c>
      <c r="C32" s="8"/>
      <c r="D32" s="8"/>
      <c r="E32" s="8"/>
      <c r="F32" s="7" t="s">
        <v>659</v>
      </c>
      <c r="G32" s="9"/>
      <c r="H32" s="8" t="s">
        <v>660</v>
      </c>
      <c r="I32" s="9"/>
      <c r="J32" s="8" t="s">
        <v>631</v>
      </c>
      <c r="K32" s="9"/>
      <c r="L32" s="6"/>
    </row>
    <row r="33" spans="1:12" ht="12.75">
      <c r="A33" s="4"/>
      <c r="B33" s="100" t="s">
        <v>654</v>
      </c>
      <c r="C33" s="5"/>
      <c r="D33" s="5"/>
      <c r="E33" s="5"/>
      <c r="F33" s="4"/>
      <c r="G33" s="6"/>
      <c r="H33" s="5"/>
      <c r="I33" s="6"/>
      <c r="J33" s="5"/>
      <c r="K33" s="6"/>
      <c r="L33" s="6"/>
    </row>
    <row r="34" spans="1:12" ht="12.75">
      <c r="A34" s="4"/>
      <c r="B34" s="4"/>
      <c r="C34" s="5" t="s">
        <v>655</v>
      </c>
      <c r="D34" s="5"/>
      <c r="E34" s="5"/>
      <c r="F34" s="254">
        <v>98.92</v>
      </c>
      <c r="G34" s="6" t="s">
        <v>214</v>
      </c>
      <c r="H34" s="92">
        <v>38.8</v>
      </c>
      <c r="I34" s="6" t="s">
        <v>214</v>
      </c>
      <c r="J34" s="98">
        <f>F34</f>
        <v>98.92</v>
      </c>
      <c r="K34" s="6" t="s">
        <v>214</v>
      </c>
      <c r="L34" s="6"/>
    </row>
    <row r="35" spans="1:12" ht="12.75">
      <c r="A35" s="4"/>
      <c r="B35" s="4"/>
      <c r="C35" s="5" t="s">
        <v>656</v>
      </c>
      <c r="D35" s="5"/>
      <c r="E35" s="5"/>
      <c r="F35" s="98">
        <f>F34</f>
        <v>98.92</v>
      </c>
      <c r="G35" s="6" t="s">
        <v>214</v>
      </c>
      <c r="H35" s="92">
        <f>H34</f>
        <v>38.8</v>
      </c>
      <c r="I35" s="6" t="s">
        <v>214</v>
      </c>
      <c r="J35" s="98">
        <f aca="true" t="shared" si="0" ref="J35:J40">F35</f>
        <v>98.92</v>
      </c>
      <c r="K35" s="6" t="s">
        <v>214</v>
      </c>
      <c r="L35" s="6"/>
    </row>
    <row r="36" spans="1:12" ht="12.75">
      <c r="A36" s="4"/>
      <c r="B36" s="7"/>
      <c r="C36" s="8" t="s">
        <v>657</v>
      </c>
      <c r="D36" s="8"/>
      <c r="E36" s="8"/>
      <c r="F36" s="99">
        <f>F34</f>
        <v>98.92</v>
      </c>
      <c r="G36" s="9" t="s">
        <v>214</v>
      </c>
      <c r="H36" s="95">
        <f>H34</f>
        <v>38.8</v>
      </c>
      <c r="I36" s="9" t="s">
        <v>214</v>
      </c>
      <c r="J36" s="99">
        <f t="shared" si="0"/>
        <v>98.92</v>
      </c>
      <c r="K36" s="9" t="s">
        <v>214</v>
      </c>
      <c r="L36" s="6"/>
    </row>
    <row r="37" spans="1:12" ht="12.75">
      <c r="A37" s="4"/>
      <c r="B37" s="100" t="s">
        <v>658</v>
      </c>
      <c r="C37" s="5"/>
      <c r="D37" s="5"/>
      <c r="E37" s="5"/>
      <c r="F37" s="4"/>
      <c r="G37" s="6"/>
      <c r="H37" s="5"/>
      <c r="I37" s="6"/>
      <c r="J37" s="5"/>
      <c r="K37" s="6"/>
      <c r="L37" s="6"/>
    </row>
    <row r="38" spans="1:12" ht="12.75">
      <c r="A38" s="4"/>
      <c r="B38" s="4"/>
      <c r="C38" s="13" t="s">
        <v>655</v>
      </c>
      <c r="D38" s="5"/>
      <c r="E38" s="5"/>
      <c r="F38" s="98">
        <f>F34</f>
        <v>98.92</v>
      </c>
      <c r="G38" s="6" t="s">
        <v>214</v>
      </c>
      <c r="H38" s="92">
        <f>H34</f>
        <v>38.8</v>
      </c>
      <c r="I38" s="6" t="s">
        <v>214</v>
      </c>
      <c r="J38" s="98">
        <f t="shared" si="0"/>
        <v>98.92</v>
      </c>
      <c r="K38" s="6" t="s">
        <v>214</v>
      </c>
      <c r="L38" s="6"/>
    </row>
    <row r="39" spans="1:12" ht="12.75">
      <c r="A39" s="4"/>
      <c r="B39" s="4"/>
      <c r="C39" s="13" t="s">
        <v>656</v>
      </c>
      <c r="D39" s="5"/>
      <c r="E39" s="5"/>
      <c r="F39" s="98">
        <f>F34</f>
        <v>98.92</v>
      </c>
      <c r="G39" s="6" t="s">
        <v>214</v>
      </c>
      <c r="H39" s="92">
        <f>H34</f>
        <v>38.8</v>
      </c>
      <c r="I39" s="6" t="s">
        <v>214</v>
      </c>
      <c r="J39" s="98">
        <f t="shared" si="0"/>
        <v>98.92</v>
      </c>
      <c r="K39" s="6" t="s">
        <v>214</v>
      </c>
      <c r="L39" s="6"/>
    </row>
    <row r="40" spans="1:12" ht="12.75">
      <c r="A40" s="4"/>
      <c r="B40" s="7"/>
      <c r="C40" s="8" t="s">
        <v>657</v>
      </c>
      <c r="D40" s="8"/>
      <c r="E40" s="8"/>
      <c r="F40" s="99">
        <f>F34</f>
        <v>98.92</v>
      </c>
      <c r="G40" s="9" t="s">
        <v>214</v>
      </c>
      <c r="H40" s="95">
        <f>H34</f>
        <v>38.8</v>
      </c>
      <c r="I40" s="9" t="s">
        <v>214</v>
      </c>
      <c r="J40" s="99">
        <f t="shared" si="0"/>
        <v>98.92</v>
      </c>
      <c r="K40" s="9" t="s">
        <v>214</v>
      </c>
      <c r="L40" s="6"/>
    </row>
    <row r="41" spans="1:12" ht="12.75">
      <c r="A41" s="4"/>
      <c r="B41" s="5"/>
      <c r="C41" s="13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4"/>
      <c r="B54" s="5" t="s">
        <v>411</v>
      </c>
      <c r="C54" s="5" t="str">
        <f>+'Check Sheet, Pg 2'!$B$56</f>
        <v>Irmgard R Wilcox</v>
      </c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 t="s">
        <v>959</v>
      </c>
      <c r="C56" s="155">
        <f>'Item 160, Pg 29'!C48</f>
        <v>41436</v>
      </c>
      <c r="D56" s="8"/>
      <c r="E56" s="8"/>
      <c r="F56" s="8"/>
      <c r="G56" s="8"/>
      <c r="H56" s="8"/>
      <c r="I56" s="8" t="s">
        <v>215</v>
      </c>
      <c r="J56" s="8"/>
      <c r="K56" s="73" t="str">
        <f>'Item 160, Pg 29'!K48</f>
        <v> August 1, 2013</v>
      </c>
      <c r="L56" s="9"/>
    </row>
    <row r="57" spans="1:12" ht="12.75">
      <c r="A57" s="4"/>
      <c r="B57" s="5"/>
      <c r="C57" s="5"/>
      <c r="D57" s="5"/>
      <c r="E57" s="5"/>
      <c r="F57" s="5" t="s">
        <v>383</v>
      </c>
      <c r="G57" s="5"/>
      <c r="H57" s="5"/>
      <c r="I57" s="5"/>
      <c r="J57" s="5"/>
      <c r="K57" s="5"/>
      <c r="L57" s="6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39" t="s">
        <v>480</v>
      </c>
      <c r="C59" s="8"/>
      <c r="D59" s="5"/>
      <c r="E59" s="5"/>
      <c r="F59" s="14" t="s">
        <v>509</v>
      </c>
      <c r="G59" s="8"/>
      <c r="H59" s="5"/>
      <c r="I59" s="14" t="s">
        <v>469</v>
      </c>
      <c r="J59" s="8"/>
      <c r="K59" s="5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9"/>
    </row>
  </sheetData>
  <sheetProtection/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3" width="18.421875" style="0" bestFit="1" customWidth="1"/>
    <col min="11" max="11" width="14.57421875" style="0" customWidth="1"/>
    <col min="12" max="12" width="2.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1024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1009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5" t="s">
        <v>257</v>
      </c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89" t="s">
        <v>258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259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260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261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9" t="s">
        <v>262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263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264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265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89" t="s">
        <v>266</v>
      </c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 t="s">
        <v>267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89" t="s">
        <v>268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969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89" t="s">
        <v>269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822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89" t="s">
        <v>270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271</v>
      </c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89" t="s">
        <v>272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273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274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275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276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277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 t="s">
        <v>278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279</v>
      </c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 t="s">
        <v>819</v>
      </c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 t="s">
        <v>280</v>
      </c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8"/>
      <c r="C57" s="8"/>
      <c r="D57" s="8"/>
      <c r="E57" s="8"/>
      <c r="F57" s="8"/>
      <c r="G57" s="8"/>
      <c r="H57" s="8"/>
      <c r="I57" s="8"/>
      <c r="J57" s="8"/>
      <c r="K57" s="9"/>
    </row>
    <row r="58" spans="1:11" ht="12.75">
      <c r="A58" s="4"/>
      <c r="B58" s="5" t="s">
        <v>411</v>
      </c>
      <c r="C58" s="5" t="str">
        <f>+'Check Sheet, Pg 2'!$B$56</f>
        <v>Irmgard R Wilcox</v>
      </c>
      <c r="D58" s="5"/>
      <c r="E58" s="5"/>
      <c r="F58" s="5"/>
      <c r="G58" s="5"/>
      <c r="H58" s="5"/>
      <c r="I58" s="5"/>
      <c r="J58" s="5"/>
      <c r="K58" s="6"/>
    </row>
    <row r="59" spans="1:1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ht="12.75">
      <c r="A60" s="4"/>
      <c r="B60" s="121" t="s">
        <v>959</v>
      </c>
      <c r="C60" s="155">
        <f>'Item 160, 29-A'!C56</f>
        <v>41436</v>
      </c>
      <c r="D60" s="8"/>
      <c r="E60" s="8"/>
      <c r="F60" s="8"/>
      <c r="G60" s="8"/>
      <c r="H60" s="8"/>
      <c r="I60" s="121" t="s">
        <v>205</v>
      </c>
      <c r="J60" s="8"/>
      <c r="K60" s="207" t="str">
        <f>'Item 160, 29-A'!K56</f>
        <v> August 1, 2013</v>
      </c>
    </row>
    <row r="61" spans="1:11" ht="12.75">
      <c r="A61" s="4"/>
      <c r="B61" s="5"/>
      <c r="C61" s="5"/>
      <c r="D61" s="5"/>
      <c r="E61" s="5" t="s">
        <v>383</v>
      </c>
      <c r="F61" s="5"/>
      <c r="G61" s="5"/>
      <c r="H61" s="5"/>
      <c r="I61" s="5"/>
      <c r="J61" s="5"/>
      <c r="K61" s="6"/>
    </row>
    <row r="62" spans="1:1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6"/>
    </row>
    <row r="63" spans="1:11" ht="12.75">
      <c r="A63" s="7"/>
      <c r="B63" s="8" t="s">
        <v>480</v>
      </c>
      <c r="C63" s="8"/>
      <c r="D63" s="8"/>
      <c r="E63" s="8"/>
      <c r="F63" s="116" t="s">
        <v>509</v>
      </c>
      <c r="G63" s="8"/>
      <c r="H63" s="8"/>
      <c r="I63" s="116" t="s">
        <v>469</v>
      </c>
      <c r="J63" s="8"/>
      <c r="K63" s="9"/>
    </row>
  </sheetData>
  <sheetProtection/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.1484375" style="0" customWidth="1"/>
    <col min="2" max="2" width="10.421875" style="0" customWidth="1"/>
    <col min="3" max="3" width="18.00390625" style="0" customWidth="1"/>
    <col min="11" max="11" width="16.140625" style="0" customWidth="1"/>
    <col min="12" max="12" width="1.2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1091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1023</v>
      </c>
      <c r="C5" s="5"/>
      <c r="D5" s="5"/>
      <c r="E5" s="5"/>
      <c r="F5" s="5"/>
      <c r="G5" s="5"/>
      <c r="H5" s="5"/>
      <c r="I5" s="55" t="s">
        <v>635</v>
      </c>
      <c r="J5" s="55"/>
      <c r="K5" s="123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5" t="s">
        <v>281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89" t="s">
        <v>282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283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286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248">
        <v>5.59</v>
      </c>
      <c r="D16" s="5" t="s">
        <v>1098</v>
      </c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125" t="s">
        <v>1116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89" t="s">
        <v>285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 t="s">
        <v>287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284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248">
        <v>3.72</v>
      </c>
      <c r="D25" s="125" t="s">
        <v>1099</v>
      </c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125" t="s">
        <v>1117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2.75">
      <c r="A44" s="4"/>
      <c r="B44" s="5" t="s">
        <v>411</v>
      </c>
      <c r="C44" s="5" t="str">
        <f>+'Check Sheet, Pg 2'!$B$56</f>
        <v>Irmgard R Wilcox</v>
      </c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121" t="s">
        <v>790</v>
      </c>
      <c r="C46" s="155">
        <f>'Item 200, Pg 30'!C60</f>
        <v>41436</v>
      </c>
      <c r="D46" s="8"/>
      <c r="E46" s="8"/>
      <c r="F46" s="8"/>
      <c r="G46" s="8"/>
      <c r="H46" s="8"/>
      <c r="I46" s="121" t="s">
        <v>1034</v>
      </c>
      <c r="J46" s="8"/>
      <c r="K46" s="9" t="str">
        <f>'Item 200, Pg 30'!K60</f>
        <v> August 1, 2013</v>
      </c>
    </row>
    <row r="47" spans="1:11" ht="12.75">
      <c r="A47" s="4"/>
      <c r="B47" s="5"/>
      <c r="C47" s="5"/>
      <c r="D47" s="5"/>
      <c r="E47" s="5" t="s">
        <v>383</v>
      </c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 t="s">
        <v>752</v>
      </c>
      <c r="C49" s="8"/>
      <c r="D49" s="8"/>
      <c r="E49" s="5"/>
      <c r="F49" s="14" t="s">
        <v>509</v>
      </c>
      <c r="G49" s="8"/>
      <c r="H49" s="8"/>
      <c r="I49" s="14" t="s">
        <v>469</v>
      </c>
      <c r="J49" s="8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</sheetData>
  <sheetProtection/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18.421875" style="0" bestFit="1" customWidth="1"/>
    <col min="12" max="12" width="6.281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1026</v>
      </c>
      <c r="K2" s="5"/>
      <c r="L2" s="6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/>
      <c r="B5" s="125" t="s">
        <v>1025</v>
      </c>
      <c r="C5" s="5"/>
      <c r="D5" s="5"/>
      <c r="E5" s="5"/>
      <c r="F5" s="5"/>
      <c r="G5" s="5"/>
      <c r="H5" s="5"/>
      <c r="I5" s="55"/>
      <c r="J5" s="55"/>
      <c r="K5" s="55"/>
      <c r="L5" s="123"/>
    </row>
    <row r="6" spans="1:12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/>
      <c r="B8" s="5"/>
      <c r="C8" s="5"/>
      <c r="D8" s="55" t="s">
        <v>664</v>
      </c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 t="s">
        <v>665</v>
      </c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 t="s">
        <v>669</v>
      </c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 t="s">
        <v>670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671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672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 t="s">
        <v>673</v>
      </c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 t="s">
        <v>674</v>
      </c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1" t="s">
        <v>675</v>
      </c>
      <c r="C19" s="3"/>
      <c r="D19" s="2" t="s">
        <v>678</v>
      </c>
      <c r="E19" s="3"/>
      <c r="F19" s="5"/>
      <c r="G19" s="5"/>
      <c r="H19" s="1" t="s">
        <v>681</v>
      </c>
      <c r="I19" s="3"/>
      <c r="J19" s="2" t="s">
        <v>678</v>
      </c>
      <c r="K19" s="3"/>
      <c r="L19" s="6"/>
    </row>
    <row r="20" spans="1:12" ht="12.75">
      <c r="A20" s="4"/>
      <c r="B20" s="4" t="s">
        <v>676</v>
      </c>
      <c r="C20" s="6"/>
      <c r="D20" s="5" t="s">
        <v>679</v>
      </c>
      <c r="E20" s="6"/>
      <c r="F20" s="5"/>
      <c r="G20" s="5"/>
      <c r="H20" s="4" t="s">
        <v>676</v>
      </c>
      <c r="I20" s="6"/>
      <c r="J20" s="5" t="s">
        <v>679</v>
      </c>
      <c r="K20" s="6"/>
      <c r="L20" s="6"/>
    </row>
    <row r="21" spans="1:12" ht="12.75">
      <c r="A21" s="4"/>
      <c r="B21" s="7" t="s">
        <v>677</v>
      </c>
      <c r="C21" s="9"/>
      <c r="D21" s="8" t="s">
        <v>680</v>
      </c>
      <c r="E21" s="9"/>
      <c r="F21" s="5"/>
      <c r="G21" s="5"/>
      <c r="H21" s="7" t="s">
        <v>677</v>
      </c>
      <c r="I21" s="9"/>
      <c r="J21" s="8" t="s">
        <v>680</v>
      </c>
      <c r="K21" s="9"/>
      <c r="L21" s="6"/>
    </row>
    <row r="22" spans="1:12" ht="12.75">
      <c r="A22" s="4"/>
      <c r="B22" s="90"/>
      <c r="C22" s="23"/>
      <c r="D22" s="91"/>
      <c r="E22" s="23"/>
      <c r="F22" s="5"/>
      <c r="G22" s="5"/>
      <c r="H22" s="90"/>
      <c r="I22" s="23"/>
      <c r="J22" s="91"/>
      <c r="K22" s="23"/>
      <c r="L22" s="6"/>
    </row>
    <row r="23" spans="1:12" ht="12.75">
      <c r="A23" s="4"/>
      <c r="B23" s="7"/>
      <c r="C23" s="9"/>
      <c r="D23" s="8"/>
      <c r="E23" s="9"/>
      <c r="F23" s="5"/>
      <c r="G23" s="5"/>
      <c r="H23" s="7"/>
      <c r="I23" s="9"/>
      <c r="J23" s="8"/>
      <c r="K23" s="9"/>
      <c r="L23" s="6"/>
    </row>
    <row r="24" spans="1:12" ht="12.75">
      <c r="A24" s="4"/>
      <c r="B24" s="90"/>
      <c r="C24" s="23"/>
      <c r="D24" s="91"/>
      <c r="E24" s="23"/>
      <c r="F24" s="5"/>
      <c r="G24" s="5"/>
      <c r="H24" s="90"/>
      <c r="I24" s="23"/>
      <c r="J24" s="91"/>
      <c r="K24" s="23"/>
      <c r="L24" s="6"/>
    </row>
    <row r="25" spans="1:12" ht="12.75">
      <c r="A25" s="4"/>
      <c r="B25" s="7"/>
      <c r="C25" s="9"/>
      <c r="D25" s="8"/>
      <c r="E25" s="9"/>
      <c r="F25" s="5"/>
      <c r="G25" s="5"/>
      <c r="H25" s="7"/>
      <c r="I25" s="9"/>
      <c r="J25" s="8"/>
      <c r="K25" s="9"/>
      <c r="L25" s="6"/>
    </row>
    <row r="26" spans="1:12" ht="12.75">
      <c r="A26" s="4"/>
      <c r="B26" s="90"/>
      <c r="C26" s="23"/>
      <c r="D26" s="91"/>
      <c r="E26" s="23"/>
      <c r="F26" s="5"/>
      <c r="G26" s="5"/>
      <c r="H26" s="90"/>
      <c r="I26" s="23"/>
      <c r="J26" s="91"/>
      <c r="K26" s="23"/>
      <c r="L26" s="6"/>
    </row>
    <row r="27" spans="1:12" ht="12.75">
      <c r="A27" s="4"/>
      <c r="B27" s="7"/>
      <c r="C27" s="9"/>
      <c r="D27" s="8"/>
      <c r="E27" s="9"/>
      <c r="F27" s="5"/>
      <c r="G27" s="5"/>
      <c r="H27" s="7"/>
      <c r="I27" s="9"/>
      <c r="J27" s="8"/>
      <c r="K27" s="9"/>
      <c r="L27" s="6"/>
    </row>
    <row r="28" spans="1:12" ht="12.75">
      <c r="A28" s="4"/>
      <c r="B28" s="7"/>
      <c r="C28" s="9"/>
      <c r="D28" s="8"/>
      <c r="E28" s="9"/>
      <c r="F28" s="5"/>
      <c r="G28" s="5"/>
      <c r="H28" s="7"/>
      <c r="I28" s="9"/>
      <c r="J28" s="8"/>
      <c r="K28" s="9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89" t="s">
        <v>682</v>
      </c>
      <c r="C30" s="5"/>
      <c r="D30" s="5"/>
      <c r="E30" s="5"/>
      <c r="F30" s="5"/>
      <c r="G30" s="5" t="s">
        <v>683</v>
      </c>
      <c r="H30" s="5"/>
      <c r="I30" s="5"/>
      <c r="J30" s="5"/>
      <c r="K30" s="5"/>
      <c r="L30" s="6"/>
    </row>
    <row r="31" spans="1:12" ht="12.75">
      <c r="A31" s="4"/>
      <c r="B31" s="5" t="s">
        <v>684</v>
      </c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"/>
      <c r="B32" s="5" t="s">
        <v>685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4"/>
      <c r="B34" s="1" t="s">
        <v>675</v>
      </c>
      <c r="C34" s="3"/>
      <c r="D34" s="101" t="s">
        <v>686</v>
      </c>
      <c r="E34" s="3"/>
      <c r="F34" s="5"/>
      <c r="G34" s="5"/>
      <c r="H34" s="1" t="s">
        <v>681</v>
      </c>
      <c r="I34" s="3"/>
      <c r="J34" s="101" t="s">
        <v>686</v>
      </c>
      <c r="K34" s="3"/>
      <c r="L34" s="6"/>
    </row>
    <row r="35" spans="1:12" ht="12.75">
      <c r="A35" s="4"/>
      <c r="B35" s="4" t="s">
        <v>676</v>
      </c>
      <c r="C35" s="6"/>
      <c r="D35" s="5"/>
      <c r="E35" s="6"/>
      <c r="F35" s="5"/>
      <c r="G35" s="5"/>
      <c r="H35" s="4" t="s">
        <v>676</v>
      </c>
      <c r="I35" s="6"/>
      <c r="J35" s="5"/>
      <c r="K35" s="6"/>
      <c r="L35" s="6"/>
    </row>
    <row r="36" spans="1:12" ht="12.75">
      <c r="A36" s="4"/>
      <c r="B36" s="7" t="s">
        <v>677</v>
      </c>
      <c r="C36" s="9"/>
      <c r="D36" s="8"/>
      <c r="E36" s="9"/>
      <c r="F36" s="5"/>
      <c r="G36" s="5"/>
      <c r="H36" s="7" t="s">
        <v>677</v>
      </c>
      <c r="I36" s="9"/>
      <c r="J36" s="8"/>
      <c r="K36" s="9"/>
      <c r="L36" s="6"/>
    </row>
    <row r="37" spans="1:12" ht="12.75">
      <c r="A37" s="4"/>
      <c r="B37" s="90"/>
      <c r="C37" s="23"/>
      <c r="D37" s="91"/>
      <c r="E37" s="23"/>
      <c r="F37" s="5"/>
      <c r="G37" s="5"/>
      <c r="H37" s="90"/>
      <c r="I37" s="23"/>
      <c r="J37" s="91"/>
      <c r="K37" s="23"/>
      <c r="L37" s="6"/>
    </row>
    <row r="38" spans="1:12" ht="12.75">
      <c r="A38" s="4"/>
      <c r="B38" s="7"/>
      <c r="C38" s="9"/>
      <c r="D38" s="8"/>
      <c r="E38" s="9"/>
      <c r="F38" s="5"/>
      <c r="G38" s="5"/>
      <c r="H38" s="7"/>
      <c r="I38" s="9"/>
      <c r="J38" s="8"/>
      <c r="K38" s="9"/>
      <c r="L38" s="6"/>
    </row>
    <row r="39" spans="1:12" ht="12.75">
      <c r="A39" s="4"/>
      <c r="B39" s="90"/>
      <c r="C39" s="23"/>
      <c r="D39" s="91"/>
      <c r="E39" s="23"/>
      <c r="F39" s="5"/>
      <c r="G39" s="5"/>
      <c r="H39" s="90"/>
      <c r="I39" s="23"/>
      <c r="J39" s="91"/>
      <c r="K39" s="23"/>
      <c r="L39" s="6"/>
    </row>
    <row r="40" spans="1:12" ht="12.75">
      <c r="A40" s="4"/>
      <c r="B40" s="7"/>
      <c r="C40" s="9"/>
      <c r="D40" s="8"/>
      <c r="E40" s="9"/>
      <c r="F40" s="5"/>
      <c r="G40" s="5"/>
      <c r="H40" s="7"/>
      <c r="I40" s="9"/>
      <c r="J40" s="8"/>
      <c r="K40" s="9"/>
      <c r="L40" s="6"/>
    </row>
    <row r="41" spans="1:12" ht="12.75">
      <c r="A41" s="4"/>
      <c r="B41" s="90"/>
      <c r="C41" s="23"/>
      <c r="D41" s="91"/>
      <c r="E41" s="23"/>
      <c r="F41" s="5"/>
      <c r="G41" s="5"/>
      <c r="H41" s="90"/>
      <c r="I41" s="23"/>
      <c r="J41" s="91"/>
      <c r="K41" s="23"/>
      <c r="L41" s="6"/>
    </row>
    <row r="42" spans="1:12" ht="12.75">
      <c r="A42" s="4"/>
      <c r="B42" s="7"/>
      <c r="C42" s="9"/>
      <c r="D42" s="8"/>
      <c r="E42" s="9"/>
      <c r="F42" s="5"/>
      <c r="G42" s="5"/>
      <c r="H42" s="7"/>
      <c r="I42" s="9"/>
      <c r="J42" s="8"/>
      <c r="K42" s="9"/>
      <c r="L42" s="6"/>
    </row>
    <row r="43" spans="1:12" ht="12.75">
      <c r="A43" s="4"/>
      <c r="B43" s="7"/>
      <c r="C43" s="9"/>
      <c r="D43" s="8"/>
      <c r="E43" s="9"/>
      <c r="F43" s="5"/>
      <c r="G43" s="5"/>
      <c r="H43" s="7"/>
      <c r="I43" s="9"/>
      <c r="J43" s="8"/>
      <c r="K43" s="9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1"/>
      <c r="B55" s="5" t="s">
        <v>411</v>
      </c>
      <c r="C55" s="5" t="str">
        <f>+'Check Sheet, Pg 2'!$B$56</f>
        <v>Irmgard R Wilcox</v>
      </c>
      <c r="D55" s="5"/>
      <c r="E55" s="5"/>
      <c r="F55" s="5"/>
      <c r="G55" s="5"/>
      <c r="H55" s="5"/>
      <c r="I55" s="5"/>
      <c r="J55" s="5"/>
      <c r="K55" s="5"/>
      <c r="L55" s="3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121" t="s">
        <v>959</v>
      </c>
      <c r="C57" s="155">
        <f>'Item 205, 31'!C46</f>
        <v>41436</v>
      </c>
      <c r="D57" s="8"/>
      <c r="E57" s="8"/>
      <c r="F57" s="8"/>
      <c r="G57" s="8"/>
      <c r="H57" s="8"/>
      <c r="I57" s="121" t="s">
        <v>1032</v>
      </c>
      <c r="J57" s="8"/>
      <c r="K57" s="8" t="str">
        <f>'Item 205, 31'!K46</f>
        <v> August 1, 2013</v>
      </c>
      <c r="L57" s="9"/>
    </row>
    <row r="58" spans="1:12" ht="12.75">
      <c r="A58" s="4"/>
      <c r="B58" s="5"/>
      <c r="C58" s="5"/>
      <c r="D58" s="5"/>
      <c r="E58" s="5"/>
      <c r="F58" s="5" t="s">
        <v>383</v>
      </c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 t="s">
        <v>480</v>
      </c>
      <c r="C60" s="5"/>
      <c r="D60" s="8"/>
      <c r="E60" s="8"/>
      <c r="F60" s="14" t="s">
        <v>509</v>
      </c>
      <c r="G60" s="8"/>
      <c r="H60" s="8"/>
      <c r="I60" s="5"/>
      <c r="J60" s="14" t="s">
        <v>469</v>
      </c>
      <c r="K60" s="8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.57421875" style="0" customWidth="1"/>
    <col min="2" max="2" width="10.140625" style="0" customWidth="1"/>
    <col min="3" max="3" width="18.00390625" style="0" customWidth="1"/>
    <col min="6" max="6" width="8.00390625" style="0" customWidth="1"/>
    <col min="7" max="7" width="10.140625" style="0" customWidth="1"/>
    <col min="8" max="8" width="6.421875" style="0" customWidth="1"/>
    <col min="9" max="9" width="8.8515625" style="0" customWidth="1"/>
    <col min="11" max="11" width="9.8515625" style="0" customWidth="1"/>
    <col min="12" max="12" width="3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1027</v>
      </c>
      <c r="K2" s="12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1009</v>
      </c>
      <c r="C5" s="5"/>
      <c r="D5" s="5"/>
      <c r="E5" s="5"/>
      <c r="F5" s="5"/>
      <c r="G5" s="5"/>
      <c r="H5" s="39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5" t="s">
        <v>687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 t="s">
        <v>688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3.5" thickBot="1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163"/>
      <c r="E12" s="164" t="s">
        <v>689</v>
      </c>
      <c r="F12" s="165"/>
      <c r="G12" s="164"/>
      <c r="H12" s="164"/>
      <c r="I12" s="164"/>
      <c r="J12" s="166"/>
      <c r="K12" s="6"/>
    </row>
    <row r="13" spans="1:11" ht="12.75">
      <c r="A13" s="4"/>
      <c r="B13" s="5"/>
      <c r="C13" s="5"/>
      <c r="D13" s="167" t="s">
        <v>690</v>
      </c>
      <c r="E13" s="8"/>
      <c r="F13" s="9"/>
      <c r="G13" s="7" t="s">
        <v>216</v>
      </c>
      <c r="H13" s="8"/>
      <c r="I13" s="14"/>
      <c r="J13" s="168"/>
      <c r="K13" s="6"/>
    </row>
    <row r="14" spans="1:11" ht="12.75">
      <c r="A14" s="4"/>
      <c r="B14" s="5"/>
      <c r="C14" s="5"/>
      <c r="D14" s="169"/>
      <c r="E14" s="5"/>
      <c r="F14" s="5"/>
      <c r="G14" s="1"/>
      <c r="H14" s="5"/>
      <c r="I14" s="175"/>
      <c r="J14" s="176"/>
      <c r="K14" s="6"/>
    </row>
    <row r="15" spans="1:11" ht="12.75">
      <c r="A15" s="4"/>
      <c r="B15" s="5"/>
      <c r="C15" s="5"/>
      <c r="D15" s="167" t="s">
        <v>691</v>
      </c>
      <c r="E15" s="8"/>
      <c r="F15" s="9"/>
      <c r="G15" s="246">
        <v>4.92</v>
      </c>
      <c r="H15" s="8" t="s">
        <v>214</v>
      </c>
      <c r="I15" s="95">
        <v>13.86</v>
      </c>
      <c r="J15" s="174" t="s">
        <v>214</v>
      </c>
      <c r="K15" s="6"/>
    </row>
    <row r="16" spans="1:11" ht="12.75">
      <c r="A16" s="4"/>
      <c r="B16" s="5"/>
      <c r="C16" s="5"/>
      <c r="D16" s="169"/>
      <c r="E16" s="5"/>
      <c r="F16" s="6"/>
      <c r="G16" s="5"/>
      <c r="H16" s="5"/>
      <c r="I16" s="5"/>
      <c r="J16" s="168"/>
      <c r="K16" s="6"/>
    </row>
    <row r="17" spans="1:11" ht="12.75">
      <c r="A17" s="4"/>
      <c r="B17" s="5"/>
      <c r="C17" s="5"/>
      <c r="D17" s="167" t="s">
        <v>692</v>
      </c>
      <c r="E17" s="8"/>
      <c r="F17" s="9"/>
      <c r="G17" s="95">
        <v>6.01</v>
      </c>
      <c r="H17" s="8" t="s">
        <v>214</v>
      </c>
      <c r="I17" s="95">
        <v>18.03</v>
      </c>
      <c r="J17" s="174" t="s">
        <v>214</v>
      </c>
      <c r="K17" s="6"/>
    </row>
    <row r="18" spans="1:11" ht="12.75">
      <c r="A18" s="4"/>
      <c r="B18" s="5"/>
      <c r="C18" s="5"/>
      <c r="D18" s="169"/>
      <c r="E18" s="5"/>
      <c r="F18" s="6"/>
      <c r="G18" s="5"/>
      <c r="H18" s="5"/>
      <c r="I18" s="5"/>
      <c r="J18" s="168"/>
      <c r="K18" s="6"/>
    </row>
    <row r="19" spans="1:11" ht="12.75">
      <c r="A19" s="4"/>
      <c r="B19" s="5"/>
      <c r="C19" s="5"/>
      <c r="D19" s="167" t="s">
        <v>693</v>
      </c>
      <c r="E19" s="8"/>
      <c r="F19" s="9"/>
      <c r="G19" s="95">
        <v>11.48</v>
      </c>
      <c r="H19" s="8" t="s">
        <v>214</v>
      </c>
      <c r="I19" s="95">
        <v>34.44</v>
      </c>
      <c r="J19" s="174" t="s">
        <v>214</v>
      </c>
      <c r="K19" s="6"/>
    </row>
    <row r="20" spans="1:11" ht="12.75">
      <c r="A20" s="4"/>
      <c r="B20" s="5"/>
      <c r="C20" s="5"/>
      <c r="D20" s="169"/>
      <c r="E20" s="5"/>
      <c r="F20" s="6"/>
      <c r="G20" s="5"/>
      <c r="H20" s="5"/>
      <c r="I20" s="5"/>
      <c r="J20" s="168"/>
      <c r="K20" s="6"/>
    </row>
    <row r="21" spans="1:11" ht="13.5" thickBot="1">
      <c r="A21" s="4"/>
      <c r="B21" s="5"/>
      <c r="C21" s="5"/>
      <c r="D21" s="170"/>
      <c r="E21" s="171"/>
      <c r="F21" s="172"/>
      <c r="G21" s="171"/>
      <c r="H21" s="171"/>
      <c r="I21" s="171"/>
      <c r="J21" s="173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 t="s">
        <v>694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 t="s">
        <v>695</v>
      </c>
      <c r="D24" s="5" t="s">
        <v>697</v>
      </c>
      <c r="E24" s="248">
        <v>24.05</v>
      </c>
      <c r="F24" s="5" t="s">
        <v>214</v>
      </c>
      <c r="G24" s="5"/>
      <c r="H24" s="5"/>
      <c r="I24" s="5"/>
      <c r="J24" s="5"/>
      <c r="K24" s="6"/>
    </row>
    <row r="25" spans="1:11" ht="12.75">
      <c r="A25" s="4"/>
      <c r="B25" s="5"/>
      <c r="C25" s="5" t="s">
        <v>696</v>
      </c>
      <c r="D25" s="5" t="s">
        <v>698</v>
      </c>
      <c r="E25" s="92">
        <v>36.07</v>
      </c>
      <c r="F25" s="5" t="s">
        <v>214</v>
      </c>
      <c r="G25" s="5"/>
      <c r="H25" s="5"/>
      <c r="I25" s="5"/>
      <c r="J25" s="5"/>
      <c r="K25" s="6"/>
    </row>
    <row r="26" spans="1:11" ht="12.75">
      <c r="A26" s="4"/>
      <c r="B26" s="8"/>
      <c r="C26" s="8"/>
      <c r="D26" s="8"/>
      <c r="E26" s="8"/>
      <c r="F26" s="8"/>
      <c r="G26" s="8"/>
      <c r="H26" s="8"/>
      <c r="I26" s="8"/>
      <c r="J26" s="8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5" t="s">
        <v>699</v>
      </c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700</v>
      </c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970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701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 t="s">
        <v>702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1"/>
      <c r="E36" s="2" t="s">
        <v>703</v>
      </c>
      <c r="F36" s="3"/>
      <c r="G36" s="2"/>
      <c r="H36" s="2"/>
      <c r="I36" s="3"/>
      <c r="J36" s="5"/>
      <c r="K36" s="6"/>
    </row>
    <row r="37" spans="1:11" ht="12.75">
      <c r="A37" s="4"/>
      <c r="B37" s="5"/>
      <c r="C37" s="5"/>
      <c r="D37" s="7" t="s">
        <v>704</v>
      </c>
      <c r="E37" s="8"/>
      <c r="F37" s="9"/>
      <c r="G37" s="87" t="s">
        <v>705</v>
      </c>
      <c r="H37" s="8"/>
      <c r="I37" s="105"/>
      <c r="J37" s="5"/>
      <c r="K37" s="6"/>
    </row>
    <row r="38" spans="1:11" ht="12.75">
      <c r="A38" s="4"/>
      <c r="B38" s="5"/>
      <c r="C38" s="5"/>
      <c r="D38" s="4"/>
      <c r="E38" s="5"/>
      <c r="F38" s="5"/>
      <c r="G38" s="1"/>
      <c r="H38" s="5"/>
      <c r="I38" s="102"/>
      <c r="J38" s="5"/>
      <c r="K38" s="6"/>
    </row>
    <row r="39" spans="1:11" ht="12.75">
      <c r="A39" s="4"/>
      <c r="B39" s="5"/>
      <c r="C39" s="5"/>
      <c r="D39" s="7"/>
      <c r="E39" s="8" t="s">
        <v>706</v>
      </c>
      <c r="F39" s="9"/>
      <c r="G39" s="99"/>
      <c r="H39" s="8"/>
      <c r="I39" s="103"/>
      <c r="J39" s="5"/>
      <c r="K39" s="6"/>
    </row>
    <row r="40" spans="1:11" ht="12.75">
      <c r="A40" s="4"/>
      <c r="B40" s="5"/>
      <c r="C40" s="5"/>
      <c r="D40" s="4"/>
      <c r="E40" s="5"/>
      <c r="F40" s="6"/>
      <c r="G40" s="5"/>
      <c r="H40" s="5"/>
      <c r="I40" s="6"/>
      <c r="J40" s="5"/>
      <c r="K40" s="6"/>
    </row>
    <row r="41" spans="1:11" ht="12.75">
      <c r="A41" s="4"/>
      <c r="B41" s="5"/>
      <c r="C41" s="5"/>
      <c r="D41" s="7"/>
      <c r="E41" s="8" t="s">
        <v>707</v>
      </c>
      <c r="F41" s="9"/>
      <c r="G41" s="95"/>
      <c r="H41" s="8"/>
      <c r="I41" s="103"/>
      <c r="J41" s="5"/>
      <c r="K41" s="6"/>
    </row>
    <row r="42" spans="1:11" ht="12.75">
      <c r="A42" s="4"/>
      <c r="B42" s="5"/>
      <c r="C42" s="5"/>
      <c r="D42" s="4"/>
      <c r="E42" s="5"/>
      <c r="F42" s="6"/>
      <c r="G42" s="5"/>
      <c r="H42" s="5"/>
      <c r="I42" s="6"/>
      <c r="J42" s="5"/>
      <c r="K42" s="6"/>
    </row>
    <row r="43" spans="1:11" ht="12.75">
      <c r="A43" s="4"/>
      <c r="B43" s="5"/>
      <c r="C43" s="5"/>
      <c r="D43" s="7"/>
      <c r="E43" s="8" t="s">
        <v>708</v>
      </c>
      <c r="F43" s="9"/>
      <c r="G43" s="95"/>
      <c r="H43" s="8"/>
      <c r="I43" s="103"/>
      <c r="J43" s="5"/>
      <c r="K43" s="6"/>
    </row>
    <row r="44" spans="1:11" ht="12.75">
      <c r="A44" s="4"/>
      <c r="B44" s="5"/>
      <c r="C44" s="5"/>
      <c r="D44" s="4"/>
      <c r="E44" s="5"/>
      <c r="F44" s="6"/>
      <c r="G44" s="5"/>
      <c r="H44" s="5"/>
      <c r="I44" s="6"/>
      <c r="J44" s="5"/>
      <c r="K44" s="6"/>
    </row>
    <row r="45" spans="1:11" ht="12.75">
      <c r="A45" s="4"/>
      <c r="B45" s="5"/>
      <c r="C45" s="5"/>
      <c r="D45" s="7"/>
      <c r="E45" s="8" t="s">
        <v>709</v>
      </c>
      <c r="F45" s="9"/>
      <c r="G45" s="8"/>
      <c r="H45" s="8"/>
      <c r="I45" s="9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  <row r="55" spans="1:11" ht="12.75">
      <c r="A55" s="4"/>
      <c r="B55" s="5" t="s">
        <v>411</v>
      </c>
      <c r="C55" s="5" t="str">
        <f>+'Check Sheet, Pg 2'!$B$56</f>
        <v>Irmgard R Wilcox</v>
      </c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 t="s">
        <v>217</v>
      </c>
      <c r="C57" s="155">
        <f>'Item 207, Pg 32'!C57</f>
        <v>41436</v>
      </c>
      <c r="D57" s="8"/>
      <c r="E57" s="8"/>
      <c r="F57" s="8"/>
      <c r="G57" s="8"/>
      <c r="H57" s="121" t="s">
        <v>1033</v>
      </c>
      <c r="I57" s="8"/>
      <c r="J57" s="8" t="str">
        <f>'Item 207, Pg 32'!K57</f>
        <v> August 1, 2013</v>
      </c>
      <c r="K57" s="9"/>
    </row>
    <row r="58" spans="1:11" ht="12.75">
      <c r="A58" s="4"/>
      <c r="B58" s="5"/>
      <c r="C58" s="5"/>
      <c r="D58" s="5"/>
      <c r="E58" s="5" t="s">
        <v>383</v>
      </c>
      <c r="F58" s="5"/>
      <c r="G58" s="5"/>
      <c r="H58" s="5"/>
      <c r="I58" s="5"/>
      <c r="J58" s="5"/>
      <c r="K58" s="6"/>
    </row>
    <row r="59" spans="1:1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ht="12.75">
      <c r="A60" s="4"/>
      <c r="B60" s="5" t="s">
        <v>710</v>
      </c>
      <c r="C60" s="8"/>
      <c r="D60" s="8"/>
      <c r="E60" s="14" t="s">
        <v>509</v>
      </c>
      <c r="F60" s="8"/>
      <c r="G60" s="8"/>
      <c r="H60" s="5"/>
      <c r="I60" s="14" t="s">
        <v>469</v>
      </c>
      <c r="J60" s="8"/>
      <c r="K60" s="6"/>
    </row>
    <row r="61" spans="1:11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9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0.9921875" style="0" customWidth="1"/>
    <col min="2" max="2" width="10.421875" style="0" customWidth="1"/>
    <col min="3" max="3" width="18.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5"/>
      <c r="J2" s="125" t="s">
        <v>1028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1013</v>
      </c>
      <c r="C5" s="5"/>
      <c r="D5" s="5"/>
      <c r="E5" s="5"/>
      <c r="F5" s="5"/>
      <c r="G5" s="5"/>
      <c r="H5" s="39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5" t="s">
        <v>711</v>
      </c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712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1"/>
      <c r="C13" s="2"/>
      <c r="D13" s="2"/>
      <c r="E13" s="2"/>
      <c r="F13" s="1"/>
      <c r="G13" s="2"/>
      <c r="H13" s="2"/>
      <c r="I13" s="1"/>
      <c r="J13" s="2"/>
      <c r="K13" s="3"/>
    </row>
    <row r="14" spans="1:11" ht="12.75">
      <c r="A14" s="4"/>
      <c r="B14" s="7"/>
      <c r="C14" s="8" t="s">
        <v>713</v>
      </c>
      <c r="D14" s="8"/>
      <c r="E14" s="8"/>
      <c r="F14" s="7"/>
      <c r="G14" s="8" t="s">
        <v>714</v>
      </c>
      <c r="H14" s="8"/>
      <c r="I14" s="7"/>
      <c r="J14" s="8" t="s">
        <v>715</v>
      </c>
      <c r="K14" s="9"/>
    </row>
    <row r="15" spans="1:11" ht="12.75">
      <c r="A15" s="4"/>
      <c r="B15" s="4"/>
      <c r="C15" s="5"/>
      <c r="D15" s="5"/>
      <c r="E15" s="5"/>
      <c r="F15" s="4"/>
      <c r="G15" s="5"/>
      <c r="H15" s="5"/>
      <c r="I15" s="4"/>
      <c r="J15" s="5"/>
      <c r="K15" s="6"/>
    </row>
    <row r="16" spans="1:11" ht="12.75">
      <c r="A16" s="4"/>
      <c r="B16" s="7" t="s">
        <v>716</v>
      </c>
      <c r="C16" s="8"/>
      <c r="D16" s="8"/>
      <c r="E16" s="8"/>
      <c r="F16" s="7"/>
      <c r="G16" s="8" t="s">
        <v>719</v>
      </c>
      <c r="H16" s="8"/>
      <c r="I16" s="99">
        <v>98</v>
      </c>
      <c r="J16" s="8" t="s">
        <v>720</v>
      </c>
      <c r="K16" s="9"/>
    </row>
    <row r="17" spans="1:11" ht="12.75">
      <c r="A17" s="4"/>
      <c r="B17" s="4"/>
      <c r="C17" s="5"/>
      <c r="D17" s="5"/>
      <c r="E17" s="5"/>
      <c r="F17" s="4"/>
      <c r="G17" s="5"/>
      <c r="H17" s="5"/>
      <c r="I17" s="4"/>
      <c r="J17" s="5"/>
      <c r="K17" s="6"/>
    </row>
    <row r="18" spans="1:11" ht="12.75">
      <c r="A18" s="4"/>
      <c r="B18" s="7" t="s">
        <v>717</v>
      </c>
      <c r="C18" s="8"/>
      <c r="D18" s="8"/>
      <c r="E18" s="8"/>
      <c r="F18" s="7"/>
      <c r="G18" s="8" t="s">
        <v>719</v>
      </c>
      <c r="H18" s="8"/>
      <c r="I18" s="99">
        <v>98</v>
      </c>
      <c r="J18" s="8" t="s">
        <v>720</v>
      </c>
      <c r="K18" s="9"/>
    </row>
    <row r="19" spans="1:11" ht="12.75">
      <c r="A19" s="4"/>
      <c r="B19" s="1"/>
      <c r="C19" s="2"/>
      <c r="D19" s="2"/>
      <c r="E19" s="2"/>
      <c r="F19" s="1"/>
      <c r="G19" s="2"/>
      <c r="H19" s="2"/>
      <c r="I19" s="1"/>
      <c r="J19" s="2"/>
      <c r="K19" s="3"/>
    </row>
    <row r="20" spans="1:11" ht="12.75">
      <c r="A20" s="4"/>
      <c r="B20" s="7" t="s">
        <v>718</v>
      </c>
      <c r="C20" s="8"/>
      <c r="D20" s="8"/>
      <c r="E20" s="8"/>
      <c r="F20" s="7"/>
      <c r="G20" s="8" t="s">
        <v>719</v>
      </c>
      <c r="H20" s="8"/>
      <c r="I20" s="99">
        <v>103</v>
      </c>
      <c r="J20" s="8" t="s">
        <v>720</v>
      </c>
      <c r="K20" s="9"/>
    </row>
    <row r="21" spans="1:11" ht="12.75">
      <c r="A21" s="4"/>
      <c r="B21" s="4"/>
      <c r="C21" s="5"/>
      <c r="D21" s="5"/>
      <c r="E21" s="5"/>
      <c r="F21" s="4"/>
      <c r="G21" s="5"/>
      <c r="H21" s="5"/>
      <c r="I21" s="4"/>
      <c r="J21" s="5"/>
      <c r="K21" s="6"/>
    </row>
    <row r="22" spans="1:11" ht="12.75">
      <c r="A22" s="4"/>
      <c r="B22" s="7"/>
      <c r="C22" s="8"/>
      <c r="D22" s="8"/>
      <c r="E22" s="8"/>
      <c r="F22" s="7"/>
      <c r="G22" s="8"/>
      <c r="H22" s="8"/>
      <c r="I22" s="7"/>
      <c r="J22" s="8"/>
      <c r="K22" s="9"/>
    </row>
    <row r="23" spans="1:11" ht="12.75">
      <c r="A23" s="4"/>
      <c r="B23" s="4"/>
      <c r="C23" s="5"/>
      <c r="D23" s="5"/>
      <c r="E23" s="5"/>
      <c r="F23" s="4"/>
      <c r="G23" s="5"/>
      <c r="H23" s="5"/>
      <c r="I23" s="4"/>
      <c r="J23" s="5"/>
      <c r="K23" s="6"/>
    </row>
    <row r="24" spans="1:11" ht="12.75">
      <c r="A24" s="4"/>
      <c r="B24" s="7"/>
      <c r="C24" s="8"/>
      <c r="D24" s="8"/>
      <c r="E24" s="8"/>
      <c r="F24" s="7"/>
      <c r="G24" s="8"/>
      <c r="H24" s="8"/>
      <c r="I24" s="7"/>
      <c r="J24" s="8"/>
      <c r="K24" s="9"/>
    </row>
    <row r="25" spans="1:11" ht="12.75">
      <c r="A25" s="4"/>
      <c r="B25" s="4"/>
      <c r="C25" s="5"/>
      <c r="D25" s="5"/>
      <c r="E25" s="5"/>
      <c r="F25" s="4"/>
      <c r="G25" s="5"/>
      <c r="H25" s="5"/>
      <c r="I25" s="4"/>
      <c r="J25" s="5"/>
      <c r="K25" s="6"/>
    </row>
    <row r="26" spans="1:11" ht="12.75">
      <c r="A26" s="4"/>
      <c r="B26" s="7"/>
      <c r="C26" s="8"/>
      <c r="D26" s="8"/>
      <c r="E26" s="8"/>
      <c r="F26" s="7"/>
      <c r="G26" s="8"/>
      <c r="H26" s="8"/>
      <c r="I26" s="7"/>
      <c r="J26" s="8"/>
      <c r="K26" s="9"/>
    </row>
    <row r="27" spans="1:11" ht="12.75">
      <c r="A27" s="4"/>
      <c r="B27" s="4"/>
      <c r="C27" s="5"/>
      <c r="D27" s="5"/>
      <c r="E27" s="5"/>
      <c r="F27" s="4"/>
      <c r="G27" s="5"/>
      <c r="H27" s="5"/>
      <c r="I27" s="4"/>
      <c r="J27" s="5"/>
      <c r="K27" s="6"/>
    </row>
    <row r="28" spans="1:11" ht="12.75">
      <c r="A28" s="4"/>
      <c r="B28" s="7"/>
      <c r="C28" s="8"/>
      <c r="D28" s="8"/>
      <c r="E28" s="8"/>
      <c r="F28" s="7"/>
      <c r="G28" s="8"/>
      <c r="H28" s="8"/>
      <c r="I28" s="7"/>
      <c r="J28" s="8"/>
      <c r="K28" s="9"/>
    </row>
    <row r="29" spans="1:11" ht="12.75">
      <c r="A29" s="4"/>
      <c r="B29" s="4"/>
      <c r="C29" s="5"/>
      <c r="D29" s="5"/>
      <c r="E29" s="5"/>
      <c r="F29" s="4"/>
      <c r="G29" s="5"/>
      <c r="H29" s="5"/>
      <c r="I29" s="4"/>
      <c r="J29" s="5"/>
      <c r="K29" s="6"/>
    </row>
    <row r="30" spans="1:11" ht="12.75">
      <c r="A30" s="4"/>
      <c r="B30" s="7"/>
      <c r="C30" s="8"/>
      <c r="D30" s="8"/>
      <c r="E30" s="8"/>
      <c r="F30" s="7"/>
      <c r="G30" s="8"/>
      <c r="H30" s="8"/>
      <c r="I30" s="7"/>
      <c r="J30" s="8"/>
      <c r="K30" s="9"/>
    </row>
    <row r="31" spans="1:11" ht="12.75">
      <c r="A31" s="4"/>
      <c r="B31" s="4"/>
      <c r="C31" s="5"/>
      <c r="D31" s="5"/>
      <c r="E31" s="5"/>
      <c r="F31" s="4"/>
      <c r="G31" s="5"/>
      <c r="H31" s="5"/>
      <c r="I31" s="4"/>
      <c r="J31" s="5"/>
      <c r="K31" s="6"/>
    </row>
    <row r="32" spans="1:11" ht="12.75">
      <c r="A32" s="4"/>
      <c r="B32" s="7"/>
      <c r="C32" s="8"/>
      <c r="D32" s="8"/>
      <c r="E32" s="8"/>
      <c r="F32" s="7"/>
      <c r="G32" s="8"/>
      <c r="H32" s="8"/>
      <c r="I32" s="7"/>
      <c r="J32" s="8"/>
      <c r="K32" s="9"/>
    </row>
    <row r="33" spans="1:11" ht="12.75">
      <c r="A33" s="4"/>
      <c r="B33" s="4"/>
      <c r="C33" s="5"/>
      <c r="D33" s="5"/>
      <c r="E33" s="5"/>
      <c r="F33" s="4"/>
      <c r="G33" s="5"/>
      <c r="H33" s="5"/>
      <c r="I33" s="4"/>
      <c r="J33" s="5"/>
      <c r="K33" s="6"/>
    </row>
    <row r="34" spans="1:11" ht="12.75">
      <c r="A34" s="4"/>
      <c r="B34" s="7"/>
      <c r="C34" s="8"/>
      <c r="D34" s="8"/>
      <c r="E34" s="8"/>
      <c r="F34" s="7"/>
      <c r="G34" s="8"/>
      <c r="H34" s="8"/>
      <c r="I34" s="7"/>
      <c r="J34" s="8"/>
      <c r="K34" s="9"/>
    </row>
    <row r="35" spans="1:11" ht="12.75">
      <c r="A35" s="4"/>
      <c r="B35" s="4"/>
      <c r="C35" s="5"/>
      <c r="D35" s="5"/>
      <c r="E35" s="5"/>
      <c r="F35" s="4"/>
      <c r="G35" s="5"/>
      <c r="H35" s="5"/>
      <c r="I35" s="4"/>
      <c r="J35" s="5"/>
      <c r="K35" s="6"/>
    </row>
    <row r="36" spans="1:11" ht="12.75">
      <c r="A36" s="4"/>
      <c r="B36" s="7"/>
      <c r="C36" s="8"/>
      <c r="D36" s="8"/>
      <c r="E36" s="8"/>
      <c r="F36" s="7"/>
      <c r="G36" s="8"/>
      <c r="H36" s="8"/>
      <c r="I36" s="7"/>
      <c r="J36" s="8"/>
      <c r="K36" s="9"/>
    </row>
    <row r="37" spans="1:11" ht="12.75">
      <c r="A37" s="4"/>
      <c r="B37" s="4"/>
      <c r="C37" s="5"/>
      <c r="D37" s="5"/>
      <c r="E37" s="5"/>
      <c r="F37" s="4"/>
      <c r="G37" s="5"/>
      <c r="H37" s="5"/>
      <c r="I37" s="4"/>
      <c r="J37" s="5"/>
      <c r="K37" s="6"/>
    </row>
    <row r="38" spans="1:11" ht="12.75">
      <c r="A38" s="4"/>
      <c r="B38" s="7"/>
      <c r="C38" s="8"/>
      <c r="D38" s="8"/>
      <c r="E38" s="8"/>
      <c r="F38" s="7"/>
      <c r="G38" s="8"/>
      <c r="H38" s="8"/>
      <c r="I38" s="7"/>
      <c r="J38" s="8"/>
      <c r="K38" s="9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721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 t="s">
        <v>722</v>
      </c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 t="s">
        <v>723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/>
      <c r="B47" s="5" t="s">
        <v>411</v>
      </c>
      <c r="C47" s="5" t="str">
        <f>+'Check Sheet, Pg 2'!$B$56</f>
        <v>Irmgard R Wilcox</v>
      </c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/>
      <c r="B49" s="121" t="s">
        <v>790</v>
      </c>
      <c r="C49" s="155">
        <f>'Item 210, 220. Pg 33'!C57</f>
        <v>41436</v>
      </c>
      <c r="D49" s="8"/>
      <c r="E49" s="8"/>
      <c r="F49" s="8"/>
      <c r="G49" s="8"/>
      <c r="H49" s="121" t="s">
        <v>1032</v>
      </c>
      <c r="I49" s="8"/>
      <c r="J49" s="8" t="str">
        <f>'Item 210, 220. Pg 33'!J57</f>
        <v> August 1, 2013</v>
      </c>
      <c r="K49" s="9"/>
    </row>
    <row r="50" spans="1:11" ht="12.75">
      <c r="A50" s="4"/>
      <c r="B50" s="5"/>
      <c r="C50" s="5"/>
      <c r="D50" s="5"/>
      <c r="E50" s="5" t="s">
        <v>383</v>
      </c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39" t="s">
        <v>480</v>
      </c>
      <c r="C52" s="8"/>
      <c r="D52" s="5"/>
      <c r="E52" s="14" t="s">
        <v>509</v>
      </c>
      <c r="F52" s="116"/>
      <c r="G52" s="8"/>
      <c r="H52" s="14" t="s">
        <v>469</v>
      </c>
      <c r="I52" s="116"/>
      <c r="J52" s="8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printOptions/>
  <pageMargins left="0.43" right="0.36" top="0.57" bottom="0.48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2.7109375" style="206" customWidth="1"/>
    <col min="2" max="2" width="10.28125" style="206" customWidth="1"/>
    <col min="3" max="3" width="19.00390625" style="206" customWidth="1"/>
    <col min="4" max="9" width="9.140625" style="206" customWidth="1"/>
    <col min="10" max="10" width="16.28125" style="206" bestFit="1" customWidth="1"/>
    <col min="11" max="16384" width="9.140625" style="206" customWidth="1"/>
  </cols>
  <sheetData>
    <row r="1" spans="1:11" ht="12.75">
      <c r="A1" s="132"/>
      <c r="B1" s="133"/>
      <c r="C1" s="133"/>
      <c r="D1" s="133"/>
      <c r="E1" s="133"/>
      <c r="F1" s="133"/>
      <c r="G1" s="133"/>
      <c r="H1" s="133"/>
      <c r="I1" s="133"/>
      <c r="J1" s="134"/>
      <c r="K1" s="135"/>
    </row>
    <row r="2" spans="1:11" ht="12.75">
      <c r="A2" s="135"/>
      <c r="B2" s="125" t="s">
        <v>994</v>
      </c>
      <c r="C2" s="210">
        <v>14</v>
      </c>
      <c r="D2" s="125"/>
      <c r="E2" s="125"/>
      <c r="F2" s="125"/>
      <c r="G2" s="125"/>
      <c r="H2" s="125"/>
      <c r="I2" s="125" t="s">
        <v>1092</v>
      </c>
      <c r="J2" s="126"/>
      <c r="K2" s="135"/>
    </row>
    <row r="3" spans="1:11" ht="12.75">
      <c r="A3" s="135"/>
      <c r="B3" s="125"/>
      <c r="C3" s="125"/>
      <c r="D3" s="125"/>
      <c r="E3" s="125"/>
      <c r="F3" s="125"/>
      <c r="G3" s="125"/>
      <c r="H3" s="125"/>
      <c r="I3" s="125"/>
      <c r="J3" s="126"/>
      <c r="K3" s="135"/>
    </row>
    <row r="4" spans="1:11" ht="12.75">
      <c r="A4" s="135"/>
      <c r="B4" s="125"/>
      <c r="C4" s="125"/>
      <c r="D4" s="125"/>
      <c r="E4" s="125"/>
      <c r="F4" s="125"/>
      <c r="G4" s="125"/>
      <c r="H4" s="125"/>
      <c r="I4" s="125"/>
      <c r="J4" s="126"/>
      <c r="K4" s="135"/>
    </row>
    <row r="5" spans="1:11" ht="12.75">
      <c r="A5" s="135"/>
      <c r="B5" s="125" t="s">
        <v>1111</v>
      </c>
      <c r="C5" s="125"/>
      <c r="D5" s="125"/>
      <c r="E5" s="125"/>
      <c r="F5" s="125"/>
      <c r="G5" s="125"/>
      <c r="H5" s="125"/>
      <c r="I5" s="125"/>
      <c r="J5" s="126"/>
      <c r="K5" s="135"/>
    </row>
    <row r="6" spans="1:11" ht="12.75">
      <c r="A6" s="117"/>
      <c r="B6" s="121" t="s">
        <v>455</v>
      </c>
      <c r="C6" s="121"/>
      <c r="D6" s="121"/>
      <c r="E6" s="121"/>
      <c r="F6" s="121"/>
      <c r="G6" s="121"/>
      <c r="H6" s="121"/>
      <c r="I6" s="121"/>
      <c r="J6" s="137"/>
      <c r="K6" s="135"/>
    </row>
    <row r="7" spans="1:11" ht="12.75">
      <c r="A7" s="135"/>
      <c r="B7" s="125"/>
      <c r="C7" s="125"/>
      <c r="D7" s="125"/>
      <c r="E7" s="125"/>
      <c r="F7" s="125"/>
      <c r="G7" s="125"/>
      <c r="H7" s="125"/>
      <c r="I7" s="125"/>
      <c r="J7" s="126"/>
      <c r="K7" s="135"/>
    </row>
    <row r="8" spans="1:11" ht="12.75">
      <c r="A8" s="135"/>
      <c r="B8" s="125"/>
      <c r="C8" s="125"/>
      <c r="D8" s="125"/>
      <c r="E8" s="125"/>
      <c r="F8" s="125"/>
      <c r="G8" s="125"/>
      <c r="H8" s="125"/>
      <c r="I8" s="125"/>
      <c r="J8" s="126"/>
      <c r="K8" s="135"/>
    </row>
    <row r="9" spans="1:11" ht="12.75">
      <c r="A9" s="135"/>
      <c r="B9" s="125" t="s">
        <v>17</v>
      </c>
      <c r="C9" s="125" t="s">
        <v>19</v>
      </c>
      <c r="D9" s="125"/>
      <c r="E9" s="125"/>
      <c r="F9" s="125"/>
      <c r="G9" s="125"/>
      <c r="H9" s="125"/>
      <c r="I9" s="125"/>
      <c r="J9" s="126"/>
      <c r="K9" s="135"/>
    </row>
    <row r="10" spans="1:11" ht="12.75">
      <c r="A10" s="135"/>
      <c r="B10" s="125" t="s">
        <v>18</v>
      </c>
      <c r="C10" s="125" t="s">
        <v>20</v>
      </c>
      <c r="D10" s="125"/>
      <c r="E10" s="125"/>
      <c r="F10" s="125"/>
      <c r="G10" s="125"/>
      <c r="H10" s="125"/>
      <c r="I10" s="125"/>
      <c r="J10" s="126"/>
      <c r="K10" s="135"/>
    </row>
    <row r="11" spans="1:11" ht="12.75">
      <c r="A11" s="135"/>
      <c r="B11" s="125"/>
      <c r="C11" s="125"/>
      <c r="D11" s="125"/>
      <c r="E11" s="125"/>
      <c r="F11" s="125"/>
      <c r="G11" s="125"/>
      <c r="H11" s="125"/>
      <c r="I11" s="125"/>
      <c r="J11" s="126"/>
      <c r="K11" s="135"/>
    </row>
    <row r="12" spans="1:11" ht="12.75">
      <c r="A12" s="135"/>
      <c r="B12" s="125"/>
      <c r="C12" s="125"/>
      <c r="D12" s="125"/>
      <c r="E12" s="125"/>
      <c r="F12" s="125"/>
      <c r="G12" s="125"/>
      <c r="H12" s="125"/>
      <c r="I12" s="125"/>
      <c r="J12" s="126"/>
      <c r="K12" s="135"/>
    </row>
    <row r="13" spans="1:11" ht="12.75">
      <c r="A13" s="135"/>
      <c r="B13" s="125"/>
      <c r="C13" s="125"/>
      <c r="D13" s="125"/>
      <c r="E13" s="125"/>
      <c r="F13" s="125"/>
      <c r="G13" s="125"/>
      <c r="H13" s="125"/>
      <c r="I13" s="125"/>
      <c r="J13" s="126"/>
      <c r="K13" s="135"/>
    </row>
    <row r="14" spans="1:11" ht="12.75">
      <c r="A14" s="135"/>
      <c r="B14" s="125"/>
      <c r="C14" s="125"/>
      <c r="D14" s="125"/>
      <c r="E14" s="125"/>
      <c r="F14" s="125"/>
      <c r="G14" s="125"/>
      <c r="H14" s="125"/>
      <c r="I14" s="125"/>
      <c r="J14" s="126"/>
      <c r="K14" s="135"/>
    </row>
    <row r="15" spans="1:11" ht="12.75">
      <c r="A15" s="135"/>
      <c r="B15" s="125"/>
      <c r="C15" s="125"/>
      <c r="D15" s="125"/>
      <c r="E15" s="125"/>
      <c r="F15" s="125"/>
      <c r="G15" s="125"/>
      <c r="H15" s="125"/>
      <c r="I15" s="125"/>
      <c r="J15" s="126"/>
      <c r="K15" s="135"/>
    </row>
    <row r="16" spans="1:11" ht="12.75">
      <c r="A16" s="135"/>
      <c r="B16" s="125"/>
      <c r="C16" s="125"/>
      <c r="D16" s="125"/>
      <c r="E16" s="125"/>
      <c r="F16" s="125"/>
      <c r="G16" s="125"/>
      <c r="H16" s="125"/>
      <c r="I16" s="125"/>
      <c r="J16" s="126"/>
      <c r="K16" s="135"/>
    </row>
    <row r="17" spans="1:11" ht="12.75">
      <c r="A17" s="135"/>
      <c r="B17" s="125"/>
      <c r="C17" s="125"/>
      <c r="D17" s="125"/>
      <c r="E17" s="125"/>
      <c r="F17" s="125"/>
      <c r="G17" s="125"/>
      <c r="H17" s="125"/>
      <c r="I17" s="125"/>
      <c r="J17" s="126"/>
      <c r="K17" s="135"/>
    </row>
    <row r="18" spans="1:11" ht="12.75">
      <c r="A18" s="135"/>
      <c r="B18" s="125"/>
      <c r="C18" s="125"/>
      <c r="D18" s="125"/>
      <c r="E18" s="125"/>
      <c r="F18" s="125"/>
      <c r="G18" s="125"/>
      <c r="H18" s="125"/>
      <c r="I18" s="125"/>
      <c r="J18" s="126"/>
      <c r="K18" s="135"/>
    </row>
    <row r="19" spans="1:11" ht="12.75">
      <c r="A19" s="135"/>
      <c r="B19" s="125"/>
      <c r="C19" s="125"/>
      <c r="D19" s="125"/>
      <c r="E19" s="125"/>
      <c r="F19" s="125"/>
      <c r="G19" s="125"/>
      <c r="H19" s="125"/>
      <c r="I19" s="125"/>
      <c r="J19" s="126"/>
      <c r="K19" s="135"/>
    </row>
    <row r="20" spans="1:11" ht="12.75">
      <c r="A20" s="135"/>
      <c r="B20" s="125"/>
      <c r="C20" s="125"/>
      <c r="D20" s="125"/>
      <c r="E20" s="125"/>
      <c r="F20" s="125"/>
      <c r="G20" s="125"/>
      <c r="H20" s="125"/>
      <c r="I20" s="125"/>
      <c r="J20" s="126"/>
      <c r="K20" s="135"/>
    </row>
    <row r="21" spans="1:11" ht="12.75">
      <c r="A21" s="135"/>
      <c r="B21" s="125"/>
      <c r="C21" s="125"/>
      <c r="D21" s="125"/>
      <c r="E21" s="125"/>
      <c r="F21" s="125"/>
      <c r="G21" s="125"/>
      <c r="H21" s="125"/>
      <c r="I21" s="125"/>
      <c r="J21" s="126"/>
      <c r="K21" s="135"/>
    </row>
    <row r="22" spans="1:11" ht="12.75">
      <c r="A22" s="135"/>
      <c r="B22" s="125"/>
      <c r="C22" s="125"/>
      <c r="D22" s="125"/>
      <c r="E22" s="125"/>
      <c r="F22" s="125"/>
      <c r="G22" s="125"/>
      <c r="H22" s="125"/>
      <c r="I22" s="125"/>
      <c r="J22" s="126"/>
      <c r="K22" s="135"/>
    </row>
    <row r="23" spans="1:11" ht="12.75">
      <c r="A23" s="135"/>
      <c r="B23" s="125"/>
      <c r="C23" s="125"/>
      <c r="D23" s="125"/>
      <c r="E23" s="125"/>
      <c r="F23" s="125"/>
      <c r="G23" s="125"/>
      <c r="H23" s="125"/>
      <c r="I23" s="125"/>
      <c r="J23" s="126"/>
      <c r="K23" s="135"/>
    </row>
    <row r="24" spans="1:11" ht="12.75">
      <c r="A24" s="135"/>
      <c r="B24" s="125"/>
      <c r="C24" s="125"/>
      <c r="D24" s="125"/>
      <c r="E24" s="125"/>
      <c r="F24" s="125"/>
      <c r="G24" s="125"/>
      <c r="H24" s="125"/>
      <c r="I24" s="125"/>
      <c r="J24" s="126"/>
      <c r="K24" s="135"/>
    </row>
    <row r="25" spans="1:11" ht="12.75">
      <c r="A25" s="135"/>
      <c r="B25" s="125"/>
      <c r="C25" s="125"/>
      <c r="D25" s="125"/>
      <c r="E25" s="125"/>
      <c r="F25" s="125"/>
      <c r="G25" s="125"/>
      <c r="H25" s="125"/>
      <c r="I25" s="125"/>
      <c r="J25" s="126"/>
      <c r="K25" s="135"/>
    </row>
    <row r="26" spans="1:11" ht="12.75">
      <c r="A26" s="135"/>
      <c r="B26" s="125"/>
      <c r="C26" s="125"/>
      <c r="D26" s="125"/>
      <c r="E26" s="125"/>
      <c r="F26" s="125"/>
      <c r="G26" s="125"/>
      <c r="H26" s="125"/>
      <c r="I26" s="125"/>
      <c r="J26" s="126"/>
      <c r="K26" s="135"/>
    </row>
    <row r="27" spans="1:11" ht="12.75">
      <c r="A27" s="135"/>
      <c r="B27" s="125"/>
      <c r="C27" s="125"/>
      <c r="D27" s="125"/>
      <c r="E27" s="125"/>
      <c r="F27" s="125"/>
      <c r="G27" s="125"/>
      <c r="H27" s="125"/>
      <c r="I27" s="125"/>
      <c r="J27" s="126"/>
      <c r="K27" s="135"/>
    </row>
    <row r="28" spans="1:11" ht="12.75">
      <c r="A28" s="135"/>
      <c r="B28" s="125"/>
      <c r="C28" s="125"/>
      <c r="D28" s="125"/>
      <c r="E28" s="125"/>
      <c r="F28" s="125"/>
      <c r="G28" s="125"/>
      <c r="H28" s="125"/>
      <c r="I28" s="125"/>
      <c r="J28" s="126"/>
      <c r="K28" s="135"/>
    </row>
    <row r="29" spans="1:11" ht="12.75">
      <c r="A29" s="135"/>
      <c r="B29" s="125"/>
      <c r="C29" s="125"/>
      <c r="D29" s="125"/>
      <c r="E29" s="125"/>
      <c r="F29" s="125"/>
      <c r="G29" s="125"/>
      <c r="H29" s="125"/>
      <c r="I29" s="125"/>
      <c r="J29" s="126"/>
      <c r="K29" s="135"/>
    </row>
    <row r="30" spans="1:11" ht="12.75">
      <c r="A30" s="135"/>
      <c r="B30" s="125"/>
      <c r="C30" s="125"/>
      <c r="D30" s="125"/>
      <c r="E30" s="125"/>
      <c r="F30" s="125"/>
      <c r="G30" s="125"/>
      <c r="H30" s="125"/>
      <c r="I30" s="125"/>
      <c r="J30" s="126"/>
      <c r="K30" s="135"/>
    </row>
    <row r="31" spans="1:11" ht="12.75">
      <c r="A31" s="135"/>
      <c r="B31" s="125"/>
      <c r="C31" s="125"/>
      <c r="D31" s="125"/>
      <c r="E31" s="125"/>
      <c r="F31" s="125"/>
      <c r="G31" s="125"/>
      <c r="H31" s="125"/>
      <c r="I31" s="125"/>
      <c r="J31" s="126"/>
      <c r="K31" s="135"/>
    </row>
    <row r="32" spans="1:11" ht="12.75">
      <c r="A32" s="135"/>
      <c r="B32" s="125"/>
      <c r="C32" s="125"/>
      <c r="D32" s="125"/>
      <c r="E32" s="125"/>
      <c r="F32" s="125"/>
      <c r="G32" s="125"/>
      <c r="H32" s="125"/>
      <c r="I32" s="125"/>
      <c r="J32" s="126"/>
      <c r="K32" s="135"/>
    </row>
    <row r="33" spans="1:11" ht="12.75">
      <c r="A33" s="135"/>
      <c r="B33" s="125"/>
      <c r="C33" s="125"/>
      <c r="D33" s="125"/>
      <c r="E33" s="125"/>
      <c r="F33" s="125"/>
      <c r="G33" s="125"/>
      <c r="H33" s="125"/>
      <c r="I33" s="125"/>
      <c r="J33" s="126"/>
      <c r="K33" s="135"/>
    </row>
    <row r="34" spans="1:11" ht="12.75">
      <c r="A34" s="135"/>
      <c r="B34" s="125"/>
      <c r="C34" s="125"/>
      <c r="D34" s="125"/>
      <c r="E34" s="125"/>
      <c r="F34" s="125"/>
      <c r="G34" s="125"/>
      <c r="H34" s="125"/>
      <c r="I34" s="125"/>
      <c r="J34" s="126"/>
      <c r="K34" s="135"/>
    </row>
    <row r="35" spans="1:11" ht="12.75">
      <c r="A35" s="135"/>
      <c r="B35" s="125"/>
      <c r="C35" s="125"/>
      <c r="D35" s="125"/>
      <c r="E35" s="125"/>
      <c r="F35" s="125"/>
      <c r="G35" s="125"/>
      <c r="H35" s="125"/>
      <c r="I35" s="125"/>
      <c r="J35" s="126"/>
      <c r="K35" s="135"/>
    </row>
    <row r="36" spans="1:11" ht="12.75">
      <c r="A36" s="135"/>
      <c r="B36" s="125"/>
      <c r="C36" s="125"/>
      <c r="D36" s="125"/>
      <c r="E36" s="125"/>
      <c r="F36" s="125"/>
      <c r="G36" s="125"/>
      <c r="H36" s="125"/>
      <c r="I36" s="125"/>
      <c r="J36" s="126"/>
      <c r="K36" s="135"/>
    </row>
    <row r="37" spans="1:11" ht="12.75">
      <c r="A37" s="135"/>
      <c r="B37" s="125"/>
      <c r="C37" s="125"/>
      <c r="D37" s="125"/>
      <c r="E37" s="125"/>
      <c r="F37" s="125"/>
      <c r="G37" s="125"/>
      <c r="H37" s="125"/>
      <c r="I37" s="125"/>
      <c r="J37" s="126"/>
      <c r="K37" s="135"/>
    </row>
    <row r="38" spans="1:11" ht="12.75">
      <c r="A38" s="135"/>
      <c r="B38" s="125"/>
      <c r="C38" s="125"/>
      <c r="D38" s="125"/>
      <c r="E38" s="125"/>
      <c r="F38" s="125"/>
      <c r="G38" s="125"/>
      <c r="H38" s="125"/>
      <c r="I38" s="125"/>
      <c r="J38" s="126"/>
      <c r="K38" s="135"/>
    </row>
    <row r="39" spans="1:11" ht="12.75">
      <c r="A39" s="135"/>
      <c r="B39" s="125"/>
      <c r="C39" s="125"/>
      <c r="D39" s="125"/>
      <c r="E39" s="125"/>
      <c r="F39" s="125"/>
      <c r="G39" s="125"/>
      <c r="H39" s="125"/>
      <c r="I39" s="125"/>
      <c r="J39" s="126"/>
      <c r="K39" s="135"/>
    </row>
    <row r="40" spans="1:11" ht="12.75">
      <c r="A40" s="135"/>
      <c r="B40" s="125"/>
      <c r="C40" s="125"/>
      <c r="D40" s="125"/>
      <c r="E40" s="125"/>
      <c r="F40" s="125"/>
      <c r="G40" s="125"/>
      <c r="H40" s="125"/>
      <c r="I40" s="125"/>
      <c r="J40" s="126"/>
      <c r="K40" s="135"/>
    </row>
    <row r="41" spans="1:11" ht="12.75">
      <c r="A41" s="135"/>
      <c r="B41" s="125"/>
      <c r="C41" s="125"/>
      <c r="D41" s="125"/>
      <c r="E41" s="125"/>
      <c r="F41" s="125"/>
      <c r="G41" s="125"/>
      <c r="H41" s="125"/>
      <c r="I41" s="125"/>
      <c r="J41" s="126"/>
      <c r="K41" s="135"/>
    </row>
    <row r="42" spans="1:11" ht="12.75">
      <c r="A42" s="135"/>
      <c r="B42" s="125"/>
      <c r="C42" s="125"/>
      <c r="D42" s="125"/>
      <c r="E42" s="125"/>
      <c r="F42" s="125"/>
      <c r="G42" s="125"/>
      <c r="H42" s="125"/>
      <c r="I42" s="125"/>
      <c r="J42" s="126"/>
      <c r="K42" s="135"/>
    </row>
    <row r="43" spans="1:11" ht="12.75">
      <c r="A43" s="135"/>
      <c r="B43" s="125"/>
      <c r="C43" s="125"/>
      <c r="D43" s="125"/>
      <c r="E43" s="125"/>
      <c r="F43" s="125"/>
      <c r="G43" s="125"/>
      <c r="H43" s="125"/>
      <c r="I43" s="125"/>
      <c r="J43" s="126"/>
      <c r="K43" s="135"/>
    </row>
    <row r="44" spans="1:11" ht="12.75">
      <c r="A44" s="135"/>
      <c r="J44" s="126"/>
      <c r="K44" s="135"/>
    </row>
    <row r="45" spans="1:11" ht="12.75">
      <c r="A45" s="135"/>
      <c r="J45" s="126"/>
      <c r="K45" s="135"/>
    </row>
    <row r="46" spans="1:11" ht="12.75">
      <c r="A46" s="135"/>
      <c r="J46" s="126"/>
      <c r="K46" s="135"/>
    </row>
    <row r="47" spans="1:11" ht="12.75">
      <c r="A47" s="117"/>
      <c r="B47" s="121"/>
      <c r="C47" s="121"/>
      <c r="D47" s="121"/>
      <c r="E47" s="121"/>
      <c r="F47" s="121"/>
      <c r="G47" s="121"/>
      <c r="H47" s="121"/>
      <c r="I47" s="121"/>
      <c r="J47" s="137"/>
      <c r="K47" s="135"/>
    </row>
    <row r="48" spans="1:11" ht="12.75">
      <c r="A48" s="135"/>
      <c r="B48" s="125" t="str">
        <f>+'Check Sheet, Pg 2'!A56</f>
        <v>Issued By:</v>
      </c>
      <c r="C48" s="125" t="str">
        <f>+'Check Sheet, Pg 2'!B56</f>
        <v>Irmgard R Wilcox</v>
      </c>
      <c r="D48" s="125"/>
      <c r="E48" s="125"/>
      <c r="F48" s="125"/>
      <c r="G48" s="125"/>
      <c r="H48" s="125"/>
      <c r="I48" s="125"/>
      <c r="J48" s="126"/>
      <c r="K48" s="135"/>
    </row>
    <row r="49" spans="1:11" ht="12.75">
      <c r="A49" s="135"/>
      <c r="B49" s="125"/>
      <c r="C49" s="125"/>
      <c r="D49" s="125"/>
      <c r="E49" s="125"/>
      <c r="F49" s="125"/>
      <c r="G49" s="125"/>
      <c r="H49" s="125"/>
      <c r="I49" s="125"/>
      <c r="J49" s="126"/>
      <c r="K49" s="135"/>
    </row>
    <row r="50" spans="1:11" ht="12.75">
      <c r="A50" s="117"/>
      <c r="B50" s="121" t="str">
        <f>+'Check Sheet, Pg 2'!A58</f>
        <v>Issue Date:</v>
      </c>
      <c r="C50" s="154">
        <f>'Index, Pg 3'!C52</f>
        <v>41436</v>
      </c>
      <c r="D50" s="121"/>
      <c r="E50" s="121"/>
      <c r="F50" s="121"/>
      <c r="G50" s="121"/>
      <c r="H50" s="121" t="s">
        <v>205</v>
      </c>
      <c r="I50" s="121"/>
      <c r="J50" s="247" t="str">
        <f>'Index, Pg 3'!J52</f>
        <v> August 1, 2013</v>
      </c>
      <c r="K50" s="135"/>
    </row>
    <row r="51" spans="1:11" ht="12.75">
      <c r="A51" s="135"/>
      <c r="B51" s="125"/>
      <c r="C51" s="125"/>
      <c r="D51" s="125"/>
      <c r="E51" s="125" t="s">
        <v>383</v>
      </c>
      <c r="F51" s="125"/>
      <c r="G51" s="125"/>
      <c r="H51" s="125"/>
      <c r="I51" s="125"/>
      <c r="J51" s="126"/>
      <c r="K51" s="135"/>
    </row>
    <row r="52" spans="1:11" ht="12.75">
      <c r="A52" s="135"/>
      <c r="B52" s="125"/>
      <c r="C52" s="125"/>
      <c r="D52" s="125"/>
      <c r="E52" s="125"/>
      <c r="F52" s="125"/>
      <c r="G52" s="125"/>
      <c r="H52" s="125"/>
      <c r="I52" s="125"/>
      <c r="J52" s="126"/>
      <c r="K52" s="135"/>
    </row>
    <row r="53" spans="1:11" ht="12.75">
      <c r="A53" s="135"/>
      <c r="B53" s="125" t="s">
        <v>752</v>
      </c>
      <c r="C53" s="121"/>
      <c r="D53" s="121"/>
      <c r="E53" s="136" t="s">
        <v>509</v>
      </c>
      <c r="F53" s="121"/>
      <c r="G53" s="121"/>
      <c r="H53" s="136" t="s">
        <v>469</v>
      </c>
      <c r="I53" s="121"/>
      <c r="J53" s="126"/>
      <c r="K53" s="135"/>
    </row>
    <row r="54" spans="1:11" ht="12.75">
      <c r="A54" s="117"/>
      <c r="B54" s="121"/>
      <c r="C54" s="121"/>
      <c r="D54" s="121"/>
      <c r="E54" s="121"/>
      <c r="F54" s="121"/>
      <c r="G54" s="121"/>
      <c r="H54" s="121"/>
      <c r="I54" s="121"/>
      <c r="J54" s="137"/>
      <c r="K54" s="135"/>
    </row>
  </sheetData>
  <sheetProtection/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.57421875" style="0" customWidth="1"/>
    <col min="2" max="2" width="10.7109375" style="0" customWidth="1"/>
    <col min="3" max="3" width="17.7109375" style="0" customWidth="1"/>
    <col min="5" max="5" width="3.140625" style="0" customWidth="1"/>
    <col min="7" max="7" width="3.140625" style="0" customWidth="1"/>
    <col min="9" max="9" width="3.140625" style="0" customWidth="1"/>
    <col min="11" max="11" width="3.140625" style="0" customWidth="1"/>
    <col min="13" max="13" width="3.140625" style="0" customWidth="1"/>
    <col min="15" max="15" width="3.140625" style="0" customWidth="1"/>
    <col min="16" max="16" width="14.57421875" style="0" customWidth="1"/>
    <col min="17" max="17" width="4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25" t="s">
        <v>1110</v>
      </c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125" t="s">
        <v>1008</v>
      </c>
      <c r="C5" s="5"/>
      <c r="D5" s="5"/>
      <c r="E5" s="5"/>
      <c r="F5" s="5"/>
      <c r="G5" s="5"/>
      <c r="H5" s="5"/>
      <c r="I5" s="5"/>
      <c r="J5" s="5"/>
      <c r="K5" s="5"/>
      <c r="L5" s="39"/>
      <c r="M5" s="39"/>
      <c r="N5" s="5"/>
      <c r="O5" s="5"/>
      <c r="P5" s="5"/>
      <c r="Q5" s="6"/>
    </row>
    <row r="6" spans="1:17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4"/>
      <c r="B8" s="5"/>
      <c r="C8" s="5"/>
      <c r="D8" s="55" t="s">
        <v>724</v>
      </c>
      <c r="E8" s="5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/>
      <c r="B9" s="5"/>
      <c r="C9" s="5"/>
      <c r="D9" s="5" t="s">
        <v>725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5" t="s">
        <v>726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125" t="s">
        <v>1029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2.75">
      <c r="A14" s="4"/>
      <c r="B14" s="1"/>
      <c r="C14" s="2"/>
      <c r="D14" s="90"/>
      <c r="E14" s="91"/>
      <c r="F14" s="91"/>
      <c r="G14" s="91"/>
      <c r="H14" s="91" t="s">
        <v>728</v>
      </c>
      <c r="I14" s="91"/>
      <c r="J14" s="91"/>
      <c r="K14" s="91"/>
      <c r="L14" s="91"/>
      <c r="M14" s="91"/>
      <c r="N14" s="91"/>
      <c r="O14" s="91"/>
      <c r="P14" s="91"/>
      <c r="Q14" s="23"/>
    </row>
    <row r="15" spans="1:17" ht="12.75">
      <c r="A15" s="4"/>
      <c r="B15" s="7" t="s">
        <v>727</v>
      </c>
      <c r="C15" s="9"/>
      <c r="D15" s="255" t="s">
        <v>884</v>
      </c>
      <c r="E15" s="255"/>
      <c r="F15" s="256" t="s">
        <v>885</v>
      </c>
      <c r="G15" s="256"/>
      <c r="H15" s="257" t="s">
        <v>886</v>
      </c>
      <c r="I15" s="257"/>
      <c r="J15" s="257" t="s">
        <v>887</v>
      </c>
      <c r="K15" s="257"/>
      <c r="L15" s="257" t="s">
        <v>888</v>
      </c>
      <c r="M15" s="257"/>
      <c r="N15" s="257" t="s">
        <v>889</v>
      </c>
      <c r="O15" s="257"/>
      <c r="P15" s="257" t="s">
        <v>890</v>
      </c>
      <c r="Q15" s="257"/>
    </row>
    <row r="16" spans="1:17" ht="12.75">
      <c r="A16" s="4"/>
      <c r="B16" s="4"/>
      <c r="C16" s="6"/>
      <c r="D16" s="6"/>
      <c r="E16" s="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t="12.75">
      <c r="A17" s="4"/>
      <c r="B17" s="7" t="s">
        <v>729</v>
      </c>
      <c r="C17" s="9"/>
      <c r="D17" s="258">
        <v>10.11</v>
      </c>
      <c r="E17" s="258" t="s">
        <v>214</v>
      </c>
      <c r="F17" s="178">
        <v>12.15</v>
      </c>
      <c r="G17" s="258" t="s">
        <v>214</v>
      </c>
      <c r="H17" s="178">
        <v>16.69</v>
      </c>
      <c r="I17" s="258" t="s">
        <v>214</v>
      </c>
      <c r="J17" s="178">
        <v>20.59</v>
      </c>
      <c r="K17" s="258" t="s">
        <v>214</v>
      </c>
      <c r="L17" s="178">
        <v>23.32</v>
      </c>
      <c r="M17" s="258" t="s">
        <v>214</v>
      </c>
      <c r="N17" s="178">
        <v>30.89</v>
      </c>
      <c r="O17" s="258" t="s">
        <v>214</v>
      </c>
      <c r="P17" s="178">
        <v>37.34</v>
      </c>
      <c r="Q17" s="258" t="s">
        <v>214</v>
      </c>
    </row>
    <row r="18" spans="1:17" ht="12.75">
      <c r="A18" s="4"/>
      <c r="B18" s="90" t="s">
        <v>730</v>
      </c>
      <c r="C18" s="23"/>
      <c r="D18" s="179">
        <v>14.52</v>
      </c>
      <c r="E18" s="258" t="s">
        <v>214</v>
      </c>
      <c r="F18" s="179">
        <v>21.91</v>
      </c>
      <c r="G18" s="258" t="s">
        <v>214</v>
      </c>
      <c r="H18" s="178">
        <v>29.24</v>
      </c>
      <c r="I18" s="258" t="s">
        <v>214</v>
      </c>
      <c r="J18" s="178">
        <v>41.3</v>
      </c>
      <c r="K18" s="258" t="s">
        <v>214</v>
      </c>
      <c r="L18" s="178">
        <v>54.9</v>
      </c>
      <c r="M18" s="258" t="s">
        <v>214</v>
      </c>
      <c r="N18" s="178">
        <v>80.06</v>
      </c>
      <c r="O18" s="258" t="s">
        <v>214</v>
      </c>
      <c r="P18" s="178">
        <v>104.5</v>
      </c>
      <c r="Q18" s="258" t="s">
        <v>214</v>
      </c>
    </row>
    <row r="19" spans="1:17" ht="12.75">
      <c r="A19" s="4"/>
      <c r="B19" s="90" t="s">
        <v>731</v>
      </c>
      <c r="C19" s="23"/>
      <c r="D19" s="179">
        <f>D18</f>
        <v>14.52</v>
      </c>
      <c r="E19" s="258" t="s">
        <v>214</v>
      </c>
      <c r="F19" s="179">
        <f>F18</f>
        <v>21.91</v>
      </c>
      <c r="G19" s="258" t="s">
        <v>214</v>
      </c>
      <c r="H19" s="179">
        <f>H18</f>
        <v>29.24</v>
      </c>
      <c r="I19" s="258" t="s">
        <v>214</v>
      </c>
      <c r="J19" s="179">
        <f>J18</f>
        <v>41.3</v>
      </c>
      <c r="K19" s="258" t="s">
        <v>214</v>
      </c>
      <c r="L19" s="179">
        <f>L18</f>
        <v>54.9</v>
      </c>
      <c r="M19" s="258" t="s">
        <v>214</v>
      </c>
      <c r="N19" s="179">
        <f>N18</f>
        <v>80.06</v>
      </c>
      <c r="O19" s="258" t="s">
        <v>214</v>
      </c>
      <c r="P19" s="179">
        <f>P18</f>
        <v>104.5</v>
      </c>
      <c r="Q19" s="258" t="s">
        <v>214</v>
      </c>
    </row>
    <row r="20" spans="1:17" ht="12.75">
      <c r="A20" s="4"/>
      <c r="B20" s="4" t="s">
        <v>732</v>
      </c>
      <c r="C20" s="6"/>
      <c r="D20" s="180">
        <v>35.78</v>
      </c>
      <c r="E20" s="258" t="s">
        <v>214</v>
      </c>
      <c r="F20" s="180">
        <v>51.43</v>
      </c>
      <c r="G20" s="258" t="s">
        <v>214</v>
      </c>
      <c r="H20" s="180">
        <v>60.54</v>
      </c>
      <c r="I20" s="258" t="s">
        <v>214</v>
      </c>
      <c r="J20" s="180">
        <v>77.91</v>
      </c>
      <c r="K20" s="258" t="s">
        <v>214</v>
      </c>
      <c r="L20" s="180">
        <v>96.44</v>
      </c>
      <c r="M20" s="258" t="s">
        <v>214</v>
      </c>
      <c r="N20" s="180">
        <v>129.96</v>
      </c>
      <c r="O20" s="258" t="s">
        <v>214</v>
      </c>
      <c r="P20" s="180">
        <v>164.72</v>
      </c>
      <c r="Q20" s="258" t="s">
        <v>214</v>
      </c>
    </row>
    <row r="21" spans="1:17" ht="12.75">
      <c r="A21" s="4"/>
      <c r="B21" s="90"/>
      <c r="C21" s="9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3"/>
    </row>
    <row r="22" spans="1:17" ht="12.75">
      <c r="A22" s="4"/>
      <c r="B22" s="90" t="s">
        <v>733</v>
      </c>
      <c r="C22" s="23"/>
      <c r="D22" s="90"/>
      <c r="E22" s="91"/>
      <c r="F22" s="91"/>
      <c r="G22" s="91"/>
      <c r="H22" s="91" t="s">
        <v>738</v>
      </c>
      <c r="I22" s="91"/>
      <c r="J22" s="91"/>
      <c r="K22" s="91"/>
      <c r="L22" s="91"/>
      <c r="M22" s="91"/>
      <c r="N22" s="91"/>
      <c r="O22" s="91"/>
      <c r="P22" s="91"/>
      <c r="Q22" s="23"/>
    </row>
    <row r="23" spans="1:17" ht="12.75">
      <c r="A23" s="4"/>
      <c r="B23" s="7" t="s">
        <v>734</v>
      </c>
      <c r="C23" s="9"/>
      <c r="D23" s="103">
        <v>51.84</v>
      </c>
      <c r="E23" s="258" t="s">
        <v>214</v>
      </c>
      <c r="F23" s="103">
        <f>D23</f>
        <v>51.84</v>
      </c>
      <c r="G23" s="258" t="s">
        <v>214</v>
      </c>
      <c r="H23" s="103">
        <f>D23</f>
        <v>51.84</v>
      </c>
      <c r="I23" s="258" t="s">
        <v>214</v>
      </c>
      <c r="J23" s="103">
        <f>D23</f>
        <v>51.84</v>
      </c>
      <c r="K23" s="258" t="s">
        <v>214</v>
      </c>
      <c r="L23" s="103">
        <f>D23</f>
        <v>51.84</v>
      </c>
      <c r="M23" s="258" t="s">
        <v>214</v>
      </c>
      <c r="N23" s="104">
        <v>58.86</v>
      </c>
      <c r="O23" s="258" t="s">
        <v>214</v>
      </c>
      <c r="P23" s="104">
        <v>58.86</v>
      </c>
      <c r="Q23" s="258" t="s">
        <v>214</v>
      </c>
    </row>
    <row r="24" spans="1:17" ht="12.75">
      <c r="A24" s="4"/>
      <c r="B24" s="90" t="s">
        <v>735</v>
      </c>
      <c r="C24" s="23"/>
      <c r="D24" s="179">
        <v>17</v>
      </c>
      <c r="E24" s="258" t="s">
        <v>214</v>
      </c>
      <c r="F24" s="179">
        <v>25.63</v>
      </c>
      <c r="G24" s="258" t="s">
        <v>214</v>
      </c>
      <c r="H24" s="178">
        <v>35.44</v>
      </c>
      <c r="I24" s="258" t="s">
        <v>214</v>
      </c>
      <c r="J24" s="178">
        <v>47.5</v>
      </c>
      <c r="K24" s="258" t="s">
        <v>214</v>
      </c>
      <c r="L24" s="178">
        <v>62.33</v>
      </c>
      <c r="M24" s="258" t="s">
        <v>214</v>
      </c>
      <c r="N24" s="178">
        <v>92.47</v>
      </c>
      <c r="O24" s="258" t="s">
        <v>214</v>
      </c>
      <c r="P24" s="178">
        <v>119.43</v>
      </c>
      <c r="Q24" s="258" t="s">
        <v>214</v>
      </c>
    </row>
    <row r="25" spans="1:17" ht="12.75">
      <c r="A25" s="4"/>
      <c r="B25" s="90" t="s">
        <v>736</v>
      </c>
      <c r="C25" s="23"/>
      <c r="D25" s="179">
        <v>2.23</v>
      </c>
      <c r="E25" s="258" t="s">
        <v>214</v>
      </c>
      <c r="F25" s="179">
        <f>D25</f>
        <v>2.23</v>
      </c>
      <c r="G25" s="258" t="s">
        <v>214</v>
      </c>
      <c r="H25" s="179">
        <f>D25</f>
        <v>2.23</v>
      </c>
      <c r="I25" s="258" t="s">
        <v>214</v>
      </c>
      <c r="J25" s="179">
        <f>D25</f>
        <v>2.23</v>
      </c>
      <c r="K25" s="258" t="s">
        <v>214</v>
      </c>
      <c r="L25" s="179">
        <f>D25</f>
        <v>2.23</v>
      </c>
      <c r="M25" s="258" t="s">
        <v>214</v>
      </c>
      <c r="N25" s="179">
        <v>4.92</v>
      </c>
      <c r="O25" s="258" t="s">
        <v>214</v>
      </c>
      <c r="P25" s="179">
        <v>7.1</v>
      </c>
      <c r="Q25" s="258" t="s">
        <v>214</v>
      </c>
    </row>
    <row r="26" spans="1:17" ht="12.75">
      <c r="A26" s="4"/>
      <c r="B26" s="90" t="s">
        <v>737</v>
      </c>
      <c r="C26" s="23"/>
      <c r="D26" s="178">
        <v>22.3</v>
      </c>
      <c r="E26" s="258" t="s">
        <v>214</v>
      </c>
      <c r="F26" s="113">
        <v>24.53</v>
      </c>
      <c r="G26" s="258" t="s">
        <v>214</v>
      </c>
      <c r="H26" s="113">
        <v>33.45</v>
      </c>
      <c r="I26" s="258" t="s">
        <v>214</v>
      </c>
      <c r="J26" s="113">
        <v>40.13</v>
      </c>
      <c r="K26" s="258" t="s">
        <v>214</v>
      </c>
      <c r="L26" s="113">
        <v>44.59</v>
      </c>
      <c r="M26" s="258" t="s">
        <v>214</v>
      </c>
      <c r="N26" s="178">
        <v>59.02</v>
      </c>
      <c r="O26" s="258" t="s">
        <v>214</v>
      </c>
      <c r="P26" s="178">
        <v>85.25</v>
      </c>
      <c r="Q26" s="258" t="s">
        <v>214</v>
      </c>
    </row>
    <row r="27" spans="1:17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13" t="s">
        <v>739</v>
      </c>
      <c r="C28" s="55" t="s">
        <v>740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" t="s">
        <v>741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B30" s="5"/>
      <c r="C30" s="5" t="s">
        <v>742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4"/>
      <c r="B31" s="5"/>
      <c r="C31" s="5" t="s">
        <v>743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2.75">
      <c r="A32" s="4"/>
      <c r="B32" s="5" t="s">
        <v>744</v>
      </c>
      <c r="C32" s="55" t="s">
        <v>745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"/>
      <c r="B33" s="5"/>
      <c r="C33" s="5" t="s">
        <v>746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"/>
      <c r="B34" s="5" t="s">
        <v>747</v>
      </c>
      <c r="C34" s="5" t="s">
        <v>748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"/>
      <c r="B35" s="5"/>
      <c r="C35" s="5" t="s">
        <v>749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"/>
      <c r="B36" s="5"/>
      <c r="C36" s="5" t="s">
        <v>750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 t="s">
        <v>751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125" t="s">
        <v>1100</v>
      </c>
      <c r="D39" s="5"/>
      <c r="E39" s="5"/>
      <c r="F39" s="5"/>
      <c r="G39" s="5"/>
      <c r="H39" s="125" t="s">
        <v>1101</v>
      </c>
      <c r="I39" s="238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2.75">
      <c r="A48" s="4"/>
      <c r="B48" s="5" t="s">
        <v>411</v>
      </c>
      <c r="C48" s="5" t="str">
        <f>+'Check Sheet, Pg 2'!$B$56</f>
        <v>Irmgard R Wilcox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7"/>
      <c r="B50" s="121" t="s">
        <v>790</v>
      </c>
      <c r="C50" s="155">
        <f>'Item 230, Pg 34'!C49</f>
        <v>41436</v>
      </c>
      <c r="D50" s="8"/>
      <c r="E50" s="8"/>
      <c r="F50" s="8"/>
      <c r="G50" s="8"/>
      <c r="H50" s="8"/>
      <c r="I50" s="8"/>
      <c r="J50" s="8"/>
      <c r="K50" s="8"/>
      <c r="L50" s="121" t="s">
        <v>1031</v>
      </c>
      <c r="M50" s="121"/>
      <c r="N50" s="8"/>
      <c r="O50" s="8"/>
      <c r="P50" s="8" t="str">
        <f>'Item 230, Pg 34'!J49</f>
        <v> August 1, 2013</v>
      </c>
      <c r="Q50" s="9"/>
    </row>
    <row r="51" spans="1:17" ht="12.75">
      <c r="A51" s="4"/>
      <c r="B51" s="5"/>
      <c r="C51" s="5"/>
      <c r="F51" s="5" t="s">
        <v>383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 t="s">
        <v>752</v>
      </c>
      <c r="C53" s="8"/>
      <c r="D53" s="14" t="s">
        <v>509</v>
      </c>
      <c r="E53" s="14"/>
      <c r="F53" s="242"/>
      <c r="G53" s="242"/>
      <c r="H53" s="8"/>
      <c r="I53" s="5"/>
      <c r="J53" s="14" t="s">
        <v>469</v>
      </c>
      <c r="K53" s="14"/>
      <c r="L53" s="116"/>
      <c r="M53" s="116"/>
      <c r="N53" s="8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</sheetData>
  <sheetProtection/>
  <printOptions/>
  <pageMargins left="0.4" right="0.4" top="0.66" bottom="0.69" header="0.5" footer="0.5"/>
  <pageSetup fitToHeight="1" fitToWidth="1" horizontalDpi="600" verticalDpi="600" orientation="portrait" scale="8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" width="0.71875" style="0" customWidth="1"/>
    <col min="2" max="2" width="9.8515625" style="0" customWidth="1"/>
    <col min="3" max="3" width="17.8515625" style="0" customWidth="1"/>
    <col min="5" max="5" width="3.140625" style="0" customWidth="1"/>
    <col min="7" max="7" width="3.140625" style="0" customWidth="1"/>
    <col min="9" max="9" width="3.140625" style="0" customWidth="1"/>
    <col min="11" max="11" width="3.140625" style="0" customWidth="1"/>
    <col min="13" max="13" width="3.140625" style="0" customWidth="1"/>
    <col min="15" max="15" width="3.140625" style="0" customWidth="1"/>
    <col min="16" max="16" width="11.28125" style="0" customWidth="1"/>
    <col min="17" max="17" width="3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1076</v>
      </c>
      <c r="O2" s="5"/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125" t="s">
        <v>1009</v>
      </c>
      <c r="C5" s="5"/>
      <c r="D5" s="5"/>
      <c r="E5" s="5"/>
      <c r="F5" s="5"/>
      <c r="G5" s="5"/>
      <c r="H5" s="5"/>
      <c r="I5" s="5"/>
      <c r="J5" s="5"/>
      <c r="K5" s="5"/>
      <c r="L5" s="39"/>
      <c r="M5" s="39"/>
      <c r="N5" s="5"/>
      <c r="O5" s="5"/>
      <c r="P5" s="5"/>
      <c r="Q5" s="6"/>
    </row>
    <row r="6" spans="1:17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4"/>
      <c r="B8" s="5"/>
      <c r="C8" s="5"/>
      <c r="D8" s="55" t="s">
        <v>724</v>
      </c>
      <c r="E8" s="5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/>
      <c r="B9" s="5"/>
      <c r="C9" s="5"/>
      <c r="D9" s="5" t="s">
        <v>725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5" t="s">
        <v>726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125" t="s">
        <v>1030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2.75">
      <c r="A14" s="4"/>
      <c r="B14" s="1"/>
      <c r="C14" s="2"/>
      <c r="D14" s="90"/>
      <c r="E14" s="91"/>
      <c r="F14" s="91"/>
      <c r="G14" s="91"/>
      <c r="H14" s="91" t="s">
        <v>728</v>
      </c>
      <c r="I14" s="91"/>
      <c r="J14" s="91"/>
      <c r="K14" s="91"/>
      <c r="L14" s="91"/>
      <c r="M14" s="91"/>
      <c r="N14" s="91"/>
      <c r="O14" s="91"/>
      <c r="P14" s="91"/>
      <c r="Q14" s="23"/>
    </row>
    <row r="15" spans="1:17" ht="12.75">
      <c r="A15" s="4"/>
      <c r="B15" s="7" t="s">
        <v>727</v>
      </c>
      <c r="C15" s="9"/>
      <c r="D15" s="255" t="s">
        <v>891</v>
      </c>
      <c r="E15" s="255"/>
      <c r="F15" s="256" t="s">
        <v>892</v>
      </c>
      <c r="G15" s="256"/>
      <c r="H15" s="257" t="s">
        <v>893</v>
      </c>
      <c r="I15" s="257"/>
      <c r="J15" s="257" t="s">
        <v>887</v>
      </c>
      <c r="K15" s="257"/>
      <c r="L15" s="257" t="s">
        <v>888</v>
      </c>
      <c r="M15" s="257"/>
      <c r="N15" s="257" t="s">
        <v>889</v>
      </c>
      <c r="O15" s="257"/>
      <c r="P15" s="257" t="s">
        <v>890</v>
      </c>
      <c r="Q15" s="118"/>
    </row>
    <row r="16" spans="1:17" ht="12.75">
      <c r="A16" s="4"/>
      <c r="B16" s="4"/>
      <c r="C16" s="6"/>
      <c r="D16" s="6"/>
      <c r="E16" s="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t="12.75">
      <c r="A17" s="4"/>
      <c r="B17" s="7" t="s">
        <v>729</v>
      </c>
      <c r="C17" s="9"/>
      <c r="D17" s="258">
        <v>10.11</v>
      </c>
      <c r="E17" s="258" t="s">
        <v>214</v>
      </c>
      <c r="F17" s="178">
        <v>12.15</v>
      </c>
      <c r="G17" s="258" t="s">
        <v>214</v>
      </c>
      <c r="H17" s="178">
        <v>16.69</v>
      </c>
      <c r="I17" s="258" t="s">
        <v>214</v>
      </c>
      <c r="J17" s="178">
        <v>20.59</v>
      </c>
      <c r="K17" s="258" t="s">
        <v>214</v>
      </c>
      <c r="L17" s="178">
        <v>23.32</v>
      </c>
      <c r="M17" s="258" t="s">
        <v>214</v>
      </c>
      <c r="N17" s="178">
        <v>30.89</v>
      </c>
      <c r="O17" s="258" t="s">
        <v>214</v>
      </c>
      <c r="P17" s="178">
        <v>37.34</v>
      </c>
      <c r="Q17" s="258" t="s">
        <v>214</v>
      </c>
    </row>
    <row r="18" spans="1:17" ht="12.75">
      <c r="A18" s="4"/>
      <c r="B18" s="90" t="s">
        <v>730</v>
      </c>
      <c r="C18" s="23"/>
      <c r="D18" s="179">
        <v>16.69</v>
      </c>
      <c r="E18" s="258" t="s">
        <v>214</v>
      </c>
      <c r="F18" s="179">
        <v>25</v>
      </c>
      <c r="G18" s="258" t="s">
        <v>214</v>
      </c>
      <c r="H18" s="179">
        <v>33.23</v>
      </c>
      <c r="I18" s="258" t="s">
        <v>214</v>
      </c>
      <c r="J18" s="179">
        <v>46.67</v>
      </c>
      <c r="K18" s="258" t="s">
        <v>214</v>
      </c>
      <c r="L18" s="179">
        <v>61.82</v>
      </c>
      <c r="M18" s="258" t="s">
        <v>214</v>
      </c>
      <c r="N18" s="179">
        <v>89.68</v>
      </c>
      <c r="O18" s="258" t="s">
        <v>214</v>
      </c>
      <c r="P18" s="179">
        <v>117.67</v>
      </c>
      <c r="Q18" s="258" t="s">
        <v>214</v>
      </c>
    </row>
    <row r="19" spans="1:17" ht="12.75">
      <c r="A19" s="4"/>
      <c r="B19" s="90" t="s">
        <v>731</v>
      </c>
      <c r="C19" s="23"/>
      <c r="D19" s="179">
        <f>D18</f>
        <v>16.69</v>
      </c>
      <c r="E19" s="258" t="s">
        <v>214</v>
      </c>
      <c r="F19" s="179">
        <f>F18</f>
        <v>25</v>
      </c>
      <c r="G19" s="258" t="s">
        <v>214</v>
      </c>
      <c r="H19" s="179">
        <f>H18</f>
        <v>33.23</v>
      </c>
      <c r="I19" s="258" t="s">
        <v>214</v>
      </c>
      <c r="J19" s="179">
        <f>J18</f>
        <v>46.67</v>
      </c>
      <c r="K19" s="258" t="s">
        <v>214</v>
      </c>
      <c r="L19" s="179">
        <f>L18</f>
        <v>61.82</v>
      </c>
      <c r="M19" s="258" t="s">
        <v>214</v>
      </c>
      <c r="N19" s="179">
        <f>N18</f>
        <v>89.68</v>
      </c>
      <c r="O19" s="258" t="s">
        <v>214</v>
      </c>
      <c r="P19" s="179">
        <f>P18</f>
        <v>117.67</v>
      </c>
      <c r="Q19" s="258" t="s">
        <v>214</v>
      </c>
    </row>
    <row r="20" spans="1:17" ht="12.75">
      <c r="A20" s="4"/>
      <c r="B20" s="4" t="s">
        <v>732</v>
      </c>
      <c r="C20" s="6"/>
      <c r="D20" s="179">
        <v>44.82</v>
      </c>
      <c r="E20" s="258" t="s">
        <v>214</v>
      </c>
      <c r="F20" s="179">
        <v>63.7</v>
      </c>
      <c r="G20" s="258" t="s">
        <v>214</v>
      </c>
      <c r="H20" s="179">
        <v>74.31</v>
      </c>
      <c r="I20" s="258" t="s">
        <v>214</v>
      </c>
      <c r="J20" s="179">
        <v>97.87</v>
      </c>
      <c r="K20" s="258" t="s">
        <v>214</v>
      </c>
      <c r="L20" s="179">
        <v>114.97</v>
      </c>
      <c r="M20" s="258" t="s">
        <v>214</v>
      </c>
      <c r="N20" s="179">
        <v>154.45</v>
      </c>
      <c r="O20" s="258" t="s">
        <v>214</v>
      </c>
      <c r="P20" s="179">
        <v>191.77</v>
      </c>
      <c r="Q20" s="258" t="s">
        <v>214</v>
      </c>
    </row>
    <row r="21" spans="1:17" ht="12.75">
      <c r="A21" s="4"/>
      <c r="B21" s="90"/>
      <c r="C21" s="91"/>
      <c r="D21" s="175"/>
      <c r="E21" s="175"/>
      <c r="F21" s="2"/>
      <c r="G21" s="2"/>
      <c r="H21" s="175"/>
      <c r="I21" s="175"/>
      <c r="J21" s="175"/>
      <c r="K21" s="175"/>
      <c r="L21" s="2"/>
      <c r="M21" s="2"/>
      <c r="N21" s="2"/>
      <c r="O21" s="2"/>
      <c r="P21" s="2"/>
      <c r="Q21" s="3"/>
    </row>
    <row r="22" spans="1:17" ht="12.75">
      <c r="A22" s="4"/>
      <c r="B22" s="90" t="s">
        <v>733</v>
      </c>
      <c r="C22" s="23"/>
      <c r="D22" s="90"/>
      <c r="E22" s="91"/>
      <c r="F22" s="91"/>
      <c r="G22" s="91"/>
      <c r="H22" s="91" t="s">
        <v>738</v>
      </c>
      <c r="I22" s="91"/>
      <c r="J22" s="91"/>
      <c r="K22" s="91"/>
      <c r="L22" s="91"/>
      <c r="M22" s="91"/>
      <c r="N22" s="91"/>
      <c r="O22" s="91"/>
      <c r="P22" s="91"/>
      <c r="Q22" s="23"/>
    </row>
    <row r="23" spans="1:17" ht="12.75">
      <c r="A23" s="4"/>
      <c r="B23" s="7" t="s">
        <v>734</v>
      </c>
      <c r="C23" s="9"/>
      <c r="D23" s="178">
        <v>51.84</v>
      </c>
      <c r="E23" s="258" t="s">
        <v>214</v>
      </c>
      <c r="F23" s="178">
        <f>D23</f>
        <v>51.84</v>
      </c>
      <c r="G23" s="258" t="s">
        <v>214</v>
      </c>
      <c r="H23" s="178">
        <f>D23</f>
        <v>51.84</v>
      </c>
      <c r="I23" s="258" t="s">
        <v>214</v>
      </c>
      <c r="J23" s="178">
        <f>D23</f>
        <v>51.84</v>
      </c>
      <c r="K23" s="258" t="s">
        <v>214</v>
      </c>
      <c r="L23" s="178">
        <f>D23</f>
        <v>51.84</v>
      </c>
      <c r="M23" s="258" t="s">
        <v>214</v>
      </c>
      <c r="N23" s="181">
        <v>58.86</v>
      </c>
      <c r="O23" s="258" t="s">
        <v>214</v>
      </c>
      <c r="P23" s="181">
        <v>58.86</v>
      </c>
      <c r="Q23" s="258" t="s">
        <v>214</v>
      </c>
    </row>
    <row r="24" spans="1:17" ht="12.75">
      <c r="A24" s="4"/>
      <c r="B24" s="90" t="s">
        <v>735</v>
      </c>
      <c r="C24" s="23"/>
      <c r="D24" s="179">
        <v>20.44</v>
      </c>
      <c r="E24" s="258" t="s">
        <v>214</v>
      </c>
      <c r="F24" s="179">
        <v>30.76</v>
      </c>
      <c r="G24" s="258" t="s">
        <v>214</v>
      </c>
      <c r="H24" s="179">
        <v>39.43</v>
      </c>
      <c r="I24" s="258" t="s">
        <v>214</v>
      </c>
      <c r="J24" s="179">
        <v>55.48</v>
      </c>
      <c r="K24" s="258" t="s">
        <v>214</v>
      </c>
      <c r="L24" s="179">
        <v>74.04</v>
      </c>
      <c r="M24" s="258" t="s">
        <v>214</v>
      </c>
      <c r="N24" s="179">
        <v>105.04</v>
      </c>
      <c r="O24" s="258" t="s">
        <v>214</v>
      </c>
      <c r="P24" s="179">
        <v>141.62</v>
      </c>
      <c r="Q24" s="258" t="s">
        <v>214</v>
      </c>
    </row>
    <row r="25" spans="1:17" ht="12.75">
      <c r="A25" s="4"/>
      <c r="B25" s="90" t="s">
        <v>736</v>
      </c>
      <c r="C25" s="23"/>
      <c r="D25" s="179">
        <v>2.23</v>
      </c>
      <c r="E25" s="258" t="s">
        <v>214</v>
      </c>
      <c r="F25" s="179">
        <f>D25</f>
        <v>2.23</v>
      </c>
      <c r="G25" s="258" t="s">
        <v>214</v>
      </c>
      <c r="H25" s="179">
        <f>D25</f>
        <v>2.23</v>
      </c>
      <c r="I25" s="258" t="s">
        <v>214</v>
      </c>
      <c r="J25" s="179">
        <f>D25</f>
        <v>2.23</v>
      </c>
      <c r="K25" s="258" t="s">
        <v>214</v>
      </c>
      <c r="L25" s="179">
        <f>D25</f>
        <v>2.23</v>
      </c>
      <c r="M25" s="258" t="s">
        <v>214</v>
      </c>
      <c r="N25" s="179">
        <v>4.92</v>
      </c>
      <c r="O25" s="258" t="s">
        <v>214</v>
      </c>
      <c r="P25" s="179">
        <v>7.1</v>
      </c>
      <c r="Q25" s="258" t="s">
        <v>214</v>
      </c>
    </row>
    <row r="26" spans="1:17" ht="12.75">
      <c r="A26" s="4"/>
      <c r="B26" s="90" t="s">
        <v>737</v>
      </c>
      <c r="C26" s="23"/>
      <c r="D26" s="178">
        <v>22.3</v>
      </c>
      <c r="E26" s="258" t="s">
        <v>214</v>
      </c>
      <c r="F26" s="182">
        <v>24.53</v>
      </c>
      <c r="G26" s="258" t="s">
        <v>214</v>
      </c>
      <c r="H26" s="182">
        <v>33.45</v>
      </c>
      <c r="I26" s="258" t="s">
        <v>214</v>
      </c>
      <c r="J26" s="182">
        <v>40.13</v>
      </c>
      <c r="K26" s="258" t="s">
        <v>214</v>
      </c>
      <c r="L26" s="182">
        <v>44.59</v>
      </c>
      <c r="M26" s="258" t="s">
        <v>214</v>
      </c>
      <c r="N26" s="178">
        <v>59.02</v>
      </c>
      <c r="O26" s="258" t="s">
        <v>214</v>
      </c>
      <c r="P26" s="178">
        <v>85.25</v>
      </c>
      <c r="Q26" s="258" t="s">
        <v>214</v>
      </c>
    </row>
    <row r="27" spans="1:17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13" t="s">
        <v>739</v>
      </c>
      <c r="C28" s="55" t="s">
        <v>740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" t="s">
        <v>741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B30" s="5"/>
      <c r="C30" s="5" t="s">
        <v>742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4"/>
      <c r="B31" s="5"/>
      <c r="C31" s="5" t="s">
        <v>743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2.75">
      <c r="A32" s="4"/>
      <c r="B32" s="5" t="s">
        <v>744</v>
      </c>
      <c r="C32" s="55" t="s">
        <v>745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"/>
      <c r="B33" s="5"/>
      <c r="C33" s="5" t="s">
        <v>746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"/>
      <c r="B34" s="5" t="s">
        <v>747</v>
      </c>
      <c r="C34" s="5" t="s">
        <v>748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"/>
      <c r="B35" s="5"/>
      <c r="C35" s="5" t="s">
        <v>749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"/>
      <c r="B36" s="5"/>
      <c r="C36" s="5" t="s">
        <v>750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 t="s">
        <v>751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125" t="s">
        <v>1100</v>
      </c>
      <c r="D39" s="5"/>
      <c r="E39" s="5"/>
      <c r="F39" s="5"/>
      <c r="G39" s="5"/>
      <c r="H39" s="125" t="s">
        <v>1101</v>
      </c>
      <c r="I39" s="238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2.75">
      <c r="A48" s="4"/>
      <c r="B48" s="5" t="s">
        <v>411</v>
      </c>
      <c r="C48" s="5" t="str">
        <f>+'Check Sheet, Pg 2'!$B$56</f>
        <v>Irmgard R Wilcox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7"/>
      <c r="B50" s="121" t="s">
        <v>790</v>
      </c>
      <c r="C50" s="155">
        <f>'Item 240, Pg 35'!C50</f>
        <v>41436</v>
      </c>
      <c r="D50" s="8"/>
      <c r="E50" s="8"/>
      <c r="F50" s="8"/>
      <c r="G50" s="8"/>
      <c r="H50" s="8"/>
      <c r="I50" s="8"/>
      <c r="J50" s="8"/>
      <c r="K50" s="8"/>
      <c r="L50" s="121" t="s">
        <v>221</v>
      </c>
      <c r="M50" s="121"/>
      <c r="N50" s="8"/>
      <c r="O50" s="8"/>
      <c r="P50" s="8" t="str">
        <f>'Item 240, Pg 35'!P50</f>
        <v> August 1, 2013</v>
      </c>
      <c r="Q50" s="9"/>
    </row>
    <row r="51" spans="1:17" ht="12.75">
      <c r="A51" s="4"/>
      <c r="B51" s="5"/>
      <c r="C51" s="5"/>
      <c r="F51" s="5" t="s">
        <v>383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14"/>
      <c r="M52" s="14"/>
      <c r="N52" s="5"/>
      <c r="O52" s="5"/>
      <c r="P52" s="5"/>
      <c r="Q52" s="6"/>
    </row>
    <row r="53" spans="1:17" ht="12.75">
      <c r="A53" s="4"/>
      <c r="B53" s="5" t="s">
        <v>752</v>
      </c>
      <c r="C53" s="8"/>
      <c r="D53" s="5"/>
      <c r="E53" s="5"/>
      <c r="F53" s="14" t="s">
        <v>509</v>
      </c>
      <c r="G53" s="14"/>
      <c r="H53" s="8"/>
      <c r="I53" s="8"/>
      <c r="J53" s="8"/>
      <c r="K53" s="5"/>
      <c r="L53" s="14" t="s">
        <v>469</v>
      </c>
      <c r="M53" s="14"/>
      <c r="N53" s="8"/>
      <c r="O53" s="8"/>
      <c r="P53" s="8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.1484375" style="0" customWidth="1"/>
    <col min="2" max="2" width="10.57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4.28125" style="0" customWidth="1"/>
    <col min="10" max="10" width="3.57421875" style="0" customWidth="1"/>
    <col min="11" max="11" width="19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5"/>
      <c r="J2" s="125" t="s">
        <v>1077</v>
      </c>
      <c r="K2" s="6"/>
    </row>
    <row r="3" spans="1:11" ht="12.75">
      <c r="A3" s="4"/>
      <c r="B3" s="5"/>
      <c r="C3" s="12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1011</v>
      </c>
      <c r="C5" s="5"/>
      <c r="D5" s="5"/>
      <c r="E5" s="5"/>
      <c r="F5" s="5"/>
      <c r="G5" s="5"/>
      <c r="H5" s="39"/>
      <c r="I5" s="5"/>
      <c r="J5" s="5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5" t="s">
        <v>753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754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 t="s">
        <v>755</v>
      </c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756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125" t="s">
        <v>1042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"/>
      <c r="C16" s="2"/>
      <c r="D16" s="3"/>
      <c r="E16" s="2"/>
      <c r="F16" s="2"/>
      <c r="G16" s="2" t="s">
        <v>728</v>
      </c>
      <c r="H16" s="2"/>
      <c r="I16" s="2"/>
      <c r="J16" s="2"/>
      <c r="K16" s="3"/>
    </row>
    <row r="17" spans="1:11" ht="12.75">
      <c r="A17" s="4"/>
      <c r="B17" s="4" t="s">
        <v>727</v>
      </c>
      <c r="C17" s="5"/>
      <c r="D17" s="6"/>
      <c r="E17" s="2" t="s">
        <v>759</v>
      </c>
      <c r="F17" s="3"/>
      <c r="G17" s="153" t="s">
        <v>541</v>
      </c>
      <c r="H17" s="153"/>
      <c r="I17" s="153" t="s">
        <v>758</v>
      </c>
      <c r="J17" s="153"/>
      <c r="K17" s="153" t="s">
        <v>218</v>
      </c>
    </row>
    <row r="18" spans="1:11" ht="12.75">
      <c r="A18" s="4"/>
      <c r="B18" s="7"/>
      <c r="C18" s="8"/>
      <c r="D18" s="9"/>
      <c r="E18" s="8" t="s">
        <v>760</v>
      </c>
      <c r="F18" s="9"/>
      <c r="G18" s="111"/>
      <c r="H18" s="111"/>
      <c r="I18" s="111"/>
      <c r="J18" s="111"/>
      <c r="K18" s="111"/>
    </row>
    <row r="19" spans="1:11" ht="12.75">
      <c r="A19" s="4"/>
      <c r="B19" s="90" t="s">
        <v>761</v>
      </c>
      <c r="C19" s="91"/>
      <c r="D19" s="23"/>
      <c r="E19" s="259">
        <v>3.96</v>
      </c>
      <c r="F19" s="23" t="s">
        <v>214</v>
      </c>
      <c r="G19" s="113">
        <v>7.43</v>
      </c>
      <c r="H19" s="58" t="s">
        <v>214</v>
      </c>
      <c r="I19" s="58">
        <v>8.85</v>
      </c>
      <c r="J19" s="58" t="s">
        <v>214</v>
      </c>
      <c r="K19" s="32"/>
    </row>
    <row r="20" spans="1:11" ht="12.75">
      <c r="A20" s="4"/>
      <c r="B20" s="90" t="s">
        <v>762</v>
      </c>
      <c r="C20" s="91"/>
      <c r="D20" s="23"/>
      <c r="E20" s="114">
        <f>E19</f>
        <v>3.96</v>
      </c>
      <c r="F20" s="23" t="s">
        <v>214</v>
      </c>
      <c r="G20" s="32"/>
      <c r="H20" s="62"/>
      <c r="I20" s="58"/>
      <c r="J20" s="62"/>
      <c r="K20" s="32"/>
    </row>
    <row r="21" spans="1:11" ht="12.75">
      <c r="A21" s="4"/>
      <c r="B21" s="90" t="s">
        <v>763</v>
      </c>
      <c r="C21" s="91"/>
      <c r="D21" s="23"/>
      <c r="E21" s="114">
        <f>E19</f>
        <v>3.96</v>
      </c>
      <c r="F21" s="23" t="s">
        <v>214</v>
      </c>
      <c r="G21" s="32"/>
      <c r="H21" s="62"/>
      <c r="I21" s="58"/>
      <c r="J21" s="62"/>
      <c r="K21" s="32"/>
    </row>
    <row r="22" spans="1:11" ht="12.75">
      <c r="A22" s="4"/>
      <c r="B22" s="90" t="s">
        <v>764</v>
      </c>
      <c r="C22" s="91"/>
      <c r="D22" s="23"/>
      <c r="E22" s="114">
        <f>E19</f>
        <v>3.96</v>
      </c>
      <c r="F22" s="23" t="s">
        <v>214</v>
      </c>
      <c r="G22" s="113"/>
      <c r="H22" s="62"/>
      <c r="I22" s="58"/>
      <c r="J22" s="62"/>
      <c r="K22" s="32"/>
    </row>
    <row r="23" spans="1:11" ht="12.75">
      <c r="A23" s="4"/>
      <c r="B23" s="90" t="s">
        <v>732</v>
      </c>
      <c r="C23" s="91"/>
      <c r="D23" s="23"/>
      <c r="E23" s="114">
        <v>10.97</v>
      </c>
      <c r="F23" s="23" t="s">
        <v>214</v>
      </c>
      <c r="G23" s="113">
        <v>14.94</v>
      </c>
      <c r="H23" s="58" t="s">
        <v>214</v>
      </c>
      <c r="I23" s="58">
        <v>17.82</v>
      </c>
      <c r="J23" s="58" t="s">
        <v>214</v>
      </c>
      <c r="K23" s="32"/>
    </row>
    <row r="24" spans="1:11" ht="12.75">
      <c r="A24" s="4"/>
      <c r="B24" s="90" t="s">
        <v>765</v>
      </c>
      <c r="C24" s="91"/>
      <c r="D24" s="23"/>
      <c r="E24" s="114">
        <v>17.25</v>
      </c>
      <c r="F24" s="23" t="s">
        <v>214</v>
      </c>
      <c r="G24" s="113">
        <v>32.15</v>
      </c>
      <c r="H24" s="58" t="s">
        <v>214</v>
      </c>
      <c r="I24" s="58">
        <v>38.32</v>
      </c>
      <c r="J24" s="58" t="s">
        <v>214</v>
      </c>
      <c r="K24" s="32"/>
    </row>
    <row r="25" spans="1:11" ht="12.75">
      <c r="A25" s="4"/>
      <c r="B25" s="7"/>
      <c r="C25" s="8"/>
      <c r="D25" s="8"/>
      <c r="E25" s="95"/>
      <c r="F25" s="8"/>
      <c r="G25" s="8"/>
      <c r="H25" s="8"/>
      <c r="I25" s="8"/>
      <c r="J25" s="8"/>
      <c r="K25" s="23"/>
    </row>
    <row r="26" spans="1:11" ht="12.75">
      <c r="A26" s="4"/>
      <c r="B26" s="90" t="s">
        <v>733</v>
      </c>
      <c r="C26" s="91"/>
      <c r="D26" s="23"/>
      <c r="E26" s="8"/>
      <c r="F26" s="8"/>
      <c r="G26" s="8"/>
      <c r="H26" s="8"/>
      <c r="I26" s="8"/>
      <c r="J26" s="8"/>
      <c r="K26" s="9"/>
    </row>
    <row r="27" spans="1:11" ht="12.75">
      <c r="A27" s="4"/>
      <c r="B27" s="7" t="s">
        <v>735</v>
      </c>
      <c r="C27" s="8"/>
      <c r="D27" s="9"/>
      <c r="E27" s="7"/>
      <c r="F27" s="9"/>
      <c r="G27" s="111"/>
      <c r="H27" s="111"/>
      <c r="I27" s="111"/>
      <c r="J27" s="111"/>
      <c r="K27" s="9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 t="s">
        <v>739</v>
      </c>
      <c r="C29" s="55" t="s">
        <v>766</v>
      </c>
      <c r="D29" s="5" t="s">
        <v>767</v>
      </c>
      <c r="E29" s="5"/>
      <c r="F29" s="5"/>
      <c r="G29" s="5"/>
      <c r="H29" s="5"/>
      <c r="I29" s="5"/>
      <c r="J29" s="6"/>
      <c r="K29" s="6"/>
    </row>
    <row r="30" spans="1:11" ht="12.75">
      <c r="A30" s="4"/>
      <c r="B30" s="5"/>
      <c r="C30" s="5" t="s">
        <v>971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742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743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 t="s">
        <v>768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2.75">
      <c r="A48" s="4"/>
      <c r="B48" s="5" t="s">
        <v>411</v>
      </c>
      <c r="C48" s="5" t="str">
        <f>+'Check Sheet, Pg 2'!$B$56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121" t="s">
        <v>790</v>
      </c>
      <c r="C50" s="155">
        <f>'Item 240, Pg 35-A'!C50</f>
        <v>41436</v>
      </c>
      <c r="D50" s="8"/>
      <c r="E50" s="8"/>
      <c r="F50" s="8"/>
      <c r="G50" s="8"/>
      <c r="H50" s="121" t="s">
        <v>1043</v>
      </c>
      <c r="I50" s="8"/>
      <c r="J50" s="8"/>
      <c r="K50" s="9" t="str">
        <f>'Item 240, Pg 35-A'!P50</f>
        <v> August 1, 2013</v>
      </c>
    </row>
    <row r="51" spans="1:11" ht="12.75">
      <c r="A51" s="4"/>
      <c r="B51" s="5"/>
      <c r="C51" s="5"/>
      <c r="D51" s="5"/>
      <c r="E51" s="5" t="s">
        <v>383</v>
      </c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 t="s">
        <v>480</v>
      </c>
      <c r="C53" s="8"/>
      <c r="D53" s="8"/>
      <c r="E53" s="14" t="s">
        <v>509</v>
      </c>
      <c r="F53" s="116"/>
      <c r="G53" s="8"/>
      <c r="H53" s="5"/>
      <c r="I53" s="14" t="s">
        <v>469</v>
      </c>
      <c r="J53" s="8"/>
      <c r="K53" s="9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</sheetData>
  <sheetProtection/>
  <printOptions/>
  <pageMargins left="0.75" right="0.39" top="0.53" bottom="0.53" header="0.5" footer="0.5"/>
  <pageSetup fitToHeight="1" fitToWidth="1" horizontalDpi="600" verticalDpi="600" orientation="portrait" scale="9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7.7109375" style="0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20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125" t="s">
        <v>1078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1009</v>
      </c>
      <c r="C5" s="5"/>
      <c r="D5" s="5"/>
      <c r="E5" s="5"/>
      <c r="F5" s="5"/>
      <c r="G5" s="5"/>
      <c r="H5" s="39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5" t="s">
        <v>753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754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 t="s">
        <v>755</v>
      </c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756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8" t="s">
        <v>769</v>
      </c>
      <c r="C14" s="8"/>
      <c r="D14" s="8"/>
      <c r="E14" s="8"/>
      <c r="F14" s="8"/>
      <c r="G14" s="8"/>
      <c r="H14" s="8"/>
      <c r="I14" s="8"/>
      <c r="J14" s="8"/>
      <c r="K14" s="9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1"/>
      <c r="C16" s="2"/>
      <c r="D16" s="3"/>
      <c r="E16" s="2"/>
      <c r="F16" s="2"/>
      <c r="G16" s="2" t="s">
        <v>728</v>
      </c>
      <c r="H16" s="2"/>
      <c r="I16" s="2"/>
      <c r="J16" s="2"/>
      <c r="K16" s="3"/>
    </row>
    <row r="17" spans="1:11" ht="12.75">
      <c r="A17" s="4"/>
      <c r="B17" s="4" t="s">
        <v>727</v>
      </c>
      <c r="C17" s="5"/>
      <c r="D17" s="6"/>
      <c r="E17" s="2" t="s">
        <v>759</v>
      </c>
      <c r="F17" s="3"/>
      <c r="G17" s="153" t="s">
        <v>541</v>
      </c>
      <c r="H17" s="153"/>
      <c r="I17" s="153" t="s">
        <v>758</v>
      </c>
      <c r="J17" s="106"/>
      <c r="K17" s="3" t="s">
        <v>219</v>
      </c>
    </row>
    <row r="18" spans="1:11" ht="12.75">
      <c r="A18" s="4"/>
      <c r="B18" s="7"/>
      <c r="C18" s="8"/>
      <c r="D18" s="9"/>
      <c r="E18" s="8" t="s">
        <v>760</v>
      </c>
      <c r="F18" s="9"/>
      <c r="G18" s="111"/>
      <c r="H18" s="111"/>
      <c r="I18" s="111"/>
      <c r="J18" s="111"/>
      <c r="K18" s="9"/>
    </row>
    <row r="19" spans="1:11" ht="12.75">
      <c r="A19" s="4"/>
      <c r="B19" s="90" t="s">
        <v>761</v>
      </c>
      <c r="C19" s="91"/>
      <c r="D19" s="23"/>
      <c r="E19" s="259">
        <v>4.02</v>
      </c>
      <c r="F19" s="23" t="s">
        <v>214</v>
      </c>
      <c r="G19" s="113">
        <v>7.87</v>
      </c>
      <c r="H19" s="23" t="s">
        <v>214</v>
      </c>
      <c r="I19" s="58">
        <v>9.65</v>
      </c>
      <c r="J19" s="23" t="s">
        <v>214</v>
      </c>
      <c r="K19" s="23"/>
    </row>
    <row r="20" spans="1:11" ht="12.75">
      <c r="A20" s="4"/>
      <c r="B20" s="90" t="s">
        <v>762</v>
      </c>
      <c r="C20" s="91"/>
      <c r="D20" s="23"/>
      <c r="E20" s="114">
        <f>E19</f>
        <v>4.02</v>
      </c>
      <c r="F20" s="23" t="s">
        <v>214</v>
      </c>
      <c r="G20" s="32"/>
      <c r="H20" s="32"/>
      <c r="I20" s="32"/>
      <c r="J20" s="32"/>
      <c r="K20" s="23"/>
    </row>
    <row r="21" spans="1:11" ht="12.75">
      <c r="A21" s="4"/>
      <c r="B21" s="90" t="s">
        <v>763</v>
      </c>
      <c r="C21" s="91"/>
      <c r="D21" s="23"/>
      <c r="E21" s="114">
        <f>E19</f>
        <v>4.02</v>
      </c>
      <c r="F21" s="23" t="s">
        <v>214</v>
      </c>
      <c r="G21" s="32"/>
      <c r="H21" s="32"/>
      <c r="I21" s="32"/>
      <c r="J21" s="32"/>
      <c r="K21" s="23"/>
    </row>
    <row r="22" spans="1:11" ht="12.75">
      <c r="A22" s="4"/>
      <c r="B22" s="90" t="s">
        <v>764</v>
      </c>
      <c r="C22" s="91"/>
      <c r="D22" s="23"/>
      <c r="E22" s="114">
        <f>E19</f>
        <v>4.02</v>
      </c>
      <c r="F22" s="23" t="s">
        <v>214</v>
      </c>
      <c r="G22" s="32"/>
      <c r="H22" s="32"/>
      <c r="I22" s="32"/>
      <c r="J22" s="32"/>
      <c r="K22" s="23"/>
    </row>
    <row r="23" spans="1:11" ht="12.75">
      <c r="A23" s="4"/>
      <c r="B23" s="90" t="s">
        <v>732</v>
      </c>
      <c r="C23" s="91"/>
      <c r="D23" s="23"/>
      <c r="E23" s="114">
        <v>11.54</v>
      </c>
      <c r="F23" s="23" t="s">
        <v>214</v>
      </c>
      <c r="G23" s="113">
        <v>15.92</v>
      </c>
      <c r="H23" s="23" t="s">
        <v>214</v>
      </c>
      <c r="I23" s="32">
        <v>19.58</v>
      </c>
      <c r="J23" s="23" t="s">
        <v>214</v>
      </c>
      <c r="K23" s="23"/>
    </row>
    <row r="24" spans="1:11" ht="12.75">
      <c r="A24" s="4"/>
      <c r="B24" s="90" t="s">
        <v>765</v>
      </c>
      <c r="C24" s="91"/>
      <c r="D24" s="23"/>
      <c r="E24" s="114">
        <v>18.14</v>
      </c>
      <c r="F24" s="23" t="s">
        <v>214</v>
      </c>
      <c r="G24" s="113">
        <v>34.04</v>
      </c>
      <c r="H24" s="23" t="s">
        <v>214</v>
      </c>
      <c r="I24" s="113">
        <v>41.82</v>
      </c>
      <c r="J24" s="23" t="s">
        <v>214</v>
      </c>
      <c r="K24" s="23"/>
    </row>
    <row r="25" spans="1:11" ht="12.75">
      <c r="A25" s="4"/>
      <c r="B25" s="7"/>
      <c r="C25" s="8"/>
      <c r="D25" s="8"/>
      <c r="E25" s="8"/>
      <c r="F25" s="8"/>
      <c r="G25" s="8"/>
      <c r="H25" s="8"/>
      <c r="I25" s="8"/>
      <c r="J25" s="8"/>
      <c r="K25" s="23"/>
    </row>
    <row r="26" spans="1:11" ht="12.75">
      <c r="A26" s="4"/>
      <c r="B26" s="90" t="s">
        <v>733</v>
      </c>
      <c r="C26" s="91"/>
      <c r="D26" s="23"/>
      <c r="E26" s="8"/>
      <c r="F26" s="8"/>
      <c r="G26" s="8"/>
      <c r="H26" s="8"/>
      <c r="I26" s="8"/>
      <c r="J26" s="8"/>
      <c r="K26" s="9"/>
    </row>
    <row r="27" spans="1:11" ht="12.75">
      <c r="A27" s="4"/>
      <c r="B27" s="7" t="s">
        <v>735</v>
      </c>
      <c r="C27" s="8"/>
      <c r="D27" s="9"/>
      <c r="E27" s="7"/>
      <c r="F27" s="9"/>
      <c r="G27" s="111"/>
      <c r="H27" s="111"/>
      <c r="I27" s="111"/>
      <c r="J27" s="111"/>
      <c r="K27" s="9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 t="s">
        <v>739</v>
      </c>
      <c r="C29" s="55" t="s">
        <v>766</v>
      </c>
      <c r="D29" s="5"/>
      <c r="E29" s="5" t="s">
        <v>767</v>
      </c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971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742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743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 t="s">
        <v>768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2.75">
      <c r="A48" s="4"/>
      <c r="B48" s="5" t="s">
        <v>411</v>
      </c>
      <c r="C48" s="5" t="str">
        <f>+'Check Sheet, Pg 2'!$B$56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121" t="s">
        <v>790</v>
      </c>
      <c r="C50" s="155">
        <f>'Item 245, Pg 36'!C50</f>
        <v>41436</v>
      </c>
      <c r="D50" s="8"/>
      <c r="E50" s="8"/>
      <c r="F50" s="8"/>
      <c r="G50" s="8"/>
      <c r="H50" s="121" t="s">
        <v>215</v>
      </c>
      <c r="I50" s="8"/>
      <c r="J50" s="8"/>
      <c r="K50" s="9" t="str">
        <f>'Item 245, Pg 36'!K50</f>
        <v> August 1, 2013</v>
      </c>
    </row>
    <row r="51" spans="1:11" ht="12.75">
      <c r="A51" s="4"/>
      <c r="B51" s="5"/>
      <c r="C51" s="5"/>
      <c r="D51" s="5"/>
      <c r="E51" s="5" t="s">
        <v>383</v>
      </c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 t="s">
        <v>480</v>
      </c>
      <c r="C53" s="8"/>
      <c r="D53" s="8"/>
      <c r="E53" s="14" t="s">
        <v>509</v>
      </c>
      <c r="F53" s="116"/>
      <c r="G53" s="8"/>
      <c r="H53" s="5"/>
      <c r="I53" s="14" t="s">
        <v>469</v>
      </c>
      <c r="J53" s="8"/>
      <c r="K53" s="9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</sheetData>
  <sheetProtection/>
  <printOptions/>
  <pageMargins left="0.25" right="0.25" top="0.63" bottom="0.49" header="0.5" footer="0.5"/>
  <pageSetup fitToHeight="1" fitToWidth="1" horizontalDpi="600" verticalDpi="600" orientation="portrait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9.140625" style="0" customWidth="1"/>
    <col min="5" max="5" width="3.00390625" style="0" customWidth="1"/>
    <col min="7" max="7" width="3.00390625" style="0" customWidth="1"/>
    <col min="9" max="9" width="3.00390625" style="0" customWidth="1"/>
    <col min="11" max="11" width="3.00390625" style="0" customWidth="1"/>
    <col min="13" max="13" width="3.00390625" style="0" customWidth="1"/>
    <col min="15" max="15" width="3.00390625" style="0" customWidth="1"/>
    <col min="17" max="17" width="4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1079</v>
      </c>
      <c r="O2" s="5"/>
      <c r="Q2" s="6"/>
    </row>
    <row r="3" spans="1:17" ht="12.75">
      <c r="A3" s="4"/>
      <c r="B3" s="5"/>
      <c r="C3" s="1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125" t="s">
        <v>1111</v>
      </c>
      <c r="C5" s="5"/>
      <c r="D5" s="5"/>
      <c r="E5" s="5"/>
      <c r="F5" s="5"/>
      <c r="G5" s="5"/>
      <c r="H5" s="5"/>
      <c r="I5" s="5"/>
      <c r="J5" s="5"/>
      <c r="K5" s="5"/>
      <c r="L5" s="39"/>
      <c r="M5" s="39"/>
      <c r="N5" s="5"/>
      <c r="O5" s="5"/>
      <c r="P5" s="5"/>
      <c r="Q5" s="6"/>
    </row>
    <row r="6" spans="1:17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4"/>
      <c r="B8" s="5"/>
      <c r="C8" s="5"/>
      <c r="D8" s="55" t="s">
        <v>770</v>
      </c>
      <c r="E8" s="5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/>
      <c r="B9" s="5"/>
      <c r="C9" s="5"/>
      <c r="D9" s="125" t="s">
        <v>825</v>
      </c>
      <c r="E9" s="1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5" t="s">
        <v>771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125" t="s">
        <v>1044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2.75">
      <c r="A14" s="4"/>
      <c r="B14" s="1"/>
      <c r="C14" s="2"/>
      <c r="D14" s="90"/>
      <c r="E14" s="91"/>
      <c r="F14" s="91"/>
      <c r="G14" s="91"/>
      <c r="H14" s="91"/>
      <c r="I14" s="91"/>
      <c r="J14" s="91" t="s">
        <v>772</v>
      </c>
      <c r="K14" s="91"/>
      <c r="L14" s="91"/>
      <c r="M14" s="91"/>
      <c r="N14" s="91"/>
      <c r="O14" s="91"/>
      <c r="P14" s="91"/>
      <c r="Q14" s="23"/>
    </row>
    <row r="15" spans="1:17" ht="12.75">
      <c r="A15" s="4"/>
      <c r="B15" s="7" t="s">
        <v>727</v>
      </c>
      <c r="C15" s="8"/>
      <c r="D15" s="47" t="s">
        <v>773</v>
      </c>
      <c r="E15" s="47"/>
      <c r="F15" s="47" t="s">
        <v>774</v>
      </c>
      <c r="G15" s="47"/>
      <c r="H15" s="47" t="s">
        <v>775</v>
      </c>
      <c r="I15" s="47"/>
      <c r="J15" s="47" t="s">
        <v>776</v>
      </c>
      <c r="K15" s="47"/>
      <c r="L15" s="47" t="s">
        <v>777</v>
      </c>
      <c r="M15" s="47"/>
      <c r="N15" s="47" t="s">
        <v>778</v>
      </c>
      <c r="O15" s="255"/>
      <c r="P15" s="255" t="s">
        <v>779</v>
      </c>
      <c r="Q15" s="109"/>
    </row>
    <row r="16" spans="1:17" ht="12.75">
      <c r="A16" s="4"/>
      <c r="B16" s="4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06"/>
      <c r="Q16" s="106"/>
    </row>
    <row r="17" spans="1:17" ht="12.75">
      <c r="A17" s="4"/>
      <c r="B17" s="7" t="s">
        <v>730</v>
      </c>
      <c r="C17" s="8"/>
      <c r="D17" s="186">
        <v>50.5</v>
      </c>
      <c r="E17" s="186" t="s">
        <v>214</v>
      </c>
      <c r="F17" s="183">
        <v>76.98</v>
      </c>
      <c r="G17" s="186" t="s">
        <v>214</v>
      </c>
      <c r="H17" s="183">
        <v>102.38</v>
      </c>
      <c r="I17" s="186" t="s">
        <v>214</v>
      </c>
      <c r="J17" s="183">
        <v>144.29</v>
      </c>
      <c r="K17" s="186" t="s">
        <v>214</v>
      </c>
      <c r="L17" s="183">
        <v>191.78</v>
      </c>
      <c r="M17" s="186" t="s">
        <v>214</v>
      </c>
      <c r="N17" s="183">
        <v>263.66</v>
      </c>
      <c r="O17" s="186" t="s">
        <v>214</v>
      </c>
      <c r="P17" s="181">
        <v>312.81</v>
      </c>
      <c r="Q17" s="260" t="s">
        <v>214</v>
      </c>
    </row>
    <row r="18" spans="1:18" ht="12.75">
      <c r="A18" s="4"/>
      <c r="B18" s="90" t="s">
        <v>731</v>
      </c>
      <c r="C18" s="91"/>
      <c r="D18" s="183">
        <f>D17</f>
        <v>50.5</v>
      </c>
      <c r="E18" s="186" t="s">
        <v>214</v>
      </c>
      <c r="F18" s="183">
        <f>F17</f>
        <v>76.98</v>
      </c>
      <c r="G18" s="186" t="s">
        <v>214</v>
      </c>
      <c r="H18" s="183">
        <f>H17</f>
        <v>102.38</v>
      </c>
      <c r="I18" s="186" t="s">
        <v>214</v>
      </c>
      <c r="J18" s="183">
        <f>J17</f>
        <v>144.29</v>
      </c>
      <c r="K18" s="186" t="s">
        <v>214</v>
      </c>
      <c r="L18" s="183">
        <f>L17</f>
        <v>191.78</v>
      </c>
      <c r="M18" s="186" t="s">
        <v>214</v>
      </c>
      <c r="N18" s="183">
        <f>N17</f>
        <v>263.66</v>
      </c>
      <c r="O18" s="186" t="s">
        <v>214</v>
      </c>
      <c r="P18" s="183">
        <f>P17</f>
        <v>312.81</v>
      </c>
      <c r="Q18" s="260" t="s">
        <v>214</v>
      </c>
      <c r="R18" s="5"/>
    </row>
    <row r="19" spans="1:17" ht="12.75">
      <c r="A19" s="4"/>
      <c r="B19" s="90" t="s">
        <v>732</v>
      </c>
      <c r="C19" s="91"/>
      <c r="D19" s="184">
        <v>86.91</v>
      </c>
      <c r="E19" s="186" t="s">
        <v>214</v>
      </c>
      <c r="F19" s="184">
        <v>135.09</v>
      </c>
      <c r="G19" s="186" t="s">
        <v>214</v>
      </c>
      <c r="H19" s="184">
        <v>176.71</v>
      </c>
      <c r="I19" s="186" t="s">
        <v>214</v>
      </c>
      <c r="J19" s="184">
        <v>258.81</v>
      </c>
      <c r="K19" s="186" t="s">
        <v>214</v>
      </c>
      <c r="L19" s="184">
        <v>344.16</v>
      </c>
      <c r="M19" s="186" t="s">
        <v>214</v>
      </c>
      <c r="N19" s="184">
        <v>442.81</v>
      </c>
      <c r="O19" s="186" t="s">
        <v>214</v>
      </c>
      <c r="P19" s="182">
        <v>529.96</v>
      </c>
      <c r="Q19" s="260" t="s">
        <v>214</v>
      </c>
    </row>
    <row r="20" spans="1:17" ht="12.75">
      <c r="A20" s="4"/>
      <c r="B20" s="90"/>
      <c r="C20" s="9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06"/>
      <c r="Q20" s="106"/>
    </row>
    <row r="21" spans="1:17" ht="12.75">
      <c r="A21" s="4"/>
      <c r="B21" s="4" t="s">
        <v>733</v>
      </c>
      <c r="C21" s="5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23"/>
    </row>
    <row r="22" spans="1:17" ht="12.75">
      <c r="A22" s="4"/>
      <c r="B22" s="90" t="s">
        <v>735</v>
      </c>
      <c r="C22" s="2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11"/>
      <c r="Q22" s="111"/>
    </row>
    <row r="23" spans="1:17" ht="12.75">
      <c r="A23" s="4"/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11"/>
      <c r="Q23" s="111"/>
    </row>
    <row r="24" spans="1:17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2.75">
      <c r="A26" s="4"/>
      <c r="B26" s="5" t="s">
        <v>739</v>
      </c>
      <c r="C26" s="5" t="s">
        <v>780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 t="s">
        <v>744</v>
      </c>
      <c r="C27" s="5" t="s">
        <v>781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125" t="s">
        <v>1102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" t="s">
        <v>782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B30" s="5" t="s">
        <v>747</v>
      </c>
      <c r="C30" s="55" t="s">
        <v>727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4"/>
      <c r="B31" s="5"/>
      <c r="C31" s="5" t="s">
        <v>787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2.75">
      <c r="A32" s="4"/>
      <c r="B32" s="5"/>
      <c r="C32" s="5" t="s">
        <v>832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"/>
      <c r="B33" s="5"/>
      <c r="C33" s="5" t="s">
        <v>788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"/>
      <c r="B34" s="5"/>
      <c r="C34" s="5" t="s">
        <v>972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"/>
      <c r="B35" s="5"/>
      <c r="C35" s="5" t="s">
        <v>783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"/>
      <c r="B36" s="5"/>
      <c r="C36" s="5" t="s">
        <v>784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" t="s">
        <v>785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 t="s">
        <v>786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2.75">
      <c r="A50" s="4"/>
      <c r="B50" s="5" t="s">
        <v>411</v>
      </c>
      <c r="C50" s="5" t="str">
        <f>+'Check Sheet, Pg 2'!$B$56</f>
        <v>Irmgard R Wilcox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7"/>
      <c r="B52" s="8" t="s">
        <v>790</v>
      </c>
      <c r="C52" s="155">
        <f>'Item 245, Pg 36-A'!C50</f>
        <v>41436</v>
      </c>
      <c r="D52" s="8"/>
      <c r="E52" s="8"/>
      <c r="F52" s="8"/>
      <c r="G52" s="8"/>
      <c r="H52" s="8"/>
      <c r="I52" s="8"/>
      <c r="J52" s="8"/>
      <c r="K52" s="8"/>
      <c r="L52" s="8" t="s">
        <v>220</v>
      </c>
      <c r="M52" s="8"/>
      <c r="N52" s="8"/>
      <c r="O52" s="8"/>
      <c r="P52" s="8" t="str">
        <f>'Item 245, Pg 36-A'!K50</f>
        <v> August 1, 2013</v>
      </c>
      <c r="Q52" s="9"/>
    </row>
    <row r="53" spans="1:17" ht="12.75">
      <c r="A53" s="4"/>
      <c r="B53" s="5"/>
      <c r="C53" s="5"/>
      <c r="D53" s="5"/>
      <c r="E53" s="5"/>
      <c r="F53" s="5" t="s">
        <v>383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4"/>
      <c r="B55" s="5" t="s">
        <v>480</v>
      </c>
      <c r="C55" s="8"/>
      <c r="D55" s="5"/>
      <c r="E55" s="5"/>
      <c r="F55" s="14" t="s">
        <v>509</v>
      </c>
      <c r="G55" s="14"/>
      <c r="H55" s="242"/>
      <c r="I55" s="242"/>
      <c r="J55" s="8"/>
      <c r="K55" s="5"/>
      <c r="L55" s="14" t="s">
        <v>469</v>
      </c>
      <c r="M55" s="14"/>
      <c r="N55" s="116"/>
      <c r="O55" s="116"/>
      <c r="P55" s="8"/>
      <c r="Q55" s="6"/>
    </row>
    <row r="56" spans="1:17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</row>
  </sheetData>
  <sheetProtection/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.28515625" style="0" customWidth="1"/>
    <col min="2" max="2" width="11.00390625" style="0" customWidth="1"/>
    <col min="3" max="3" width="16.8515625" style="0" customWidth="1"/>
    <col min="5" max="5" width="3.421875" style="0" customWidth="1"/>
    <col min="7" max="7" width="3.28125" style="0" customWidth="1"/>
    <col min="9" max="9" width="3.28125" style="0" customWidth="1"/>
    <col min="11" max="11" width="3.28125" style="0" customWidth="1"/>
    <col min="13" max="13" width="3.421875" style="0" customWidth="1"/>
    <col min="15" max="15" width="3.28125" style="0" customWidth="1"/>
    <col min="16" max="16" width="10.140625" style="0" customWidth="1"/>
    <col min="17" max="17" width="3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1080</v>
      </c>
      <c r="O2" s="5"/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125" t="s">
        <v>1023</v>
      </c>
      <c r="C5" s="5"/>
      <c r="D5" s="5"/>
      <c r="E5" s="5"/>
      <c r="F5" s="5"/>
      <c r="G5" s="5"/>
      <c r="H5" s="5"/>
      <c r="I5" s="5"/>
      <c r="J5" s="5"/>
      <c r="K5" s="5"/>
      <c r="L5" s="39"/>
      <c r="M5" s="39"/>
      <c r="N5" s="5"/>
      <c r="O5" s="5"/>
      <c r="P5" s="5"/>
      <c r="Q5" s="6"/>
    </row>
    <row r="6" spans="1:17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4"/>
      <c r="B8" s="5"/>
      <c r="C8" s="5"/>
      <c r="D8" s="55" t="s">
        <v>789</v>
      </c>
      <c r="E8" s="5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/>
      <c r="B9" s="5"/>
      <c r="C9" s="5"/>
      <c r="D9" s="5" t="s">
        <v>825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5" t="s">
        <v>826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125" t="s">
        <v>1030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2.75">
      <c r="A14" s="4"/>
      <c r="B14" s="1"/>
      <c r="C14" s="2"/>
      <c r="D14" s="90"/>
      <c r="E14" s="91"/>
      <c r="F14" s="91"/>
      <c r="G14" s="91"/>
      <c r="H14" s="91"/>
      <c r="I14" s="91"/>
      <c r="J14" s="91" t="s">
        <v>728</v>
      </c>
      <c r="K14" s="91"/>
      <c r="L14" s="91"/>
      <c r="M14" s="91"/>
      <c r="N14" s="91"/>
      <c r="O14" s="91"/>
      <c r="P14" s="91"/>
      <c r="Q14" s="23"/>
    </row>
    <row r="15" spans="1:17" ht="12.75">
      <c r="A15" s="4"/>
      <c r="B15" s="4" t="s">
        <v>727</v>
      </c>
      <c r="C15" s="5"/>
      <c r="D15" s="261" t="s">
        <v>827</v>
      </c>
      <c r="E15" s="261"/>
      <c r="F15" s="261" t="s">
        <v>774</v>
      </c>
      <c r="G15" s="261"/>
      <c r="H15" s="261" t="s">
        <v>828</v>
      </c>
      <c r="I15" s="261"/>
      <c r="J15" s="261" t="s">
        <v>829</v>
      </c>
      <c r="K15" s="261"/>
      <c r="L15" s="261" t="s">
        <v>777</v>
      </c>
      <c r="M15" s="261"/>
      <c r="N15" s="261" t="s">
        <v>830</v>
      </c>
      <c r="O15" s="261"/>
      <c r="P15" s="47" t="s">
        <v>779</v>
      </c>
      <c r="Q15" s="110"/>
    </row>
    <row r="16" spans="1:17" ht="12.75">
      <c r="A16" s="4"/>
      <c r="B16" s="1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7"/>
      <c r="Q16" s="107"/>
    </row>
    <row r="17" spans="1:17" ht="12.75">
      <c r="A17" s="4"/>
      <c r="B17" s="7" t="s">
        <v>730</v>
      </c>
      <c r="C17" s="9"/>
      <c r="D17" s="183">
        <v>58.27</v>
      </c>
      <c r="E17" s="186" t="s">
        <v>214</v>
      </c>
      <c r="F17" s="183">
        <v>74.69</v>
      </c>
      <c r="G17" s="186" t="s">
        <v>214</v>
      </c>
      <c r="H17" s="183">
        <v>99.34</v>
      </c>
      <c r="I17" s="186" t="s">
        <v>214</v>
      </c>
      <c r="J17" s="183">
        <v>139.5</v>
      </c>
      <c r="K17" s="186" t="s">
        <v>214</v>
      </c>
      <c r="L17" s="183">
        <v>184.81</v>
      </c>
      <c r="M17" s="186" t="s">
        <v>214</v>
      </c>
      <c r="N17" s="183">
        <v>268.14</v>
      </c>
      <c r="O17" s="186" t="s">
        <v>214</v>
      </c>
      <c r="P17" s="181">
        <v>293.35</v>
      </c>
      <c r="Q17" s="260" t="s">
        <v>214</v>
      </c>
    </row>
    <row r="18" spans="1:17" ht="12.75">
      <c r="A18" s="4"/>
      <c r="B18" s="90" t="s">
        <v>731</v>
      </c>
      <c r="C18" s="23"/>
      <c r="D18" s="183">
        <f>D17</f>
        <v>58.27</v>
      </c>
      <c r="E18" s="186" t="s">
        <v>214</v>
      </c>
      <c r="F18" s="183">
        <f>F17</f>
        <v>74.69</v>
      </c>
      <c r="G18" s="186" t="s">
        <v>214</v>
      </c>
      <c r="H18" s="183">
        <f>H17</f>
        <v>99.34</v>
      </c>
      <c r="I18" s="186" t="s">
        <v>214</v>
      </c>
      <c r="J18" s="183">
        <f>J17</f>
        <v>139.5</v>
      </c>
      <c r="K18" s="186" t="s">
        <v>214</v>
      </c>
      <c r="L18" s="183">
        <f>L17</f>
        <v>184.81</v>
      </c>
      <c r="M18" s="186" t="s">
        <v>214</v>
      </c>
      <c r="N18" s="183">
        <f>N17</f>
        <v>268.14</v>
      </c>
      <c r="O18" s="186" t="s">
        <v>214</v>
      </c>
      <c r="P18" s="183">
        <f>P17</f>
        <v>293.35</v>
      </c>
      <c r="Q18" s="260" t="s">
        <v>214</v>
      </c>
    </row>
    <row r="19" spans="1:17" ht="12.75">
      <c r="A19" s="4"/>
      <c r="B19" s="90" t="s">
        <v>732</v>
      </c>
      <c r="C19" s="23"/>
      <c r="D19" s="184">
        <v>104.16</v>
      </c>
      <c r="E19" s="186" t="s">
        <v>214</v>
      </c>
      <c r="F19" s="184">
        <v>143.36</v>
      </c>
      <c r="G19" s="186" t="s">
        <v>214</v>
      </c>
      <c r="H19" s="184">
        <v>190.08</v>
      </c>
      <c r="I19" s="186" t="s">
        <v>214</v>
      </c>
      <c r="J19" s="184">
        <v>284.25</v>
      </c>
      <c r="K19" s="186" t="s">
        <v>214</v>
      </c>
      <c r="L19" s="184">
        <v>376.12</v>
      </c>
      <c r="M19" s="186" t="s">
        <v>214</v>
      </c>
      <c r="N19" s="184">
        <v>478.41</v>
      </c>
      <c r="O19" s="186" t="s">
        <v>214</v>
      </c>
      <c r="P19" s="182">
        <v>558.25</v>
      </c>
      <c r="Q19" s="260" t="s">
        <v>214</v>
      </c>
    </row>
    <row r="20" spans="1:17" ht="12.75">
      <c r="A20" s="4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3"/>
    </row>
    <row r="21" spans="1:17" ht="12.75">
      <c r="A21" s="4"/>
      <c r="B21" s="90" t="s">
        <v>733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23"/>
    </row>
    <row r="22" spans="1:17" ht="12.75">
      <c r="A22" s="4"/>
      <c r="B22" s="90" t="s">
        <v>735</v>
      </c>
      <c r="C22" s="9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2.75">
      <c r="A23" s="4"/>
      <c r="B23" s="7"/>
      <c r="C23" s="8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2.75">
      <c r="A26" s="4"/>
      <c r="B26" s="5" t="s">
        <v>739</v>
      </c>
      <c r="C26" s="5" t="s">
        <v>780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 t="s">
        <v>744</v>
      </c>
      <c r="C27" s="5" t="s">
        <v>781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125" t="s">
        <v>1102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" t="s">
        <v>782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B30" s="5" t="s">
        <v>747</v>
      </c>
      <c r="C30" s="55" t="s">
        <v>766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4"/>
      <c r="B31" s="5"/>
      <c r="C31" s="5" t="s">
        <v>831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2.75">
      <c r="A32" s="4"/>
      <c r="B32" s="5"/>
      <c r="C32" s="5" t="s">
        <v>832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"/>
      <c r="B33" s="5"/>
      <c r="C33" s="5" t="s">
        <v>973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"/>
      <c r="B34" s="5"/>
      <c r="C34" s="5" t="s">
        <v>838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"/>
      <c r="B35" s="5"/>
      <c r="C35" s="5" t="s">
        <v>783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"/>
      <c r="B36" s="5"/>
      <c r="C36" s="5" t="s">
        <v>869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" t="s">
        <v>785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 t="s">
        <v>768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2.75">
      <c r="A50" s="4"/>
      <c r="B50" s="5" t="s">
        <v>411</v>
      </c>
      <c r="C50" s="5" t="str">
        <f>+'Check Sheet, Pg 2'!$B$56</f>
        <v>Irmgard R Wilcox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7"/>
      <c r="B52" s="8" t="s">
        <v>790</v>
      </c>
      <c r="C52" s="155">
        <f>'Item 255, Pg 37'!C52</f>
        <v>41436</v>
      </c>
      <c r="D52" s="8"/>
      <c r="E52" s="8"/>
      <c r="F52" s="8"/>
      <c r="G52" s="8"/>
      <c r="H52" s="8"/>
      <c r="I52" s="8"/>
      <c r="J52" s="8"/>
      <c r="K52" s="8"/>
      <c r="L52" s="8" t="s">
        <v>221</v>
      </c>
      <c r="M52" s="8"/>
      <c r="N52" s="8"/>
      <c r="O52" s="8"/>
      <c r="P52" s="8" t="str">
        <f>'Item 255, Pg 37'!P52</f>
        <v> August 1, 2013</v>
      </c>
      <c r="Q52" s="9"/>
    </row>
    <row r="53" spans="1:17" ht="12.75">
      <c r="A53" s="4"/>
      <c r="B53" s="5"/>
      <c r="C53" s="5"/>
      <c r="D53" s="5"/>
      <c r="E53" s="5"/>
      <c r="F53" s="5" t="s">
        <v>383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4"/>
      <c r="B55" s="5" t="s">
        <v>480</v>
      </c>
      <c r="C55" s="8"/>
      <c r="D55" s="5"/>
      <c r="E55" s="5"/>
      <c r="F55" s="136" t="s">
        <v>509</v>
      </c>
      <c r="G55" s="136"/>
      <c r="H55" s="222"/>
      <c r="I55" s="222"/>
      <c r="J55" s="116"/>
      <c r="K55" s="14"/>
      <c r="L55" s="14" t="s">
        <v>469</v>
      </c>
      <c r="M55" s="14"/>
      <c r="N55" s="116"/>
      <c r="O55" s="116"/>
      <c r="P55" s="8"/>
      <c r="Q55" s="6"/>
    </row>
    <row r="56" spans="1:17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</row>
  </sheetData>
  <sheetProtection/>
  <printOptions/>
  <pageMargins left="0.27" right="0.47" top="1" bottom="0.47" header="0.5" footer="0.5"/>
  <pageSetup fitToHeight="1" fitToWidth="1" horizontalDpi="600" verticalDpi="600" orientation="portrait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0.85546875" style="0" customWidth="1"/>
    <col min="2" max="2" width="11.140625" style="0" customWidth="1"/>
    <col min="3" max="3" width="18.7109375" style="0" customWidth="1"/>
    <col min="4" max="4" width="10.7109375" style="0" customWidth="1"/>
    <col min="5" max="5" width="2.421875" style="0" customWidth="1"/>
    <col min="7" max="7" width="2.140625" style="0" customWidth="1"/>
    <col min="9" max="9" width="1.7109375" style="0" customWidth="1"/>
    <col min="11" max="11" width="2.00390625" style="0" customWidth="1"/>
    <col min="13" max="13" width="2.7109375" style="0" customWidth="1"/>
    <col min="15" max="15" width="2.140625" style="0" customWidth="1"/>
    <col min="16" max="16" width="11.8515625" style="0" customWidth="1"/>
    <col min="17" max="17" width="2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1081</v>
      </c>
      <c r="O2" s="5"/>
      <c r="Q2" s="6"/>
    </row>
    <row r="3" spans="1:17" ht="12.75">
      <c r="A3" s="4"/>
      <c r="B3" s="5"/>
      <c r="C3" s="1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125" t="s">
        <v>1025</v>
      </c>
      <c r="C5" s="5"/>
      <c r="D5" s="5"/>
      <c r="E5" s="5"/>
      <c r="F5" s="5"/>
      <c r="G5" s="5"/>
      <c r="H5" s="5"/>
      <c r="I5" s="5"/>
      <c r="J5" s="5"/>
      <c r="K5" s="5"/>
      <c r="L5" s="39"/>
      <c r="M5" s="39"/>
      <c r="N5" s="5"/>
      <c r="O5" s="5"/>
      <c r="P5" s="5"/>
      <c r="Q5" s="6"/>
    </row>
    <row r="6" spans="1:17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4"/>
      <c r="B8" s="5"/>
      <c r="C8" s="5"/>
      <c r="D8" s="55" t="s">
        <v>870</v>
      </c>
      <c r="E8" s="5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/>
      <c r="B9" s="5"/>
      <c r="C9" s="5"/>
      <c r="D9" s="5" t="s">
        <v>975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5"/>
      <c r="E10" s="5"/>
      <c r="F10" s="5" t="s">
        <v>871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5" t="s">
        <v>757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2.75">
      <c r="A15" s="4"/>
      <c r="B15" s="1"/>
      <c r="C15" s="2"/>
      <c r="D15" s="90"/>
      <c r="E15" s="91"/>
      <c r="F15" s="91"/>
      <c r="G15" s="91"/>
      <c r="H15" s="91"/>
      <c r="I15" s="91"/>
      <c r="J15" s="91" t="s">
        <v>728</v>
      </c>
      <c r="K15" s="91"/>
      <c r="L15" s="91"/>
      <c r="M15" s="91"/>
      <c r="N15" s="91"/>
      <c r="O15" s="91"/>
      <c r="P15" s="91"/>
      <c r="Q15" s="23"/>
    </row>
    <row r="16" spans="1:17" ht="12.75">
      <c r="A16" s="4"/>
      <c r="B16" s="7" t="s">
        <v>727</v>
      </c>
      <c r="C16" s="8"/>
      <c r="D16" s="261" t="s">
        <v>873</v>
      </c>
      <c r="E16" s="261"/>
      <c r="F16" s="261" t="s">
        <v>874</v>
      </c>
      <c r="G16" s="261"/>
      <c r="H16" s="261" t="s">
        <v>875</v>
      </c>
      <c r="I16" s="261"/>
      <c r="J16" s="261" t="s">
        <v>876</v>
      </c>
      <c r="K16" s="261"/>
      <c r="L16" s="261" t="s">
        <v>877</v>
      </c>
      <c r="M16" s="261"/>
      <c r="N16" s="261" t="s">
        <v>878</v>
      </c>
      <c r="O16" s="261"/>
      <c r="P16" s="47" t="s">
        <v>879</v>
      </c>
      <c r="Q16" s="110"/>
    </row>
    <row r="17" spans="1:17" ht="6.75" customHeight="1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7"/>
      <c r="Q17" s="106"/>
    </row>
    <row r="18" spans="1:17" ht="12.75">
      <c r="A18" s="4"/>
      <c r="B18" s="7" t="s">
        <v>729</v>
      </c>
      <c r="C18" s="8"/>
      <c r="D18" s="99">
        <v>40.8</v>
      </c>
      <c r="E18" s="262"/>
      <c r="F18" s="99">
        <v>40.77</v>
      </c>
      <c r="G18" s="262"/>
      <c r="H18" s="99">
        <v>40.77</v>
      </c>
      <c r="I18" s="262"/>
      <c r="J18" s="99">
        <v>51.7</v>
      </c>
      <c r="K18" s="262"/>
      <c r="L18" s="99">
        <v>52.42</v>
      </c>
      <c r="M18" s="262"/>
      <c r="N18" s="99">
        <v>52.42</v>
      </c>
      <c r="O18" s="262"/>
      <c r="P18" s="99">
        <v>70.45</v>
      </c>
      <c r="Q18" s="263"/>
    </row>
    <row r="19" spans="1:17" ht="12.75">
      <c r="A19" s="4"/>
      <c r="B19" s="90" t="s">
        <v>730</v>
      </c>
      <c r="C19" s="91"/>
      <c r="D19" s="259">
        <v>155.09</v>
      </c>
      <c r="E19" s="262"/>
      <c r="F19" s="114">
        <v>170.9</v>
      </c>
      <c r="G19" s="262"/>
      <c r="H19" s="114">
        <v>187.44</v>
      </c>
      <c r="I19" s="262"/>
      <c r="J19" s="114">
        <v>229.5</v>
      </c>
      <c r="K19" s="262"/>
      <c r="L19" s="114">
        <v>256.58</v>
      </c>
      <c r="M19" s="262"/>
      <c r="N19" s="114">
        <v>297.53</v>
      </c>
      <c r="O19" s="262"/>
      <c r="P19" s="113">
        <v>328.75</v>
      </c>
      <c r="Q19" s="263"/>
    </row>
    <row r="20" spans="1:17" ht="12.75">
      <c r="A20" s="4"/>
      <c r="B20" s="90" t="s">
        <v>731</v>
      </c>
      <c r="C20" s="91"/>
      <c r="D20" s="114">
        <v>114.29</v>
      </c>
      <c r="E20" s="262"/>
      <c r="F20" s="114">
        <v>130.13</v>
      </c>
      <c r="G20" s="262"/>
      <c r="H20" s="114">
        <v>146.67</v>
      </c>
      <c r="I20" s="262"/>
      <c r="J20" s="114">
        <v>177.8</v>
      </c>
      <c r="K20" s="262"/>
      <c r="L20" s="114">
        <v>204.156</v>
      </c>
      <c r="M20" s="262"/>
      <c r="N20" s="114">
        <v>245.11</v>
      </c>
      <c r="O20" s="262"/>
      <c r="P20" s="113">
        <v>258.3</v>
      </c>
      <c r="Q20" s="263"/>
    </row>
    <row r="21" spans="1:17" ht="12.75">
      <c r="A21" s="4"/>
      <c r="B21" s="7" t="s">
        <v>732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11"/>
      <c r="Q21" s="111"/>
    </row>
    <row r="22" spans="1:17" ht="12.75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/>
    </row>
    <row r="23" spans="1:17" ht="12.75">
      <c r="A23" s="4"/>
      <c r="B23" s="4"/>
      <c r="C23" s="5"/>
      <c r="D23" s="92"/>
      <c r="E23" s="9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9.5" customHeight="1">
      <c r="A24" s="4"/>
      <c r="B24" s="90" t="s">
        <v>733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23"/>
    </row>
    <row r="25" spans="1:17" ht="12.75">
      <c r="A25" s="4"/>
      <c r="B25" s="117" t="s">
        <v>734</v>
      </c>
      <c r="C25" s="108"/>
      <c r="D25" s="186">
        <v>70.55</v>
      </c>
      <c r="E25" s="262"/>
      <c r="F25" s="186">
        <f>D25</f>
        <v>70.55</v>
      </c>
      <c r="G25" s="262"/>
      <c r="H25" s="186">
        <f>D25</f>
        <v>70.55</v>
      </c>
      <c r="I25" s="262"/>
      <c r="J25" s="186">
        <f>D25</f>
        <v>70.55</v>
      </c>
      <c r="K25" s="262"/>
      <c r="L25" s="186">
        <f>D25</f>
        <v>70.55</v>
      </c>
      <c r="M25" s="262"/>
      <c r="N25" s="186">
        <f>D25</f>
        <v>70.55</v>
      </c>
      <c r="O25" s="262"/>
      <c r="P25" s="185">
        <f>D25</f>
        <v>70.55</v>
      </c>
      <c r="Q25" s="263"/>
    </row>
    <row r="26" spans="1:17" ht="12.75">
      <c r="A26" s="4"/>
      <c r="B26" s="7" t="s">
        <v>735</v>
      </c>
      <c r="C26" s="8"/>
      <c r="D26" s="186">
        <v>135.54</v>
      </c>
      <c r="E26" s="262"/>
      <c r="F26" s="183">
        <v>153.9</v>
      </c>
      <c r="G26" s="262"/>
      <c r="H26" s="183">
        <v>171.95</v>
      </c>
      <c r="I26" s="262"/>
      <c r="J26" s="183">
        <v>212</v>
      </c>
      <c r="K26" s="262"/>
      <c r="L26" s="183">
        <v>245.11</v>
      </c>
      <c r="M26" s="262"/>
      <c r="N26" s="183">
        <v>287.74</v>
      </c>
      <c r="O26" s="262"/>
      <c r="P26" s="181">
        <v>313.7</v>
      </c>
      <c r="Q26" s="263"/>
    </row>
    <row r="27" spans="1:17" ht="12.75">
      <c r="A27" s="4"/>
      <c r="B27" s="7" t="s">
        <v>872</v>
      </c>
      <c r="C27" s="8"/>
      <c r="D27" s="183">
        <v>2.22</v>
      </c>
      <c r="E27" s="262"/>
      <c r="F27" s="183">
        <v>2.45</v>
      </c>
      <c r="G27" s="262"/>
      <c r="H27" s="183">
        <v>2.68</v>
      </c>
      <c r="I27" s="262"/>
      <c r="J27" s="183">
        <v>3.21</v>
      </c>
      <c r="K27" s="262"/>
      <c r="L27" s="183">
        <v>3.49</v>
      </c>
      <c r="M27" s="262"/>
      <c r="N27" s="183">
        <v>3.73</v>
      </c>
      <c r="O27" s="262"/>
      <c r="P27" s="181">
        <v>4.01</v>
      </c>
      <c r="Q27" s="263"/>
    </row>
    <row r="28" spans="1:17" ht="12.75">
      <c r="A28" s="4"/>
      <c r="B28" s="7" t="s">
        <v>737</v>
      </c>
      <c r="C28" s="8"/>
      <c r="D28" s="183">
        <v>66.6</v>
      </c>
      <c r="E28" s="262"/>
      <c r="F28" s="183">
        <v>73.5</v>
      </c>
      <c r="G28" s="262"/>
      <c r="H28" s="183">
        <v>80.4</v>
      </c>
      <c r="I28" s="262"/>
      <c r="J28" s="183">
        <v>96.3</v>
      </c>
      <c r="K28" s="262"/>
      <c r="L28" s="183">
        <v>104.7</v>
      </c>
      <c r="M28" s="262"/>
      <c r="N28" s="183">
        <v>111.9</v>
      </c>
      <c r="O28" s="262"/>
      <c r="P28" s="181">
        <v>120.3</v>
      </c>
      <c r="Q28" s="263"/>
    </row>
    <row r="29" spans="1:17" ht="12.75">
      <c r="A29" s="4"/>
      <c r="B29" s="90"/>
      <c r="C29" s="91"/>
      <c r="D29" s="90"/>
      <c r="E29" s="90"/>
      <c r="F29" s="90"/>
      <c r="G29" s="90"/>
      <c r="H29" s="90"/>
      <c r="I29" s="90"/>
      <c r="J29" s="32"/>
      <c r="K29" s="90"/>
      <c r="L29" s="90"/>
      <c r="M29" s="90"/>
      <c r="N29" s="90"/>
      <c r="O29" s="90"/>
      <c r="P29" s="32"/>
      <c r="Q29" s="32"/>
    </row>
    <row r="30" spans="1:17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4"/>
      <c r="B31" s="5" t="s">
        <v>739</v>
      </c>
      <c r="C31" s="5" t="s">
        <v>780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2.75">
      <c r="A32" s="4"/>
      <c r="B32" s="5" t="s">
        <v>744</v>
      </c>
      <c r="C32" s="5" t="s">
        <v>781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"/>
      <c r="B33" s="5"/>
      <c r="C33" s="125" t="s">
        <v>1106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4"/>
      <c r="B34" s="5"/>
      <c r="C34" s="5" t="s">
        <v>880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"/>
      <c r="B35" s="5" t="s">
        <v>747</v>
      </c>
      <c r="C35" s="55" t="s">
        <v>766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"/>
      <c r="B36" s="5"/>
      <c r="C36" s="5" t="s">
        <v>881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" t="s">
        <v>832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" t="s">
        <v>882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" t="s">
        <v>883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 t="s">
        <v>783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 t="s">
        <v>974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 t="s">
        <v>785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 t="s">
        <v>768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/>
      <c r="B51" s="5" t="s">
        <v>411</v>
      </c>
      <c r="C51" s="5" t="str">
        <f>+'Check Sheet, Pg 2'!$B$56</f>
        <v>Irmgard R Wilcox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/>
      <c r="B53" s="8" t="s">
        <v>790</v>
      </c>
      <c r="C53" s="155">
        <f>'Item 255, Pg 37-A'!C52</f>
        <v>41436</v>
      </c>
      <c r="D53" s="8"/>
      <c r="E53" s="8"/>
      <c r="F53" s="8"/>
      <c r="G53" s="8"/>
      <c r="H53" s="8"/>
      <c r="I53" s="8"/>
      <c r="J53" s="8"/>
      <c r="K53" s="8"/>
      <c r="L53" s="8" t="s">
        <v>222</v>
      </c>
      <c r="M53" s="8"/>
      <c r="N53" s="8"/>
      <c r="O53" s="8"/>
      <c r="P53" s="8" t="str">
        <f>'Item 255, Pg 37-A'!P52</f>
        <v> August 1, 2013</v>
      </c>
      <c r="Q53" s="9"/>
    </row>
    <row r="54" spans="1:17" ht="12.75">
      <c r="A54" s="4"/>
      <c r="B54" s="5"/>
      <c r="C54" s="5"/>
      <c r="D54" s="5"/>
      <c r="E54" s="5"/>
      <c r="F54" s="39" t="s">
        <v>383</v>
      </c>
      <c r="G54" s="39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 t="s">
        <v>539</v>
      </c>
      <c r="C56" s="8"/>
      <c r="D56" s="14" t="s">
        <v>509</v>
      </c>
      <c r="E56" s="14"/>
      <c r="F56" s="116"/>
      <c r="G56" s="116"/>
      <c r="H56" s="8"/>
      <c r="I56" s="5"/>
      <c r="J56" s="14" t="s">
        <v>469</v>
      </c>
      <c r="K56" s="14"/>
      <c r="L56" s="116"/>
      <c r="M56" s="116"/>
      <c r="N56" s="8"/>
      <c r="O56" s="5"/>
      <c r="P56" s="5"/>
      <c r="Q56" s="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</sheetData>
  <sheetProtection/>
  <printOptions/>
  <pageMargins left="0.45" right="0.52" top="0.5" bottom="0.65" header="0.5" footer="0.5"/>
  <pageSetup fitToHeight="1" fitToWidth="1" horizontalDpi="600" verticalDpi="600" orientation="portrait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.421875" style="0" customWidth="1"/>
    <col min="2" max="2" width="10.57421875" style="0" customWidth="1"/>
    <col min="3" max="3" width="18.57421875" style="0" customWidth="1"/>
    <col min="4" max="4" width="10.140625" style="0" customWidth="1"/>
    <col min="5" max="5" width="1.7109375" style="0" customWidth="1"/>
    <col min="7" max="7" width="1.7109375" style="0" customWidth="1"/>
    <col min="9" max="9" width="1.7109375" style="0" customWidth="1"/>
    <col min="10" max="10" width="9.421875" style="0" customWidth="1"/>
    <col min="11" max="11" width="1.7109375" style="0" customWidth="1"/>
    <col min="13" max="13" width="1.7109375" style="0" customWidth="1"/>
    <col min="14" max="14" width="10.421875" style="0" customWidth="1"/>
    <col min="15" max="15" width="1.7109375" style="0" customWidth="1"/>
    <col min="16" max="16" width="11.57421875" style="0" customWidth="1"/>
    <col min="17" max="17" width="4.57421875" style="0" customWidth="1"/>
    <col min="18" max="18" width="2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1103</v>
      </c>
      <c r="O2" s="5"/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4"/>
      <c r="B5" s="125" t="s">
        <v>1025</v>
      </c>
      <c r="C5" s="5"/>
      <c r="D5" s="5"/>
      <c r="E5" s="5"/>
      <c r="F5" s="5"/>
      <c r="G5" s="5"/>
      <c r="H5" s="5"/>
      <c r="I5" s="5"/>
      <c r="J5" s="5"/>
      <c r="K5" s="5"/>
      <c r="L5" s="39"/>
      <c r="M5" s="39"/>
      <c r="N5" s="5"/>
      <c r="O5" s="5"/>
      <c r="P5" s="5"/>
      <c r="Q5" s="6"/>
    </row>
    <row r="6" spans="1:17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2.75">
      <c r="A8" s="4"/>
      <c r="B8" s="5"/>
      <c r="C8" s="5"/>
      <c r="D8" s="55" t="s">
        <v>870</v>
      </c>
      <c r="E8" s="5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/>
      <c r="B9" s="5"/>
      <c r="C9" s="5"/>
      <c r="D9" s="5" t="s">
        <v>975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5"/>
      <c r="E10" s="5"/>
      <c r="F10" s="5" t="s">
        <v>871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125" t="s">
        <v>1045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2.75">
      <c r="A15" s="4"/>
      <c r="B15" s="1"/>
      <c r="C15" s="2"/>
      <c r="D15" s="90"/>
      <c r="E15" s="91"/>
      <c r="F15" s="91"/>
      <c r="G15" s="91"/>
      <c r="H15" s="91"/>
      <c r="I15" s="91"/>
      <c r="J15" s="91" t="s">
        <v>728</v>
      </c>
      <c r="K15" s="91"/>
      <c r="L15" s="91"/>
      <c r="M15" s="91"/>
      <c r="N15" s="91"/>
      <c r="O15" s="91"/>
      <c r="P15" s="91"/>
      <c r="Q15" s="23"/>
    </row>
    <row r="16" spans="1:17" ht="12.75">
      <c r="A16" s="4"/>
      <c r="B16" s="7" t="s">
        <v>727</v>
      </c>
      <c r="C16" s="9"/>
      <c r="D16" s="256" t="s">
        <v>873</v>
      </c>
      <c r="E16" s="256"/>
      <c r="F16" s="256" t="s">
        <v>874</v>
      </c>
      <c r="G16" s="255"/>
      <c r="H16" s="255" t="s">
        <v>875</v>
      </c>
      <c r="I16" s="255"/>
      <c r="J16" s="256" t="s">
        <v>876</v>
      </c>
      <c r="K16" s="256"/>
      <c r="L16" s="256" t="s">
        <v>877</v>
      </c>
      <c r="M16" s="256"/>
      <c r="N16" s="256" t="s">
        <v>895</v>
      </c>
      <c r="O16" s="255"/>
      <c r="P16" s="255" t="s">
        <v>879</v>
      </c>
      <c r="Q16" s="109"/>
    </row>
    <row r="17" spans="1:17" ht="12.75">
      <c r="A17" s="4"/>
      <c r="B17" s="90" t="s">
        <v>729</v>
      </c>
      <c r="C17" s="91"/>
      <c r="D17" s="252">
        <v>39.4</v>
      </c>
      <c r="E17" s="32"/>
      <c r="F17" s="252">
        <v>43.4</v>
      </c>
      <c r="G17" s="23"/>
      <c r="H17" s="252">
        <v>46.75</v>
      </c>
      <c r="I17" s="23"/>
      <c r="J17" s="252">
        <v>54.1</v>
      </c>
      <c r="K17" s="32"/>
      <c r="L17" s="252">
        <v>61</v>
      </c>
      <c r="M17" s="32"/>
      <c r="N17" s="252">
        <v>61</v>
      </c>
      <c r="O17" s="23"/>
      <c r="P17" s="252">
        <v>75.45</v>
      </c>
      <c r="Q17" s="23"/>
    </row>
    <row r="18" spans="1:17" ht="12.75">
      <c r="A18" s="4"/>
      <c r="B18" s="90" t="s">
        <v>730</v>
      </c>
      <c r="C18" s="91"/>
      <c r="D18" s="252">
        <v>161.12</v>
      </c>
      <c r="E18" s="240"/>
      <c r="F18" s="113">
        <v>182.49</v>
      </c>
      <c r="G18" s="112"/>
      <c r="H18" s="112">
        <v>203.31</v>
      </c>
      <c r="I18" s="112"/>
      <c r="J18" s="113">
        <v>245.35</v>
      </c>
      <c r="K18" s="113"/>
      <c r="L18" s="113">
        <v>281.18</v>
      </c>
      <c r="M18" s="113"/>
      <c r="N18" s="113">
        <v>305.64</v>
      </c>
      <c r="O18" s="112"/>
      <c r="P18" s="179">
        <v>353.5</v>
      </c>
      <c r="Q18" s="179"/>
    </row>
    <row r="19" spans="1:17" ht="12.75">
      <c r="A19" s="4"/>
      <c r="B19" s="90" t="s">
        <v>731</v>
      </c>
      <c r="C19" s="91"/>
      <c r="D19" s="113">
        <v>121.72</v>
      </c>
      <c r="E19" s="113"/>
      <c r="F19" s="113">
        <v>139.09</v>
      </c>
      <c r="G19" s="112"/>
      <c r="H19" s="112">
        <v>156.56</v>
      </c>
      <c r="I19" s="103"/>
      <c r="J19" s="113">
        <v>191.25</v>
      </c>
      <c r="K19" s="111"/>
      <c r="L19" s="113">
        <v>220.18</v>
      </c>
      <c r="M19" s="113"/>
      <c r="N19" s="113">
        <v>244.64</v>
      </c>
      <c r="O19" s="112"/>
      <c r="P19" s="179">
        <v>278.05</v>
      </c>
      <c r="Q19" s="179"/>
    </row>
    <row r="20" spans="1:17" ht="12.75">
      <c r="A20" s="4"/>
      <c r="B20" s="7" t="s">
        <v>894</v>
      </c>
      <c r="C20" s="8"/>
      <c r="D20" s="111"/>
      <c r="E20" s="111"/>
      <c r="F20" s="111"/>
      <c r="G20" s="9"/>
      <c r="H20" s="9"/>
      <c r="I20" s="9"/>
      <c r="J20" s="111"/>
      <c r="K20" s="111"/>
      <c r="L20" s="111"/>
      <c r="M20" s="111"/>
      <c r="N20" s="111"/>
      <c r="O20" s="9"/>
      <c r="P20" s="9"/>
      <c r="Q20" s="9"/>
    </row>
    <row r="21" spans="1:17" ht="12.75">
      <c r="A21" s="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/>
    </row>
    <row r="22" spans="1:17" ht="12.75">
      <c r="A22" s="4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2.75">
      <c r="A23" s="4"/>
      <c r="B23" s="90" t="s">
        <v>733</v>
      </c>
      <c r="C23" s="91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12"/>
    </row>
    <row r="24" spans="1:17" ht="12.75">
      <c r="A24" s="4"/>
      <c r="B24" s="90" t="s">
        <v>734</v>
      </c>
      <c r="C24" s="91"/>
      <c r="D24" s="185">
        <v>72.55</v>
      </c>
      <c r="E24" s="185"/>
      <c r="F24" s="185">
        <f>D24</f>
        <v>72.55</v>
      </c>
      <c r="G24" s="185"/>
      <c r="H24" s="185">
        <f>D24</f>
        <v>72.55</v>
      </c>
      <c r="I24" s="185"/>
      <c r="J24" s="185">
        <f>D24</f>
        <v>72.55</v>
      </c>
      <c r="K24" s="185"/>
      <c r="L24" s="185">
        <f>D24</f>
        <v>72.55</v>
      </c>
      <c r="M24" s="185"/>
      <c r="N24" s="185">
        <f>D24</f>
        <v>72.55</v>
      </c>
      <c r="O24" s="185"/>
      <c r="P24" s="185">
        <f>D24</f>
        <v>72.55</v>
      </c>
      <c r="Q24" s="185"/>
    </row>
    <row r="25" spans="1:17" ht="12.75">
      <c r="A25" s="4"/>
      <c r="B25" s="90" t="s">
        <v>735</v>
      </c>
      <c r="C25" s="91"/>
      <c r="D25" s="182">
        <v>143.64</v>
      </c>
      <c r="E25" s="182"/>
      <c r="F25" s="182">
        <v>165.02</v>
      </c>
      <c r="G25" s="182"/>
      <c r="H25" s="182">
        <v>184.29</v>
      </c>
      <c r="I25" s="182"/>
      <c r="J25" s="182">
        <v>227.87</v>
      </c>
      <c r="K25" s="182"/>
      <c r="L25" s="182">
        <v>263.74</v>
      </c>
      <c r="M25" s="182"/>
      <c r="N25" s="182">
        <v>299.81</v>
      </c>
      <c r="O25" s="179"/>
      <c r="P25" s="179">
        <v>338.35</v>
      </c>
      <c r="Q25" s="179"/>
    </row>
    <row r="26" spans="1:17" ht="12.75">
      <c r="A26" s="4"/>
      <c r="B26" s="90" t="s">
        <v>736</v>
      </c>
      <c r="C26" s="91"/>
      <c r="D26" s="183">
        <v>2.22</v>
      </c>
      <c r="E26" s="183"/>
      <c r="F26" s="183">
        <v>2.45</v>
      </c>
      <c r="G26" s="183"/>
      <c r="H26" s="183">
        <v>2.68</v>
      </c>
      <c r="I26" s="183"/>
      <c r="J26" s="183">
        <v>3.21</v>
      </c>
      <c r="K26" s="183"/>
      <c r="L26" s="183">
        <v>3.49</v>
      </c>
      <c r="M26" s="183"/>
      <c r="N26" s="183">
        <v>3.73</v>
      </c>
      <c r="O26" s="183"/>
      <c r="P26" s="181">
        <v>4.01</v>
      </c>
      <c r="Q26" s="181"/>
    </row>
    <row r="27" spans="1:17" ht="12.75">
      <c r="A27" s="4"/>
      <c r="B27" s="90" t="s">
        <v>737</v>
      </c>
      <c r="C27" s="91"/>
      <c r="D27" s="183">
        <v>66.6</v>
      </c>
      <c r="E27" s="183"/>
      <c r="F27" s="183">
        <v>73.5</v>
      </c>
      <c r="G27" s="183"/>
      <c r="H27" s="183">
        <v>80.4</v>
      </c>
      <c r="I27" s="183"/>
      <c r="J27" s="183">
        <v>96.3</v>
      </c>
      <c r="K27" s="183"/>
      <c r="L27" s="183">
        <v>104.7</v>
      </c>
      <c r="M27" s="183"/>
      <c r="N27" s="183">
        <v>111.9</v>
      </c>
      <c r="O27" s="183"/>
      <c r="P27" s="181">
        <v>120.3</v>
      </c>
      <c r="Q27" s="181"/>
    </row>
    <row r="28" spans="1:17" ht="12.75">
      <c r="A28" s="4"/>
      <c r="B28" s="7"/>
      <c r="C28" s="8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9"/>
      <c r="P28" s="9"/>
      <c r="Q28" s="9"/>
    </row>
    <row r="29" spans="1:17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4"/>
      <c r="B31" s="5" t="s">
        <v>739</v>
      </c>
      <c r="C31" s="5" t="s">
        <v>780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2.75">
      <c r="A32" s="4"/>
      <c r="B32" s="5" t="s">
        <v>744</v>
      </c>
      <c r="C32" s="5" t="s">
        <v>781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"/>
      <c r="B33" s="5"/>
      <c r="C33" s="125" t="s">
        <v>1105</v>
      </c>
      <c r="D33" s="5"/>
      <c r="E33" s="5"/>
      <c r="F33" s="5"/>
      <c r="G33" s="5"/>
      <c r="H33" s="5"/>
      <c r="I33" s="5"/>
      <c r="J33" s="238"/>
      <c r="K33" s="238"/>
      <c r="L33" s="5"/>
      <c r="M33" s="5"/>
      <c r="N33" s="5"/>
      <c r="O33" s="5"/>
      <c r="P33" s="5"/>
      <c r="Q33" s="6"/>
    </row>
    <row r="34" spans="1:17" ht="12.75">
      <c r="A34" s="4"/>
      <c r="B34" s="5"/>
      <c r="C34" s="5" t="s">
        <v>880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"/>
      <c r="B35" s="5" t="s">
        <v>747</v>
      </c>
      <c r="C35" s="55" t="s">
        <v>766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4"/>
      <c r="B36" s="5"/>
      <c r="C36" s="5" t="s">
        <v>881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" t="s">
        <v>832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" t="s">
        <v>882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" t="s">
        <v>883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 t="s">
        <v>783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 t="s">
        <v>974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 t="s">
        <v>785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 t="s">
        <v>768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/>
      <c r="B51" s="5" t="s">
        <v>411</v>
      </c>
      <c r="C51" s="5" t="str">
        <f>+'Check Sheet, Pg 2'!$B$56</f>
        <v>Irmgard R Wilcox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/>
      <c r="B53" s="8" t="s">
        <v>959</v>
      </c>
      <c r="C53" s="155">
        <f>'Item 260, Pg 38'!C53</f>
        <v>41436</v>
      </c>
      <c r="D53" s="8"/>
      <c r="E53" s="8"/>
      <c r="F53" s="8"/>
      <c r="G53" s="8"/>
      <c r="H53" s="8"/>
      <c r="I53" s="8"/>
      <c r="J53" s="8"/>
      <c r="K53" s="8"/>
      <c r="L53" s="8" t="s">
        <v>215</v>
      </c>
      <c r="M53" s="8"/>
      <c r="N53" s="8"/>
      <c r="O53" s="8"/>
      <c r="P53" s="8" t="str">
        <f>'Item 260, Pg 38'!P53</f>
        <v> August 1, 2013</v>
      </c>
      <c r="Q53" s="9"/>
    </row>
    <row r="54" spans="1:17" ht="12.75">
      <c r="A54" s="4"/>
      <c r="B54" s="5"/>
      <c r="C54" s="5"/>
      <c r="D54" s="5"/>
      <c r="E54" s="5"/>
      <c r="F54" s="5" t="s">
        <v>383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 t="s">
        <v>480</v>
      </c>
      <c r="C56" s="8"/>
      <c r="D56" s="14" t="s">
        <v>509</v>
      </c>
      <c r="E56" s="14"/>
      <c r="F56" s="116"/>
      <c r="G56" s="116"/>
      <c r="H56" s="8"/>
      <c r="I56" s="5"/>
      <c r="J56" s="14" t="s">
        <v>469</v>
      </c>
      <c r="K56" s="14"/>
      <c r="L56" s="116"/>
      <c r="M56" s="116"/>
      <c r="N56" s="8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sheetProtection/>
  <printOptions/>
  <pageMargins left="0.56" right="0.49" top="0.72" bottom="0.72" header="0.5" footer="0.5"/>
  <pageSetup fitToHeight="1" fitToWidth="1" horizontalDpi="600" verticalDpi="600" orientation="portrait" scale="8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.7109375" style="0" customWidth="1"/>
    <col min="2" max="2" width="10.140625" style="0" customWidth="1"/>
    <col min="3" max="3" width="17.8515625" style="0" customWidth="1"/>
    <col min="4" max="4" width="10.00390625" style="0" customWidth="1"/>
    <col min="10" max="10" width="10.140625" style="0" customWidth="1"/>
    <col min="11" max="11" width="6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125" t="s">
        <v>1051</v>
      </c>
      <c r="J2" s="5"/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1013</v>
      </c>
      <c r="C5" s="5"/>
      <c r="D5" s="5"/>
      <c r="E5" s="5"/>
      <c r="F5" s="5"/>
      <c r="G5" s="5"/>
      <c r="H5" s="39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5"/>
      <c r="K7" s="6"/>
    </row>
    <row r="8" spans="1:11" ht="12.75">
      <c r="A8" s="4"/>
      <c r="B8" s="5"/>
      <c r="C8" s="5"/>
      <c r="D8" s="55" t="s">
        <v>896</v>
      </c>
      <c r="E8" s="5"/>
      <c r="F8" s="5"/>
      <c r="G8" s="5"/>
      <c r="H8" s="5"/>
      <c r="I8" s="5"/>
      <c r="J8" s="55"/>
      <c r="K8" s="6"/>
    </row>
    <row r="9" spans="1:11" ht="12.75">
      <c r="A9" s="4"/>
      <c r="B9" s="5"/>
      <c r="C9" s="5"/>
      <c r="D9" s="5" t="s">
        <v>897</v>
      </c>
      <c r="E9" s="5"/>
      <c r="F9" s="5"/>
      <c r="G9" s="5"/>
      <c r="H9" s="5"/>
      <c r="I9" s="5"/>
      <c r="J9" s="55"/>
      <c r="K9" s="6"/>
    </row>
    <row r="10" spans="1:11" ht="12.75">
      <c r="A10" s="4"/>
      <c r="B10" s="5"/>
      <c r="C10" s="5"/>
      <c r="D10" s="5" t="s">
        <v>871</v>
      </c>
      <c r="E10" s="5"/>
      <c r="F10" s="5"/>
      <c r="G10" s="5"/>
      <c r="H10" s="5"/>
      <c r="I10" s="5"/>
      <c r="J10" s="5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5"/>
      <c r="K11" s="6"/>
    </row>
    <row r="12" spans="1:11" ht="12.75">
      <c r="A12" s="4"/>
      <c r="B12" s="125" t="s">
        <v>1104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1"/>
      <c r="C14" s="2"/>
      <c r="D14" s="91"/>
      <c r="E14" s="91"/>
      <c r="F14" s="91" t="s">
        <v>728</v>
      </c>
      <c r="G14" s="91"/>
      <c r="H14" s="91"/>
      <c r="I14" s="91"/>
      <c r="J14" s="23"/>
      <c r="K14" s="6"/>
    </row>
    <row r="15" spans="1:11" ht="12.75">
      <c r="A15" s="4"/>
      <c r="B15" s="7" t="s">
        <v>727</v>
      </c>
      <c r="C15" s="8"/>
      <c r="D15" s="115"/>
      <c r="E15" s="115"/>
      <c r="F15" s="115"/>
      <c r="G15" s="115"/>
      <c r="H15" s="115"/>
      <c r="I15" s="115"/>
      <c r="J15" s="110"/>
      <c r="K15" s="6"/>
    </row>
    <row r="16" spans="1:11" ht="12.75">
      <c r="A16" s="4"/>
      <c r="B16" s="90" t="s">
        <v>730</v>
      </c>
      <c r="C16" s="91"/>
      <c r="D16" s="243"/>
      <c r="E16" s="114"/>
      <c r="F16" s="114"/>
      <c r="G16" s="114"/>
      <c r="H16" s="114"/>
      <c r="I16" s="114"/>
      <c r="J16" s="113"/>
      <c r="K16" s="6"/>
    </row>
    <row r="17" spans="1:11" ht="12.75">
      <c r="A17" s="4"/>
      <c r="B17" s="7" t="s">
        <v>898</v>
      </c>
      <c r="C17" s="5"/>
      <c r="D17" s="114"/>
      <c r="E17" s="114"/>
      <c r="F17" s="114"/>
      <c r="G17" s="114"/>
      <c r="H17" s="114"/>
      <c r="I17" s="114"/>
      <c r="J17" s="113"/>
      <c r="K17" s="6"/>
    </row>
    <row r="18" spans="1:11" ht="12.75">
      <c r="A18" s="4"/>
      <c r="B18" s="90"/>
      <c r="C18" s="23"/>
      <c r="D18" s="23"/>
      <c r="E18" s="69"/>
      <c r="F18" s="69"/>
      <c r="G18" s="152"/>
      <c r="H18" s="69"/>
      <c r="I18" s="69"/>
      <c r="J18" s="23"/>
      <c r="K18" s="6"/>
    </row>
    <row r="19" spans="1:11" ht="12.75">
      <c r="A19" s="4"/>
      <c r="B19" s="7"/>
      <c r="C19" s="8"/>
      <c r="D19" s="8"/>
      <c r="E19" s="8"/>
      <c r="F19" s="8"/>
      <c r="G19" s="8"/>
      <c r="H19" s="8"/>
      <c r="I19" s="8"/>
      <c r="J19" s="9"/>
      <c r="K19" s="6"/>
    </row>
    <row r="20" spans="1:11" ht="12.75">
      <c r="A20" s="4"/>
      <c r="B20" s="122" t="s">
        <v>733</v>
      </c>
      <c r="C20" s="119"/>
      <c r="D20" s="119"/>
      <c r="E20" s="119"/>
      <c r="F20" s="119"/>
      <c r="G20" s="119"/>
      <c r="H20" s="119"/>
      <c r="I20" s="119"/>
      <c r="J20" s="120"/>
      <c r="K20" s="6"/>
    </row>
    <row r="21" spans="1:11" ht="12.75">
      <c r="A21" s="4"/>
      <c r="B21" s="7" t="s">
        <v>735</v>
      </c>
      <c r="C21" s="8"/>
      <c r="D21" s="187"/>
      <c r="E21" s="183"/>
      <c r="F21" s="183"/>
      <c r="G21" s="183"/>
      <c r="H21" s="183"/>
      <c r="I21" s="183"/>
      <c r="J21" s="181"/>
      <c r="K21" s="6"/>
    </row>
    <row r="22" spans="1:11" ht="12.75">
      <c r="A22" s="4"/>
      <c r="B22" s="7" t="s">
        <v>899</v>
      </c>
      <c r="C22" s="8"/>
      <c r="D22" s="183"/>
      <c r="E22" s="183"/>
      <c r="F22" s="183"/>
      <c r="G22" s="183"/>
      <c r="H22" s="183"/>
      <c r="I22" s="183"/>
      <c r="J22" s="181"/>
      <c r="K22" s="6"/>
    </row>
    <row r="23" spans="1:11" ht="12.75">
      <c r="A23" s="4"/>
      <c r="B23" s="7" t="s">
        <v>900</v>
      </c>
      <c r="C23" s="8"/>
      <c r="D23" s="183"/>
      <c r="E23" s="183"/>
      <c r="F23" s="183"/>
      <c r="G23" s="183"/>
      <c r="H23" s="183"/>
      <c r="I23" s="183"/>
      <c r="J23" s="181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 t="s">
        <v>739</v>
      </c>
      <c r="C25" s="5" t="s">
        <v>780</v>
      </c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744</v>
      </c>
      <c r="C26" s="5" t="s">
        <v>781</v>
      </c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125" t="s">
        <v>1050</v>
      </c>
      <c r="D27" s="5"/>
      <c r="E27" s="5"/>
      <c r="F27" s="5"/>
      <c r="G27" s="238"/>
      <c r="H27" s="5"/>
      <c r="I27" s="5"/>
      <c r="J27" s="5"/>
      <c r="K27" s="6"/>
    </row>
    <row r="28" spans="1:11" ht="12.75">
      <c r="A28" s="4"/>
      <c r="B28" s="5"/>
      <c r="C28" s="5" t="s">
        <v>782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 t="s">
        <v>747</v>
      </c>
      <c r="C29" s="55" t="s">
        <v>727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901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902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903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904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820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821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 t="s">
        <v>905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238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/>
      <c r="B49" s="121"/>
      <c r="C49" s="121"/>
      <c r="D49" s="121"/>
      <c r="E49" s="121"/>
      <c r="F49" s="121"/>
      <c r="G49" s="121"/>
      <c r="H49" s="121"/>
      <c r="I49" s="121"/>
      <c r="J49" s="121"/>
      <c r="K49" s="9"/>
    </row>
    <row r="50" spans="1:11" ht="12.75">
      <c r="A50" s="4"/>
      <c r="B50" s="5" t="s">
        <v>411</v>
      </c>
      <c r="C50" s="5" t="str">
        <f>+'Check Sheet, Pg 2'!$B$56</f>
        <v>Irmgard R Wilcox</v>
      </c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 t="s">
        <v>959</v>
      </c>
      <c r="C52" s="155">
        <f>'Item 260, Pg 38-A'!C53</f>
        <v>41436</v>
      </c>
      <c r="D52" s="8"/>
      <c r="E52" s="8"/>
      <c r="F52" s="8"/>
      <c r="G52" s="8"/>
      <c r="H52" s="8" t="s">
        <v>215</v>
      </c>
      <c r="I52" s="8"/>
      <c r="J52" s="8" t="str">
        <f>'Item 260, Pg 38-A'!P53</f>
        <v> August 1, 2013</v>
      </c>
      <c r="K52" s="9"/>
    </row>
    <row r="53" spans="1:11" ht="12.75">
      <c r="A53" s="4"/>
      <c r="B53" s="5"/>
      <c r="C53" s="5"/>
      <c r="D53" s="5"/>
      <c r="E53" s="5" t="s">
        <v>383</v>
      </c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 t="s">
        <v>539</v>
      </c>
      <c r="C55" s="8"/>
      <c r="D55" s="5"/>
      <c r="E55" s="14" t="s">
        <v>509</v>
      </c>
      <c r="F55" s="116"/>
      <c r="G55" s="8"/>
      <c r="H55" s="14" t="s">
        <v>469</v>
      </c>
      <c r="I55" s="116"/>
      <c r="J55" s="8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75" right="0.75" top="1" bottom="1" header="0.5" footer="0.5"/>
  <pageSetup horizontalDpi="600" verticalDpi="600" orientation="portrait" scale="8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U4" sqref="U4"/>
    </sheetView>
  </sheetViews>
  <sheetFormatPr defaultColWidth="9.140625" defaultRowHeight="12.75"/>
  <cols>
    <col min="1" max="1" width="10.00390625" style="0" customWidth="1"/>
    <col min="2" max="2" width="18.421875" style="0" customWidth="1"/>
    <col min="3" max="3" width="0.85546875" style="0" customWidth="1"/>
    <col min="4" max="4" width="9.421875" style="0" bestFit="1" customWidth="1"/>
    <col min="5" max="5" width="3.8515625" style="0" customWidth="1"/>
    <col min="7" max="7" width="4.00390625" style="0" customWidth="1"/>
    <col min="8" max="8" width="8.8515625" style="0" customWidth="1"/>
    <col min="9" max="9" width="3.8515625" style="0" customWidth="1"/>
    <col min="10" max="10" width="9.8515625" style="0" bestFit="1" customWidth="1"/>
    <col min="11" max="11" width="3.8515625" style="0" customWidth="1"/>
    <col min="12" max="12" width="10.140625" style="0" bestFit="1" customWidth="1"/>
    <col min="13" max="13" width="3.8515625" style="0" customWidth="1"/>
    <col min="14" max="14" width="10.140625" style="0" bestFit="1" customWidth="1"/>
    <col min="15" max="15" width="6.00390625" style="0" customWidth="1"/>
    <col min="16" max="16" width="9.140625" style="0" hidden="1" customWidth="1"/>
    <col min="17" max="17" width="0.85546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ht="12.75">
      <c r="A2" s="4" t="s">
        <v>405</v>
      </c>
      <c r="B2" s="43">
        <v>14</v>
      </c>
      <c r="C2" s="5"/>
      <c r="D2" s="5"/>
      <c r="E2" s="5"/>
      <c r="F2" s="5"/>
      <c r="G2" s="5"/>
      <c r="H2" s="5"/>
      <c r="I2" s="5"/>
      <c r="J2" s="5"/>
      <c r="K2" s="5"/>
      <c r="L2" s="12"/>
      <c r="M2" s="12"/>
      <c r="N2" s="70" t="s">
        <v>1082</v>
      </c>
      <c r="O2" s="68"/>
      <c r="P2" s="107"/>
      <c r="Q2" s="4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4"/>
    </row>
    <row r="4" spans="1:17" ht="12.75">
      <c r="A4" s="4" t="s">
        <v>407</v>
      </c>
      <c r="B4" s="5"/>
      <c r="C4" s="5"/>
      <c r="D4" s="55" t="s">
        <v>445</v>
      </c>
      <c r="E4" s="55"/>
      <c r="F4" s="55"/>
      <c r="G4" s="5"/>
      <c r="H4" s="5"/>
      <c r="I4" s="5"/>
      <c r="J4" s="5"/>
      <c r="K4" s="5"/>
      <c r="L4" s="5"/>
      <c r="M4" s="5"/>
      <c r="N4" s="5"/>
      <c r="O4" s="5"/>
      <c r="P4" s="6"/>
      <c r="Q4" s="4"/>
    </row>
    <row r="5" spans="1:17" ht="12.75">
      <c r="A5" s="7" t="s">
        <v>408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4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"/>
    </row>
    <row r="7" spans="1:17" ht="12.75">
      <c r="A7" s="300" t="s">
        <v>792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301"/>
      <c r="Q7" s="4"/>
    </row>
    <row r="8" spans="1:17" ht="12.75">
      <c r="A8" s="302" t="s">
        <v>825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4"/>
    </row>
    <row r="9" spans="1:17" ht="12.75">
      <c r="A9" s="302" t="s">
        <v>793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4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"/>
    </row>
    <row r="11" spans="1:17" ht="12.75">
      <c r="A11" s="135" t="s">
        <v>1118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"/>
    </row>
    <row r="13" spans="1:17" ht="12.75">
      <c r="A13" s="4"/>
      <c r="B13" s="35"/>
      <c r="C13" s="12"/>
      <c r="D13" s="295" t="s">
        <v>728</v>
      </c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7"/>
      <c r="Q13" s="4"/>
    </row>
    <row r="14" spans="1:17" ht="12.75">
      <c r="A14" s="189" t="s">
        <v>727</v>
      </c>
      <c r="B14" s="190"/>
      <c r="C14" s="191"/>
      <c r="D14" s="54" t="s">
        <v>794</v>
      </c>
      <c r="E14" s="54"/>
      <c r="F14" s="54" t="s">
        <v>795</v>
      </c>
      <c r="G14" s="54"/>
      <c r="H14" s="54" t="s">
        <v>796</v>
      </c>
      <c r="I14" s="54"/>
      <c r="J14" s="54" t="s">
        <v>797</v>
      </c>
      <c r="K14" s="54"/>
      <c r="L14" s="54" t="s">
        <v>798</v>
      </c>
      <c r="M14" s="54"/>
      <c r="N14" s="54" t="s">
        <v>810</v>
      </c>
      <c r="O14" s="54"/>
      <c r="P14" s="54"/>
      <c r="Q14" s="4"/>
    </row>
    <row r="15" spans="1:17" ht="12.75">
      <c r="A15" s="192" t="s">
        <v>761</v>
      </c>
      <c r="B15" s="91"/>
      <c r="C15" s="23"/>
      <c r="D15" s="264">
        <v>135.54</v>
      </c>
      <c r="E15" s="194"/>
      <c r="F15" s="193">
        <v>171.95</v>
      </c>
      <c r="G15" s="194"/>
      <c r="H15" s="193">
        <v>212.02</v>
      </c>
      <c r="I15" s="194"/>
      <c r="J15" s="193">
        <v>245.11</v>
      </c>
      <c r="K15" s="194"/>
      <c r="L15" s="193">
        <v>279.59</v>
      </c>
      <c r="M15" s="194"/>
      <c r="N15" s="193">
        <v>292.2</v>
      </c>
      <c r="O15" s="194"/>
      <c r="P15" s="32"/>
      <c r="Q15" s="4"/>
    </row>
    <row r="16" spans="1:17" ht="12.75">
      <c r="A16" s="195" t="s">
        <v>732</v>
      </c>
      <c r="B16" s="196"/>
      <c r="C16" s="51"/>
      <c r="D16" s="193">
        <f>D15</f>
        <v>135.54</v>
      </c>
      <c r="E16" s="194"/>
      <c r="F16" s="193">
        <f>F15</f>
        <v>171.95</v>
      </c>
      <c r="G16" s="194"/>
      <c r="H16" s="193">
        <f>H15</f>
        <v>212.02</v>
      </c>
      <c r="I16" s="194"/>
      <c r="J16" s="193">
        <f>J15</f>
        <v>245.11</v>
      </c>
      <c r="K16" s="194"/>
      <c r="L16" s="193">
        <f>L15</f>
        <v>279.59</v>
      </c>
      <c r="M16" s="194"/>
      <c r="N16" s="193">
        <f>N15</f>
        <v>292.2</v>
      </c>
      <c r="O16" s="194"/>
      <c r="P16" s="32"/>
      <c r="Q16" s="4"/>
    </row>
    <row r="17" spans="1:17" ht="12.75">
      <c r="A17" s="197" t="s">
        <v>733</v>
      </c>
      <c r="B17" s="91"/>
      <c r="C17" s="23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  <c r="Q17" s="4"/>
    </row>
    <row r="18" spans="1:17" ht="12.75">
      <c r="A18" s="200" t="s">
        <v>735</v>
      </c>
      <c r="B18" s="91"/>
      <c r="C18" s="23"/>
      <c r="D18" s="193">
        <f>D15</f>
        <v>135.54</v>
      </c>
      <c r="E18" s="194"/>
      <c r="F18" s="193">
        <f>F15</f>
        <v>171.95</v>
      </c>
      <c r="G18" s="194"/>
      <c r="H18" s="193">
        <f>H15</f>
        <v>212.02</v>
      </c>
      <c r="I18" s="194"/>
      <c r="J18" s="193">
        <f>J15</f>
        <v>245.11</v>
      </c>
      <c r="K18" s="194"/>
      <c r="L18" s="193">
        <f>L15</f>
        <v>279.59</v>
      </c>
      <c r="M18" s="194"/>
      <c r="N18" s="193">
        <f>N15</f>
        <v>292.2</v>
      </c>
      <c r="O18" s="194"/>
      <c r="P18" s="32"/>
      <c r="Q18" s="4"/>
    </row>
    <row r="19" spans="1:17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4"/>
    </row>
    <row r="20" spans="1:17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4"/>
    </row>
    <row r="21" spans="1:17" ht="12.75">
      <c r="A21" s="86" t="s">
        <v>799</v>
      </c>
      <c r="B21" s="39" t="s">
        <v>780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"/>
    </row>
    <row r="22" spans="1:17" ht="12.75">
      <c r="A22" s="201" t="s">
        <v>800</v>
      </c>
      <c r="B22" s="39" t="s">
        <v>801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"/>
    </row>
    <row r="23" spans="1:17" ht="12.75">
      <c r="A23" s="86"/>
      <c r="B23" s="72" t="s">
        <v>1107</v>
      </c>
      <c r="C23" s="5"/>
      <c r="D23" s="5"/>
      <c r="E23" s="5"/>
      <c r="F23" s="5"/>
      <c r="G23" s="5"/>
      <c r="H23" s="238"/>
      <c r="I23" s="5"/>
      <c r="J23" s="5"/>
      <c r="K23" s="5"/>
      <c r="L23" s="5"/>
      <c r="M23" s="5"/>
      <c r="N23" s="5"/>
      <c r="O23" s="5"/>
      <c r="P23" s="6"/>
      <c r="Q23" s="4"/>
    </row>
    <row r="24" spans="1:17" ht="12.75">
      <c r="A24" s="86"/>
      <c r="B24" s="39" t="s">
        <v>802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"/>
    </row>
    <row r="25" spans="1:17" ht="12.75">
      <c r="A25" s="86" t="s">
        <v>803</v>
      </c>
      <c r="B25" s="39" t="s">
        <v>804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4"/>
    </row>
    <row r="26" spans="1:17" ht="12.75">
      <c r="A26" s="202" t="s">
        <v>359</v>
      </c>
      <c r="B26" s="72" t="s">
        <v>805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1"/>
      <c r="Q26" s="4"/>
    </row>
    <row r="27" spans="1:17" ht="12.75">
      <c r="A27" s="86"/>
      <c r="B27" s="39" t="s">
        <v>359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"/>
    </row>
    <row r="28" spans="1:17" ht="12.75">
      <c r="A28" s="203"/>
      <c r="B28" s="3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"/>
    </row>
    <row r="29" spans="1:17" ht="12.75">
      <c r="A29" s="86"/>
      <c r="B29" s="3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"/>
    </row>
    <row r="30" spans="1:17" ht="12.75">
      <c r="A30" s="86" t="s">
        <v>806</v>
      </c>
      <c r="B30" s="3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4"/>
    </row>
    <row r="31" spans="1:17" ht="12.75">
      <c r="A31" s="86"/>
      <c r="B31" s="5" t="s">
        <v>807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4"/>
    </row>
    <row r="32" spans="1:17" ht="12.75">
      <c r="A32" s="86"/>
      <c r="B32" s="5" t="s">
        <v>808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4"/>
    </row>
    <row r="33" spans="1:17" ht="12.75">
      <c r="A33" s="4"/>
      <c r="B33" s="125" t="s">
        <v>1109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4"/>
    </row>
    <row r="34" spans="1:17" ht="12.75">
      <c r="A34" s="4"/>
      <c r="B34" s="5" t="s">
        <v>809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4"/>
    </row>
    <row r="35" spans="1:17" ht="12.75">
      <c r="A35" s="4"/>
      <c r="B35" s="125" t="s">
        <v>1108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4"/>
    </row>
    <row r="36" spans="1:17" ht="12.75">
      <c r="A36" s="4"/>
      <c r="B36" s="5"/>
      <c r="C36" s="5"/>
      <c r="D36" s="38"/>
      <c r="E36" s="38"/>
      <c r="F36" s="38"/>
      <c r="G36" s="38"/>
      <c r="H36" s="38"/>
      <c r="I36" s="38"/>
      <c r="J36" s="38"/>
      <c r="K36" s="38"/>
      <c r="L36" s="5"/>
      <c r="M36" s="5"/>
      <c r="N36" s="5"/>
      <c r="O36" s="5"/>
      <c r="P36" s="6"/>
      <c r="Q36" s="4"/>
    </row>
    <row r="37" spans="1:17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4"/>
    </row>
    <row r="38" spans="1:17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4"/>
    </row>
    <row r="39" spans="1:17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4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4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4"/>
    </row>
    <row r="42" spans="1:17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4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4"/>
    </row>
    <row r="44" spans="1:17" ht="12.7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  <c r="Q44" s="4"/>
    </row>
    <row r="45" spans="1:17" ht="12.75">
      <c r="A45" s="4" t="s">
        <v>411</v>
      </c>
      <c r="B45" s="204" t="str">
        <f>+'[1]Check Sheet'!B52</f>
        <v>Irmgard Wilcox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4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4"/>
    </row>
    <row r="47" spans="1:17" ht="12.75">
      <c r="A47" s="7" t="s">
        <v>410</v>
      </c>
      <c r="B47" s="155">
        <f>'Item 270, Pg 39'!C52</f>
        <v>41436</v>
      </c>
      <c r="C47" s="8"/>
      <c r="D47" s="8"/>
      <c r="E47" s="8"/>
      <c r="F47" s="8"/>
      <c r="G47" s="8"/>
      <c r="H47" s="8"/>
      <c r="I47" s="8"/>
      <c r="J47" s="8"/>
      <c r="K47" s="8" t="s">
        <v>811</v>
      </c>
      <c r="L47" s="5"/>
      <c r="M47" s="53"/>
      <c r="N47" s="208" t="str">
        <f>'Item 270, Pg 39'!J52</f>
        <v> August 1, 2013</v>
      </c>
      <c r="O47" s="53"/>
      <c r="P47" s="9"/>
      <c r="Q47" s="4"/>
    </row>
    <row r="48" spans="1:17" ht="12.75">
      <c r="A48" s="298" t="s">
        <v>383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9"/>
      <c r="Q48" s="4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4"/>
    </row>
    <row r="50" spans="1:17" ht="12.75">
      <c r="A50" s="4" t="s">
        <v>409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4"/>
    </row>
    <row r="51" spans="1:17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4"/>
    </row>
  </sheetData>
  <sheetProtection/>
  <mergeCells count="5">
    <mergeCell ref="D13:P13"/>
    <mergeCell ref="A48:P48"/>
    <mergeCell ref="A7:P7"/>
    <mergeCell ref="A8:P8"/>
    <mergeCell ref="A9:P9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6">
      <selection activeCell="H51" sqref="H51"/>
    </sheetView>
  </sheetViews>
  <sheetFormatPr defaultColWidth="9.140625" defaultRowHeight="12.75"/>
  <cols>
    <col min="1" max="1" width="3.28125" style="0" customWidth="1"/>
    <col min="2" max="2" width="11.8515625" style="0" customWidth="1"/>
    <col min="3" max="3" width="18.421875" style="0" bestFit="1" customWidth="1"/>
    <col min="9" max="10" width="14.28125" style="0" bestFit="1" customWidth="1"/>
    <col min="11" max="11" width="4.7109375" style="0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70" t="s">
        <v>405</v>
      </c>
      <c r="C2" s="43">
        <v>14</v>
      </c>
      <c r="D2" s="5"/>
      <c r="E2" s="5"/>
      <c r="F2" s="5"/>
      <c r="G2" s="5"/>
      <c r="H2" s="5"/>
      <c r="I2" s="5" t="s">
        <v>21</v>
      </c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25" t="s">
        <v>1112</v>
      </c>
      <c r="C5" s="5"/>
      <c r="D5" s="5"/>
      <c r="E5" s="5"/>
      <c r="F5" s="5"/>
      <c r="G5" s="5"/>
      <c r="H5" s="5"/>
      <c r="I5" s="5"/>
      <c r="J5" s="6"/>
    </row>
    <row r="6" spans="1:10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9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5" t="s">
        <v>22</v>
      </c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123" t="s">
        <v>23</v>
      </c>
    </row>
    <row r="10" spans="1:10" ht="12.75">
      <c r="A10" s="4"/>
      <c r="B10" s="5" t="s">
        <v>62</v>
      </c>
      <c r="C10" s="5"/>
      <c r="D10" s="5"/>
      <c r="E10" s="5" t="s">
        <v>78</v>
      </c>
      <c r="F10" s="5"/>
      <c r="G10" s="5"/>
      <c r="H10" s="5"/>
      <c r="I10" s="5"/>
      <c r="J10" s="68">
        <v>300</v>
      </c>
    </row>
    <row r="11" spans="1:10" ht="12.75">
      <c r="A11" s="4"/>
      <c r="B11" s="5" t="s">
        <v>61</v>
      </c>
      <c r="C11" s="5"/>
      <c r="D11" s="5" t="s">
        <v>77</v>
      </c>
      <c r="E11" s="5"/>
      <c r="F11" s="5"/>
      <c r="G11" s="5"/>
      <c r="H11" s="5"/>
      <c r="I11" s="5"/>
      <c r="J11" s="68">
        <v>18</v>
      </c>
    </row>
    <row r="12" spans="1:10" ht="12.75">
      <c r="A12" s="4"/>
      <c r="B12" s="5" t="s">
        <v>60</v>
      </c>
      <c r="C12" s="5" t="s">
        <v>76</v>
      </c>
      <c r="D12" s="5"/>
      <c r="E12" s="5"/>
      <c r="F12" s="5"/>
      <c r="G12" s="5"/>
      <c r="H12" s="5"/>
      <c r="I12" s="5"/>
      <c r="J12" s="68">
        <v>30</v>
      </c>
    </row>
    <row r="13" spans="1:10" ht="12.75">
      <c r="A13" s="4"/>
      <c r="B13" s="5" t="s">
        <v>59</v>
      </c>
      <c r="C13" s="5"/>
      <c r="D13" s="5"/>
      <c r="E13" s="5" t="s">
        <v>35</v>
      </c>
      <c r="F13" s="5"/>
      <c r="G13" s="5"/>
      <c r="H13" s="5"/>
      <c r="I13" s="5"/>
      <c r="J13" s="68">
        <v>10</v>
      </c>
    </row>
    <row r="14" spans="1:10" ht="12.75">
      <c r="A14" s="4"/>
      <c r="B14" s="5" t="s">
        <v>1</v>
      </c>
      <c r="C14" s="5" t="s">
        <v>76</v>
      </c>
      <c r="D14" s="5"/>
      <c r="E14" s="5"/>
      <c r="F14" s="5"/>
      <c r="G14" s="5"/>
      <c r="H14" s="5"/>
      <c r="I14" s="5"/>
      <c r="J14" s="68">
        <v>140</v>
      </c>
    </row>
    <row r="15" spans="1:10" ht="12.75">
      <c r="A15" s="4"/>
      <c r="B15" s="5" t="s">
        <v>58</v>
      </c>
      <c r="C15" s="5"/>
      <c r="D15" s="5"/>
      <c r="E15" s="5" t="s">
        <v>34</v>
      </c>
      <c r="F15" s="5"/>
      <c r="G15" s="5"/>
      <c r="H15" s="5"/>
      <c r="I15" s="5"/>
      <c r="J15" s="68">
        <v>18</v>
      </c>
    </row>
    <row r="16" spans="1:10" ht="12.75">
      <c r="A16" s="4"/>
      <c r="B16" s="5" t="s">
        <v>57</v>
      </c>
      <c r="C16" s="5"/>
      <c r="D16" s="5" t="s">
        <v>65</v>
      </c>
      <c r="E16" s="5"/>
      <c r="F16" s="5"/>
      <c r="G16" s="5"/>
      <c r="H16" s="5"/>
      <c r="I16" s="5"/>
      <c r="J16" s="68">
        <v>80</v>
      </c>
    </row>
    <row r="17" spans="1:10" ht="12.75">
      <c r="A17" s="4"/>
      <c r="B17" s="5" t="s">
        <v>56</v>
      </c>
      <c r="C17" s="5"/>
      <c r="D17" s="5"/>
      <c r="E17" s="5" t="s">
        <v>34</v>
      </c>
      <c r="F17" s="5"/>
      <c r="G17" s="5"/>
      <c r="H17" s="5"/>
      <c r="I17" s="5"/>
      <c r="J17" s="68">
        <v>16</v>
      </c>
    </row>
    <row r="18" spans="1:10" ht="12.75">
      <c r="A18" s="4"/>
      <c r="B18" s="5" t="s">
        <v>63</v>
      </c>
      <c r="C18" s="5"/>
      <c r="D18" s="5" t="s">
        <v>65</v>
      </c>
      <c r="E18" s="5"/>
      <c r="F18" s="5"/>
      <c r="G18" s="5"/>
      <c r="H18" s="5"/>
      <c r="I18" s="5"/>
      <c r="J18" s="68">
        <v>220</v>
      </c>
    </row>
    <row r="19" spans="1:10" ht="12.75">
      <c r="A19" s="4"/>
      <c r="B19" s="5" t="s">
        <v>55</v>
      </c>
      <c r="C19" s="5"/>
      <c r="D19" s="5"/>
      <c r="E19" s="5" t="s">
        <v>35</v>
      </c>
      <c r="F19" s="5"/>
      <c r="G19" s="5"/>
      <c r="H19" s="5"/>
      <c r="I19" s="5"/>
      <c r="J19" s="68">
        <v>245</v>
      </c>
    </row>
    <row r="20" spans="1:10" ht="12.75">
      <c r="A20" s="4"/>
      <c r="B20" s="5" t="s">
        <v>54</v>
      </c>
      <c r="C20" s="5"/>
      <c r="D20" s="5"/>
      <c r="E20" s="5"/>
      <c r="F20" s="5"/>
      <c r="G20" s="5" t="s">
        <v>67</v>
      </c>
      <c r="H20" s="5"/>
      <c r="I20" s="5"/>
      <c r="J20" s="68">
        <v>250</v>
      </c>
    </row>
    <row r="21" spans="1:10" ht="12.75">
      <c r="A21" s="4"/>
      <c r="B21" s="5" t="s">
        <v>53</v>
      </c>
      <c r="C21" s="5"/>
      <c r="D21" s="5"/>
      <c r="E21" s="5"/>
      <c r="F21" s="5"/>
      <c r="G21" s="5" t="s">
        <v>68</v>
      </c>
      <c r="H21" s="5"/>
      <c r="I21" s="5"/>
      <c r="J21" s="68">
        <v>255</v>
      </c>
    </row>
    <row r="22" spans="1:10" ht="12.75">
      <c r="A22" s="4"/>
      <c r="B22" s="5" t="s">
        <v>51</v>
      </c>
      <c r="C22" s="5"/>
      <c r="D22" s="5"/>
      <c r="E22" s="5"/>
      <c r="F22" s="5" t="s">
        <v>75</v>
      </c>
      <c r="G22" s="5"/>
      <c r="H22" s="5"/>
      <c r="I22" s="5"/>
      <c r="J22" s="68">
        <v>202</v>
      </c>
    </row>
    <row r="23" spans="1:10" ht="12.75">
      <c r="A23" s="4"/>
      <c r="B23" s="5" t="s">
        <v>52</v>
      </c>
      <c r="C23" s="5"/>
      <c r="D23" s="5"/>
      <c r="E23" s="5"/>
      <c r="F23" s="5" t="s">
        <v>74</v>
      </c>
      <c r="G23" s="5"/>
      <c r="H23" s="5"/>
      <c r="I23" s="5"/>
      <c r="J23" s="68">
        <v>200</v>
      </c>
    </row>
    <row r="24" spans="1:10" ht="12.75">
      <c r="A24" s="4"/>
      <c r="B24" s="5" t="s">
        <v>50</v>
      </c>
      <c r="C24" s="5"/>
      <c r="D24" s="5"/>
      <c r="E24" s="5"/>
      <c r="F24" s="5"/>
      <c r="G24" s="5" t="s">
        <v>73</v>
      </c>
      <c r="H24" s="5"/>
      <c r="I24" s="5"/>
      <c r="J24" s="68">
        <v>210</v>
      </c>
    </row>
    <row r="25" spans="1:10" ht="12.75">
      <c r="A25" s="4"/>
      <c r="B25" s="5" t="s">
        <v>49</v>
      </c>
      <c r="C25" s="5"/>
      <c r="D25" s="5"/>
      <c r="E25" s="5"/>
      <c r="F25" s="5"/>
      <c r="G25" s="5" t="s">
        <v>72</v>
      </c>
      <c r="H25" s="5"/>
      <c r="I25" s="5"/>
      <c r="J25" s="68">
        <v>240</v>
      </c>
    </row>
    <row r="26" spans="1:10" ht="12.75">
      <c r="A26" s="4"/>
      <c r="B26" s="5" t="s">
        <v>48</v>
      </c>
      <c r="C26" s="5"/>
      <c r="D26" s="5"/>
      <c r="E26" s="5" t="s">
        <v>35</v>
      </c>
      <c r="F26" s="5"/>
      <c r="G26" s="5"/>
      <c r="H26" s="5"/>
      <c r="I26" s="5"/>
      <c r="J26" s="68">
        <v>17</v>
      </c>
    </row>
    <row r="27" spans="1:10" ht="12.75">
      <c r="A27" s="4"/>
      <c r="B27" s="5" t="s">
        <v>47</v>
      </c>
      <c r="C27" s="5"/>
      <c r="D27" s="5"/>
      <c r="E27" s="5" t="s">
        <v>71</v>
      </c>
      <c r="F27" s="5"/>
      <c r="G27" s="5"/>
      <c r="H27" s="5"/>
      <c r="I27" s="5"/>
      <c r="J27" s="68">
        <v>30</v>
      </c>
    </row>
    <row r="28" spans="1:10" ht="12.75">
      <c r="A28" s="4"/>
      <c r="B28" s="5" t="s">
        <v>16</v>
      </c>
      <c r="C28" s="5" t="s">
        <v>70</v>
      </c>
      <c r="D28" s="5"/>
      <c r="E28" s="5"/>
      <c r="F28" s="5"/>
      <c r="G28" s="5"/>
      <c r="H28" s="5"/>
      <c r="I28" s="5"/>
      <c r="J28" s="68">
        <v>20</v>
      </c>
    </row>
    <row r="29" spans="1:10" ht="12.75">
      <c r="A29" s="4"/>
      <c r="B29" s="5" t="s">
        <v>46</v>
      </c>
      <c r="C29" s="5"/>
      <c r="D29" s="5" t="s">
        <v>69</v>
      </c>
      <c r="E29" s="5"/>
      <c r="F29" s="5"/>
      <c r="G29" s="5"/>
      <c r="H29" s="5"/>
      <c r="I29" s="5"/>
      <c r="J29" s="68">
        <v>18</v>
      </c>
    </row>
    <row r="30" spans="1:10" ht="12.75">
      <c r="A30" s="4"/>
      <c r="B30" s="5" t="s">
        <v>45</v>
      </c>
      <c r="C30" s="5"/>
      <c r="D30" s="5" t="s">
        <v>32</v>
      </c>
      <c r="E30" s="5"/>
      <c r="F30" s="5"/>
      <c r="G30" s="5"/>
      <c r="H30" s="5"/>
      <c r="I30" s="5"/>
      <c r="J30" s="68">
        <v>230</v>
      </c>
    </row>
    <row r="31" spans="1:10" ht="12.75">
      <c r="A31" s="4"/>
      <c r="B31" s="5" t="s">
        <v>44</v>
      </c>
      <c r="C31" s="5"/>
      <c r="D31" s="5" t="s">
        <v>32</v>
      </c>
      <c r="E31" s="5"/>
      <c r="F31" s="5"/>
      <c r="G31" s="5"/>
      <c r="H31" s="5"/>
      <c r="I31" s="5"/>
      <c r="J31" s="68">
        <v>90</v>
      </c>
    </row>
    <row r="32" spans="1:10" ht="12.75">
      <c r="A32" s="4"/>
      <c r="B32" s="5" t="s">
        <v>43</v>
      </c>
      <c r="C32" s="5"/>
      <c r="D32" s="5"/>
      <c r="E32" s="5"/>
      <c r="F32" s="5"/>
      <c r="G32" s="5" t="s">
        <v>68</v>
      </c>
      <c r="H32" s="5"/>
      <c r="I32" s="5"/>
      <c r="J32" s="68">
        <v>275</v>
      </c>
    </row>
    <row r="33" spans="1:10" ht="12.75">
      <c r="A33" s="4"/>
      <c r="B33" s="5" t="s">
        <v>42</v>
      </c>
      <c r="C33" s="5"/>
      <c r="D33" s="5"/>
      <c r="E33" s="5"/>
      <c r="F33" s="5"/>
      <c r="G33" s="5" t="s">
        <v>67</v>
      </c>
      <c r="H33" s="5"/>
      <c r="I33" s="5"/>
      <c r="J33" s="68">
        <v>260</v>
      </c>
    </row>
    <row r="34" spans="1:10" ht="12.75">
      <c r="A34" s="4"/>
      <c r="B34" s="5" t="s">
        <v>41</v>
      </c>
      <c r="C34" s="5"/>
      <c r="D34" s="5"/>
      <c r="E34" s="5"/>
      <c r="F34" s="5"/>
      <c r="G34" s="5" t="s">
        <v>66</v>
      </c>
      <c r="H34" s="5"/>
      <c r="I34" s="5"/>
      <c r="J34" s="68">
        <v>207</v>
      </c>
    </row>
    <row r="35" spans="1:10" ht="12.75">
      <c r="A35" s="4"/>
      <c r="B35" s="5" t="s">
        <v>40</v>
      </c>
      <c r="C35" s="5"/>
      <c r="D35" s="5" t="s">
        <v>65</v>
      </c>
      <c r="E35" s="5"/>
      <c r="F35" s="5"/>
      <c r="G35" s="5"/>
      <c r="H35" s="5"/>
      <c r="I35" s="5"/>
      <c r="J35" s="68">
        <v>75</v>
      </c>
    </row>
    <row r="36" spans="1:10" ht="12.75">
      <c r="A36" s="4"/>
      <c r="B36" s="5" t="s">
        <v>39</v>
      </c>
      <c r="C36" s="5"/>
      <c r="D36" s="5" t="s">
        <v>65</v>
      </c>
      <c r="E36" s="5"/>
      <c r="F36" s="5"/>
      <c r="G36" s="5"/>
      <c r="H36" s="5"/>
      <c r="I36" s="5"/>
      <c r="J36" s="68">
        <v>60</v>
      </c>
    </row>
    <row r="37" spans="1:10" ht="12.75">
      <c r="A37" s="4"/>
      <c r="B37" s="5" t="s">
        <v>38</v>
      </c>
      <c r="C37" s="5"/>
      <c r="D37" s="5" t="s">
        <v>65</v>
      </c>
      <c r="E37" s="5"/>
      <c r="F37" s="5"/>
      <c r="G37" s="5"/>
      <c r="H37" s="5"/>
      <c r="I37" s="5"/>
      <c r="J37" s="68">
        <v>50</v>
      </c>
    </row>
    <row r="38" spans="1:10" ht="12.75">
      <c r="A38" s="4"/>
      <c r="B38" s="5" t="s">
        <v>30</v>
      </c>
      <c r="C38" s="5"/>
      <c r="D38" s="5" t="s">
        <v>31</v>
      </c>
      <c r="E38" s="5"/>
      <c r="F38" s="5"/>
      <c r="G38" s="5"/>
      <c r="H38" s="5"/>
      <c r="I38" s="5"/>
      <c r="J38" s="68">
        <v>30</v>
      </c>
    </row>
    <row r="39" spans="1:10" ht="12.75">
      <c r="A39" s="4"/>
      <c r="B39" s="5" t="s">
        <v>29</v>
      </c>
      <c r="C39" s="5"/>
      <c r="D39" s="5" t="s">
        <v>32</v>
      </c>
      <c r="E39" s="5"/>
      <c r="F39" s="5"/>
      <c r="G39" s="5"/>
      <c r="H39" s="5"/>
      <c r="I39" s="5"/>
      <c r="J39" s="68">
        <v>130</v>
      </c>
    </row>
    <row r="40" spans="1:10" ht="12.75">
      <c r="A40" s="4"/>
      <c r="B40" s="5" t="s">
        <v>28</v>
      </c>
      <c r="C40" s="5"/>
      <c r="D40" s="5"/>
      <c r="E40" s="5" t="s">
        <v>698</v>
      </c>
      <c r="F40" s="5" t="s">
        <v>37</v>
      </c>
      <c r="G40" s="5"/>
      <c r="H40" s="5"/>
      <c r="I40" s="5"/>
      <c r="J40" s="68">
        <v>150</v>
      </c>
    </row>
    <row r="41" spans="1:10" ht="12.75">
      <c r="A41" s="4"/>
      <c r="B41" s="5" t="s">
        <v>27</v>
      </c>
      <c r="C41" s="5"/>
      <c r="D41" s="5"/>
      <c r="E41" s="5"/>
      <c r="F41" s="5" t="s">
        <v>64</v>
      </c>
      <c r="G41" s="5"/>
      <c r="H41" s="5"/>
      <c r="I41" s="5"/>
      <c r="J41" s="68">
        <v>40</v>
      </c>
    </row>
    <row r="42" spans="1:10" ht="12.75">
      <c r="A42" s="4"/>
      <c r="B42" s="5" t="s">
        <v>26</v>
      </c>
      <c r="C42" s="5"/>
      <c r="D42" s="5"/>
      <c r="E42" s="5"/>
      <c r="F42" s="5" t="s">
        <v>64</v>
      </c>
      <c r="G42" s="5"/>
      <c r="H42" s="5"/>
      <c r="I42" s="5"/>
      <c r="J42" s="68">
        <v>40</v>
      </c>
    </row>
    <row r="43" spans="1:10" ht="12.75">
      <c r="A43" s="4"/>
      <c r="B43" s="5" t="s">
        <v>25</v>
      </c>
      <c r="C43" s="5"/>
      <c r="D43" s="5"/>
      <c r="E43" s="5"/>
      <c r="F43" s="5" t="s">
        <v>37</v>
      </c>
      <c r="G43" s="5"/>
      <c r="H43" s="5"/>
      <c r="I43" s="5"/>
      <c r="J43" s="68">
        <v>40</v>
      </c>
    </row>
    <row r="44" spans="1:10" ht="12.75">
      <c r="A44" s="4"/>
      <c r="B44" s="5" t="s">
        <v>24</v>
      </c>
      <c r="C44" s="5"/>
      <c r="D44" s="5"/>
      <c r="E44" s="5"/>
      <c r="F44" s="5" t="s">
        <v>37</v>
      </c>
      <c r="G44" s="5"/>
      <c r="H44" s="5"/>
      <c r="I44" s="5"/>
      <c r="J44" s="68">
        <v>45</v>
      </c>
    </row>
    <row r="45" spans="1:10" ht="12.75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ht="14.25">
      <c r="A46" s="4"/>
      <c r="B46" s="5" t="str">
        <f>+'Check Sheet, Pg 2'!A56</f>
        <v>Issued By:</v>
      </c>
      <c r="C46" s="5" t="str">
        <f>+'Check Sheet, Pg 2'!B56</f>
        <v>Irmgard R Wilcox</v>
      </c>
      <c r="D46" s="128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121" t="s">
        <v>959</v>
      </c>
      <c r="C48" s="155">
        <f>'Index, Pg 4'!C50</f>
        <v>41436</v>
      </c>
      <c r="D48" s="8"/>
      <c r="E48" s="8"/>
      <c r="F48" s="8"/>
      <c r="G48" s="8"/>
      <c r="H48" s="121" t="s">
        <v>1000</v>
      </c>
      <c r="I48" s="235" t="s">
        <v>402</v>
      </c>
      <c r="J48" s="52" t="str">
        <f>'Index, Pg 4'!J50</f>
        <v> August 1, 2013</v>
      </c>
    </row>
    <row r="49" spans="1:10" ht="12.75">
      <c r="A49" s="4"/>
      <c r="B49" s="5"/>
      <c r="C49" s="5"/>
      <c r="D49" s="5"/>
      <c r="E49" s="5" t="s">
        <v>383</v>
      </c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 t="s">
        <v>480</v>
      </c>
      <c r="C51" s="8"/>
      <c r="D51" s="8"/>
      <c r="E51" s="39" t="s">
        <v>509</v>
      </c>
      <c r="F51" s="8"/>
      <c r="G51" s="8"/>
      <c r="H51" s="14" t="s">
        <v>469</v>
      </c>
      <c r="I51" s="8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ht="12.75">
      <c r="A53" s="5"/>
    </row>
    <row r="54" ht="12.75">
      <c r="A54" s="5"/>
    </row>
    <row r="55" ht="12.75">
      <c r="A55" s="5"/>
    </row>
    <row r="56" ht="12.75">
      <c r="A56" s="5"/>
    </row>
  </sheetData>
  <sheetProtection/>
  <printOptions/>
  <pageMargins left="0.75" right="0.75" top="0.77" bottom="1" header="0.5" footer="0.5"/>
  <pageSetup fitToHeight="1" fitToWidth="1" horizontalDpi="600" verticalDpi="600" orientation="portrait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18.421875" style="0" bestFit="1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5"/>
      <c r="J2" s="5" t="s">
        <v>906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1009</v>
      </c>
      <c r="C5" s="5"/>
      <c r="D5" s="5"/>
      <c r="E5" s="5"/>
      <c r="F5" s="5"/>
      <c r="G5" s="5"/>
      <c r="H5" s="39"/>
      <c r="I5" s="5"/>
      <c r="J5" s="5"/>
      <c r="K5" s="6"/>
    </row>
    <row r="6" spans="1:11" ht="12.75">
      <c r="A6" s="7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5" t="s">
        <v>907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 t="s">
        <v>908</v>
      </c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318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 t="s">
        <v>317</v>
      </c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 t="s">
        <v>909</v>
      </c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 t="s">
        <v>910</v>
      </c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 t="s">
        <v>911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912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/>
      <c r="B50" s="5" t="s">
        <v>791</v>
      </c>
      <c r="C50" s="266" t="s">
        <v>666</v>
      </c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121" t="s">
        <v>959</v>
      </c>
      <c r="C52" s="155">
        <f>'Item 275, Pg 40'!B47</f>
        <v>41436</v>
      </c>
      <c r="D52" s="8"/>
      <c r="E52" s="8"/>
      <c r="F52" s="8"/>
      <c r="G52" s="8"/>
      <c r="H52" s="8" t="s">
        <v>221</v>
      </c>
      <c r="I52" s="8"/>
      <c r="J52" s="244" t="str">
        <f>'Item 275, Pg 40'!N47</f>
        <v> August 1, 2013</v>
      </c>
      <c r="K52" s="9"/>
    </row>
    <row r="53" spans="1:11" ht="12.75">
      <c r="A53" s="4"/>
      <c r="B53" s="5"/>
      <c r="C53" s="5"/>
      <c r="D53" s="5"/>
      <c r="E53" s="5" t="s">
        <v>383</v>
      </c>
      <c r="F53" s="5"/>
      <c r="G53" s="5"/>
      <c r="H53" s="5"/>
      <c r="I53" s="5"/>
      <c r="J53" s="5"/>
      <c r="K53" s="6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/>
      <c r="B55" s="5" t="s">
        <v>480</v>
      </c>
      <c r="C55" s="8"/>
      <c r="D55" s="5"/>
      <c r="E55" s="14" t="s">
        <v>509</v>
      </c>
      <c r="F55" s="116"/>
      <c r="G55" s="8"/>
      <c r="H55" s="14" t="s">
        <v>469</v>
      </c>
      <c r="I55" s="116"/>
      <c r="J55" s="8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8.57421875" style="0" customWidth="1"/>
    <col min="9" max="9" width="14.28125" style="0" bestFit="1" customWidth="1"/>
    <col min="11" max="11" width="2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125" t="s">
        <v>1001</v>
      </c>
      <c r="C2" s="210">
        <v>14</v>
      </c>
      <c r="D2" s="5"/>
      <c r="E2" s="5"/>
      <c r="F2" s="5"/>
      <c r="G2" s="5"/>
      <c r="H2" s="5"/>
      <c r="I2" s="5" t="s">
        <v>79</v>
      </c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25" t="s">
        <v>1111</v>
      </c>
      <c r="C5" s="5"/>
      <c r="D5" s="5"/>
      <c r="E5" s="5"/>
      <c r="F5" s="5"/>
      <c r="G5" s="5"/>
      <c r="H5" s="5"/>
      <c r="I5" s="5"/>
      <c r="J5" s="6"/>
    </row>
    <row r="6" spans="1:10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5" t="s">
        <v>80</v>
      </c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"/>
      <c r="F9" s="5"/>
      <c r="G9" s="5"/>
      <c r="H9" s="5"/>
      <c r="I9" s="55" t="s">
        <v>23</v>
      </c>
      <c r="J9" s="6"/>
    </row>
    <row r="10" spans="1:10" ht="12.75">
      <c r="A10" s="4"/>
      <c r="B10" s="5" t="s">
        <v>81</v>
      </c>
      <c r="C10" s="5"/>
      <c r="D10" s="5"/>
      <c r="E10" s="5"/>
      <c r="F10" s="5" t="s">
        <v>67</v>
      </c>
      <c r="G10" s="5"/>
      <c r="H10" s="5"/>
      <c r="I10" s="12">
        <v>30</v>
      </c>
      <c r="J10" s="6"/>
    </row>
    <row r="11" spans="1:10" ht="12.75">
      <c r="A11" s="4"/>
      <c r="B11" s="5" t="s">
        <v>82</v>
      </c>
      <c r="C11" s="5"/>
      <c r="D11" s="5" t="s">
        <v>35</v>
      </c>
      <c r="E11" s="5"/>
      <c r="F11" s="5"/>
      <c r="G11" s="5"/>
      <c r="H11" s="5"/>
      <c r="I11" s="12">
        <v>50</v>
      </c>
      <c r="J11" s="6"/>
    </row>
    <row r="12" spans="1:10" ht="12.75">
      <c r="A12" s="4"/>
      <c r="B12" s="5" t="s">
        <v>83</v>
      </c>
      <c r="C12" s="5"/>
      <c r="D12" s="5"/>
      <c r="E12" s="5" t="s">
        <v>64</v>
      </c>
      <c r="F12" s="5"/>
      <c r="G12" s="5"/>
      <c r="H12" s="5"/>
      <c r="I12" s="12">
        <v>90</v>
      </c>
      <c r="J12" s="6"/>
    </row>
    <row r="13" spans="1:10" ht="12.75">
      <c r="A13" s="4"/>
      <c r="B13" s="5" t="s">
        <v>84</v>
      </c>
      <c r="C13" s="5"/>
      <c r="D13" s="5" t="s">
        <v>34</v>
      </c>
      <c r="E13" s="5"/>
      <c r="F13" s="5"/>
      <c r="G13" s="5"/>
      <c r="H13" s="5"/>
      <c r="I13" s="12">
        <v>55</v>
      </c>
      <c r="J13" s="6"/>
    </row>
    <row r="14" spans="1:10" ht="12.75">
      <c r="A14" s="4"/>
      <c r="B14" s="5" t="s">
        <v>977</v>
      </c>
      <c r="C14" s="5" t="s">
        <v>32</v>
      </c>
      <c r="D14" s="5"/>
      <c r="E14" s="5"/>
      <c r="F14" s="5"/>
      <c r="G14" s="5"/>
      <c r="H14" s="5"/>
      <c r="I14" s="12">
        <v>60</v>
      </c>
      <c r="J14" s="6"/>
    </row>
    <row r="15" spans="1:10" ht="12.75">
      <c r="A15" s="4"/>
      <c r="B15" s="5" t="s">
        <v>85</v>
      </c>
      <c r="C15" s="5"/>
      <c r="D15" s="5" t="s">
        <v>35</v>
      </c>
      <c r="E15" s="5"/>
      <c r="F15" s="5"/>
      <c r="G15" s="5"/>
      <c r="H15" s="5"/>
      <c r="I15" s="12">
        <v>55</v>
      </c>
      <c r="J15" s="6"/>
    </row>
    <row r="16" spans="1:10" ht="12.75">
      <c r="A16" s="4"/>
      <c r="B16" s="5" t="s">
        <v>86</v>
      </c>
      <c r="C16" s="5"/>
      <c r="D16" s="5" t="s">
        <v>35</v>
      </c>
      <c r="E16" s="5"/>
      <c r="F16" s="5"/>
      <c r="G16" s="5"/>
      <c r="H16" s="5"/>
      <c r="I16" s="12">
        <v>52</v>
      </c>
      <c r="J16" s="6"/>
    </row>
    <row r="17" spans="1:10" ht="12.75">
      <c r="A17" s="4"/>
      <c r="B17" s="5" t="s">
        <v>87</v>
      </c>
      <c r="C17" s="5"/>
      <c r="D17" s="5" t="s">
        <v>35</v>
      </c>
      <c r="E17" s="5"/>
      <c r="F17" s="5"/>
      <c r="G17" s="5"/>
      <c r="H17" s="5"/>
      <c r="I17" s="12">
        <v>17</v>
      </c>
      <c r="J17" s="6"/>
    </row>
    <row r="18" spans="1:10" ht="12.75">
      <c r="A18" s="4"/>
      <c r="B18" s="5" t="s">
        <v>88</v>
      </c>
      <c r="C18" s="5"/>
      <c r="D18" s="5"/>
      <c r="E18" s="5" t="s">
        <v>99</v>
      </c>
      <c r="F18" s="5"/>
      <c r="G18" s="5"/>
      <c r="H18" s="5"/>
      <c r="I18" s="12">
        <v>17</v>
      </c>
      <c r="J18" s="6"/>
    </row>
    <row r="19" spans="1:10" ht="12.75">
      <c r="A19" s="4"/>
      <c r="B19" s="5" t="s">
        <v>922</v>
      </c>
      <c r="C19" s="5" t="s">
        <v>65</v>
      </c>
      <c r="D19" s="5"/>
      <c r="E19" s="5"/>
      <c r="F19" s="5"/>
      <c r="G19" s="5"/>
      <c r="H19" s="5"/>
      <c r="I19" s="12">
        <v>17</v>
      </c>
      <c r="J19" s="6"/>
    </row>
    <row r="20" spans="1:10" ht="12.75">
      <c r="A20" s="4"/>
      <c r="B20" s="5" t="s">
        <v>89</v>
      </c>
      <c r="C20" s="5"/>
      <c r="D20" s="5" t="s">
        <v>36</v>
      </c>
      <c r="E20" s="5"/>
      <c r="F20" s="5"/>
      <c r="G20" s="5"/>
      <c r="H20" s="5"/>
      <c r="I20" s="12">
        <v>30</v>
      </c>
      <c r="J20" s="6"/>
    </row>
    <row r="21" spans="1:10" ht="12.75">
      <c r="A21" s="4"/>
      <c r="B21" s="5" t="s">
        <v>90</v>
      </c>
      <c r="C21" s="5"/>
      <c r="D21" s="5" t="s">
        <v>35</v>
      </c>
      <c r="E21" s="5"/>
      <c r="F21" s="5"/>
      <c r="G21" s="5"/>
      <c r="H21" s="5"/>
      <c r="I21" s="12">
        <v>100</v>
      </c>
      <c r="J21" s="6"/>
    </row>
    <row r="22" spans="1:10" ht="12.75">
      <c r="A22" s="4"/>
      <c r="B22" s="5" t="s">
        <v>103</v>
      </c>
      <c r="C22" s="5"/>
      <c r="D22" s="5" t="s">
        <v>34</v>
      </c>
      <c r="E22" s="5"/>
      <c r="F22" s="5"/>
      <c r="G22" s="5"/>
      <c r="H22" s="5"/>
      <c r="I22" s="12">
        <v>100</v>
      </c>
      <c r="J22" s="6"/>
    </row>
    <row r="23" spans="1:10" ht="12.75">
      <c r="A23" s="4"/>
      <c r="B23" s="5" t="s">
        <v>104</v>
      </c>
      <c r="C23" s="5"/>
      <c r="D23" s="5" t="s">
        <v>100</v>
      </c>
      <c r="E23" s="5"/>
      <c r="F23" s="5"/>
      <c r="G23" s="5"/>
      <c r="H23" s="5"/>
      <c r="I23" s="12">
        <v>100</v>
      </c>
      <c r="J23" s="6"/>
    </row>
    <row r="24" spans="1:10" ht="12.75">
      <c r="A24" s="4"/>
      <c r="B24" s="5" t="s">
        <v>91</v>
      </c>
      <c r="C24" s="5"/>
      <c r="D24" s="5" t="s">
        <v>100</v>
      </c>
      <c r="E24" s="5"/>
      <c r="F24" s="5"/>
      <c r="G24" s="5"/>
      <c r="H24" s="5"/>
      <c r="I24" s="12">
        <v>51</v>
      </c>
      <c r="J24" s="6"/>
    </row>
    <row r="25" spans="1:10" ht="12.75">
      <c r="A25" s="4"/>
      <c r="B25" s="5" t="s">
        <v>92</v>
      </c>
      <c r="C25" s="5"/>
      <c r="D25" s="5" t="s">
        <v>101</v>
      </c>
      <c r="E25" s="5"/>
      <c r="F25" s="5"/>
      <c r="G25" s="5"/>
      <c r="H25" s="5"/>
      <c r="I25" s="12">
        <v>50</v>
      </c>
      <c r="J25" s="6"/>
    </row>
    <row r="26" spans="1:10" ht="12.75">
      <c r="A26" s="4"/>
      <c r="B26" s="5" t="s">
        <v>93</v>
      </c>
      <c r="C26" s="5"/>
      <c r="D26" s="5" t="s">
        <v>71</v>
      </c>
      <c r="E26" s="5"/>
      <c r="F26" s="5"/>
      <c r="G26" s="5"/>
      <c r="H26" s="5"/>
      <c r="I26" s="12">
        <v>70</v>
      </c>
      <c r="J26" s="6"/>
    </row>
    <row r="27" spans="1:10" ht="12.75">
      <c r="A27" s="4"/>
      <c r="B27" s="5" t="s">
        <v>94</v>
      </c>
      <c r="C27" s="5"/>
      <c r="D27" s="5" t="s">
        <v>34</v>
      </c>
      <c r="E27" s="5"/>
      <c r="F27" s="5"/>
      <c r="G27" s="5"/>
      <c r="H27" s="5"/>
      <c r="I27" s="12">
        <v>205</v>
      </c>
      <c r="J27" s="6"/>
    </row>
    <row r="28" spans="1:10" ht="12.75">
      <c r="A28" s="4"/>
      <c r="B28" s="5" t="s">
        <v>95</v>
      </c>
      <c r="C28" s="5"/>
      <c r="D28" s="5" t="s">
        <v>101</v>
      </c>
      <c r="E28" s="5"/>
      <c r="F28" s="5"/>
      <c r="G28" s="5"/>
      <c r="H28" s="5"/>
      <c r="I28" s="12">
        <v>90</v>
      </c>
      <c r="J28" s="6"/>
    </row>
    <row r="29" spans="1:10" ht="12.75">
      <c r="A29" s="4"/>
      <c r="B29" s="5" t="s">
        <v>96</v>
      </c>
      <c r="C29" s="5"/>
      <c r="D29" s="5"/>
      <c r="E29" s="5" t="s">
        <v>102</v>
      </c>
      <c r="F29" s="5"/>
      <c r="G29" s="5"/>
      <c r="H29" s="5"/>
      <c r="I29" s="12">
        <v>90</v>
      </c>
      <c r="J29" s="6"/>
    </row>
    <row r="30" spans="1:10" ht="12.75">
      <c r="A30" s="4"/>
      <c r="B30" s="5" t="s">
        <v>97</v>
      </c>
      <c r="C30" s="5"/>
      <c r="D30" s="5" t="s">
        <v>71</v>
      </c>
      <c r="E30" s="5"/>
      <c r="F30" s="5"/>
      <c r="G30" s="5"/>
      <c r="H30" s="5"/>
      <c r="I30" s="12">
        <v>300</v>
      </c>
      <c r="J30" s="6"/>
    </row>
    <row r="31" spans="1:10" ht="12.75">
      <c r="A31" s="4"/>
      <c r="B31" s="5" t="s">
        <v>914</v>
      </c>
      <c r="C31" s="5" t="s">
        <v>77</v>
      </c>
      <c r="D31" s="5"/>
      <c r="E31" s="5"/>
      <c r="F31" s="5"/>
      <c r="G31" s="5"/>
      <c r="H31" s="5"/>
      <c r="I31" s="12">
        <v>5</v>
      </c>
      <c r="J31" s="6"/>
    </row>
    <row r="32" spans="1:10" ht="12.75">
      <c r="A32" s="4"/>
      <c r="B32" s="5" t="s">
        <v>98</v>
      </c>
      <c r="C32" s="5" t="s">
        <v>33</v>
      </c>
      <c r="D32" s="5"/>
      <c r="E32" s="5"/>
      <c r="F32" s="5"/>
      <c r="G32" s="5"/>
      <c r="H32" s="5"/>
      <c r="I32" s="12">
        <v>160</v>
      </c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4.25">
      <c r="A43" s="1"/>
      <c r="B43" s="5" t="str">
        <f>+'Check Sheet, Pg 2'!A56</f>
        <v>Issued By:</v>
      </c>
      <c r="C43" s="5" t="str">
        <f>+'Check Sheet, Pg 2'!B56</f>
        <v>Irmgard R Wilcox</v>
      </c>
      <c r="D43" s="128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/>
      <c r="B45" s="121" t="s">
        <v>410</v>
      </c>
      <c r="C45" s="155">
        <f>'Index Top, 1, Pg 5'!C48</f>
        <v>41436</v>
      </c>
      <c r="D45" s="8"/>
      <c r="E45" s="8"/>
      <c r="F45" s="8"/>
      <c r="G45" s="121" t="s">
        <v>220</v>
      </c>
      <c r="H45" s="8"/>
      <c r="I45" s="53" t="str">
        <f>'Index Top, 1, Pg 5'!J48</f>
        <v> August 1, 2013</v>
      </c>
      <c r="J45" s="9"/>
    </row>
    <row r="46" spans="1:10" ht="12.75">
      <c r="A46" s="4"/>
      <c r="B46" s="5"/>
      <c r="C46" s="5"/>
      <c r="D46" s="5"/>
      <c r="E46" s="5" t="s">
        <v>383</v>
      </c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 t="s">
        <v>480</v>
      </c>
      <c r="C48" s="8"/>
      <c r="D48" s="8"/>
      <c r="E48" s="14" t="s">
        <v>509</v>
      </c>
      <c r="F48" s="8"/>
      <c r="G48" s="8"/>
      <c r="H48" s="14" t="s">
        <v>469</v>
      </c>
      <c r="I48" s="8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5">
      <selection activeCell="A1" sqref="A1"/>
    </sheetView>
  </sheetViews>
  <sheetFormatPr defaultColWidth="9.140625" defaultRowHeight="12.75"/>
  <cols>
    <col min="1" max="1" width="13.00390625" style="0" customWidth="1"/>
    <col min="2" max="2" width="20.140625" style="0" customWidth="1"/>
    <col min="3" max="3" width="14.00390625" style="0" customWidth="1"/>
    <col min="4" max="4" width="15.28125" style="0" customWidth="1"/>
    <col min="5" max="5" width="45.00390625" style="0" customWidth="1"/>
    <col min="6" max="6" width="9.00390625" style="0" customWidth="1"/>
    <col min="8" max="8" width="1.8515625" style="0" customWidth="1"/>
  </cols>
  <sheetData>
    <row r="1" spans="1:7" ht="12.75">
      <c r="A1" s="132"/>
      <c r="B1" s="133"/>
      <c r="C1" s="133"/>
      <c r="D1" s="133"/>
      <c r="E1" s="133"/>
      <c r="F1" s="133"/>
      <c r="G1" s="134"/>
    </row>
    <row r="2" spans="1:7" ht="12.75">
      <c r="A2" s="236" t="s">
        <v>405</v>
      </c>
      <c r="B2" s="210">
        <v>14</v>
      </c>
      <c r="C2" s="125"/>
      <c r="D2" s="125" t="s">
        <v>359</v>
      </c>
      <c r="E2" s="223"/>
      <c r="F2" s="125" t="s">
        <v>1002</v>
      </c>
      <c r="G2" s="6"/>
    </row>
    <row r="3" spans="1:7" ht="12.75">
      <c r="A3" s="135"/>
      <c r="B3" s="125"/>
      <c r="C3" s="125"/>
      <c r="D3" s="125"/>
      <c r="E3" s="125"/>
      <c r="F3" s="125"/>
      <c r="G3" s="126"/>
    </row>
    <row r="4" spans="1:7" ht="12.75">
      <c r="A4" s="135"/>
      <c r="B4" s="125"/>
      <c r="C4" s="125"/>
      <c r="D4" s="125"/>
      <c r="E4" s="125"/>
      <c r="F4" s="125"/>
      <c r="G4" s="126"/>
    </row>
    <row r="5" spans="1:7" ht="12.75">
      <c r="A5" s="135" t="s">
        <v>986</v>
      </c>
      <c r="B5" s="125"/>
      <c r="C5" s="55" t="str">
        <f>'[2]Check Sheet'!C4</f>
        <v>Empire Disposal, Inc. G-75</v>
      </c>
      <c r="D5" s="125"/>
      <c r="E5" s="125"/>
      <c r="F5" s="125"/>
      <c r="G5" s="126"/>
    </row>
    <row r="6" spans="1:7" ht="12.75">
      <c r="A6" s="117" t="s">
        <v>455</v>
      </c>
      <c r="B6" s="121"/>
      <c r="C6" s="121"/>
      <c r="D6" s="121"/>
      <c r="E6" s="121"/>
      <c r="F6" s="121"/>
      <c r="G6" s="137"/>
    </row>
    <row r="7" spans="1:7" ht="12.75">
      <c r="A7" s="135"/>
      <c r="B7" s="125"/>
      <c r="C7" s="125"/>
      <c r="D7" s="125"/>
      <c r="E7" s="125"/>
      <c r="F7" s="125"/>
      <c r="G7" s="126"/>
    </row>
    <row r="8" spans="1:7" ht="12.75">
      <c r="A8" s="135"/>
      <c r="B8" s="125"/>
      <c r="C8" s="125"/>
      <c r="D8" s="55" t="s">
        <v>456</v>
      </c>
      <c r="E8" s="125"/>
      <c r="F8" s="125"/>
      <c r="G8" s="126"/>
    </row>
    <row r="9" spans="1:7" ht="12.75">
      <c r="A9" s="135"/>
      <c r="B9" s="125"/>
      <c r="C9" s="125"/>
      <c r="D9" s="125"/>
      <c r="E9" s="125"/>
      <c r="F9" s="125"/>
      <c r="G9" s="126"/>
    </row>
    <row r="10" spans="1:7" ht="12.75">
      <c r="A10" s="135"/>
      <c r="B10" s="125" t="s">
        <v>457</v>
      </c>
      <c r="C10" s="125"/>
      <c r="D10" s="125"/>
      <c r="E10" s="125"/>
      <c r="F10" s="125"/>
      <c r="G10" s="126"/>
    </row>
    <row r="11" spans="1:7" ht="12.75">
      <c r="A11" s="135"/>
      <c r="B11" s="121"/>
      <c r="C11" s="121"/>
      <c r="D11" s="121"/>
      <c r="E11" s="125"/>
      <c r="F11" s="125"/>
      <c r="G11" s="126"/>
    </row>
    <row r="12" spans="1:7" ht="12.75">
      <c r="A12" s="135"/>
      <c r="B12" s="211" t="s">
        <v>458</v>
      </c>
      <c r="C12" s="211" t="s">
        <v>479</v>
      </c>
      <c r="D12" s="224" t="s">
        <v>465</v>
      </c>
      <c r="E12" s="230" t="s">
        <v>462</v>
      </c>
      <c r="F12" s="134"/>
      <c r="G12" s="126"/>
    </row>
    <row r="13" spans="1:7" ht="12.75">
      <c r="A13" s="135"/>
      <c r="B13" s="213" t="s">
        <v>463</v>
      </c>
      <c r="C13" s="214" t="s">
        <v>464</v>
      </c>
      <c r="D13" s="225" t="s">
        <v>466</v>
      </c>
      <c r="E13" s="231" t="s">
        <v>467</v>
      </c>
      <c r="F13" s="126"/>
      <c r="G13" s="126"/>
    </row>
    <row r="14" spans="1:7" ht="12.75">
      <c r="A14" s="135"/>
      <c r="B14" s="212"/>
      <c r="C14" s="212"/>
      <c r="D14" s="224"/>
      <c r="E14" s="135" t="s">
        <v>471</v>
      </c>
      <c r="F14" s="126"/>
      <c r="G14" s="126"/>
    </row>
    <row r="15" spans="1:7" ht="12.75">
      <c r="A15" s="135"/>
      <c r="B15" s="215" t="s">
        <v>459</v>
      </c>
      <c r="C15" s="216">
        <v>1073</v>
      </c>
      <c r="D15" s="226">
        <v>0.06</v>
      </c>
      <c r="E15" s="117" t="s">
        <v>470</v>
      </c>
      <c r="F15" s="126"/>
      <c r="G15" s="126"/>
    </row>
    <row r="16" spans="1:7" ht="12.75">
      <c r="A16" s="135"/>
      <c r="B16" s="132"/>
      <c r="C16" s="217"/>
      <c r="D16" s="227"/>
      <c r="E16" s="135" t="s">
        <v>472</v>
      </c>
      <c r="F16" s="126"/>
      <c r="G16" s="126"/>
    </row>
    <row r="17" spans="1:7" ht="12.75">
      <c r="A17" s="135"/>
      <c r="B17" s="117" t="s">
        <v>460</v>
      </c>
      <c r="C17" s="216">
        <v>558</v>
      </c>
      <c r="D17" s="226">
        <v>0.07</v>
      </c>
      <c r="E17" s="117" t="s">
        <v>473</v>
      </c>
      <c r="F17" s="126"/>
      <c r="G17" s="126"/>
    </row>
    <row r="18" spans="1:7" ht="12.75">
      <c r="A18" s="135"/>
      <c r="B18" s="135"/>
      <c r="C18" s="218"/>
      <c r="D18" s="228"/>
      <c r="E18" s="135" t="s">
        <v>474</v>
      </c>
      <c r="F18" s="126"/>
      <c r="G18" s="126"/>
    </row>
    <row r="19" spans="1:7" ht="12.75">
      <c r="A19" s="135"/>
      <c r="B19" s="117" t="s">
        <v>478</v>
      </c>
      <c r="C19" s="216">
        <v>183</v>
      </c>
      <c r="D19" s="226">
        <v>0.05</v>
      </c>
      <c r="E19" s="117" t="s">
        <v>475</v>
      </c>
      <c r="F19" s="126"/>
      <c r="G19" s="126"/>
    </row>
    <row r="20" spans="1:7" ht="12.75">
      <c r="A20" s="135"/>
      <c r="B20" s="135"/>
      <c r="C20" s="218"/>
      <c r="D20" s="228"/>
      <c r="E20" s="135" t="s">
        <v>476</v>
      </c>
      <c r="F20" s="126"/>
      <c r="G20" s="126"/>
    </row>
    <row r="21" spans="1:7" ht="12.75">
      <c r="A21" s="135"/>
      <c r="B21" s="117" t="s">
        <v>461</v>
      </c>
      <c r="C21" s="216">
        <v>532</v>
      </c>
      <c r="D21" s="226">
        <v>0.06</v>
      </c>
      <c r="E21" s="117" t="s">
        <v>477</v>
      </c>
      <c r="F21" s="126"/>
      <c r="G21" s="126"/>
    </row>
    <row r="22" spans="1:7" ht="12.75">
      <c r="A22" s="135"/>
      <c r="B22" s="135"/>
      <c r="C22" s="218"/>
      <c r="D22" s="228"/>
      <c r="E22" s="135" t="s">
        <v>987</v>
      </c>
      <c r="F22" s="126"/>
      <c r="G22" s="126"/>
    </row>
    <row r="23" spans="1:7" ht="12.75">
      <c r="A23" s="135"/>
      <c r="B23" s="117" t="s">
        <v>988</v>
      </c>
      <c r="C23" s="216">
        <v>452</v>
      </c>
      <c r="D23" s="226">
        <v>0.06</v>
      </c>
      <c r="E23" s="117" t="s">
        <v>989</v>
      </c>
      <c r="F23" s="126"/>
      <c r="G23" s="126"/>
    </row>
    <row r="24" spans="1:7" ht="12.75">
      <c r="A24" s="135"/>
      <c r="B24" s="135"/>
      <c r="C24" s="218"/>
      <c r="D24" s="228"/>
      <c r="E24" s="135" t="s">
        <v>990</v>
      </c>
      <c r="F24" s="126"/>
      <c r="G24" s="126"/>
    </row>
    <row r="25" spans="1:7" ht="12.75">
      <c r="A25" s="135"/>
      <c r="B25" s="219" t="s">
        <v>991</v>
      </c>
      <c r="C25" s="216">
        <v>413</v>
      </c>
      <c r="D25" s="226">
        <v>0.06</v>
      </c>
      <c r="E25" s="117" t="s">
        <v>989</v>
      </c>
      <c r="F25" s="137"/>
      <c r="G25" s="126"/>
    </row>
    <row r="26" spans="1:7" ht="12.75">
      <c r="A26" s="135"/>
      <c r="B26" s="220"/>
      <c r="C26" s="220"/>
      <c r="D26" s="229"/>
      <c r="E26" s="232"/>
      <c r="F26" s="151"/>
      <c r="G26" s="126"/>
    </row>
    <row r="27" spans="1:7" ht="12.75">
      <c r="A27" s="135"/>
      <c r="B27" s="125"/>
      <c r="C27" s="125"/>
      <c r="D27" s="125"/>
      <c r="E27" s="125"/>
      <c r="F27" s="125"/>
      <c r="G27" s="126"/>
    </row>
    <row r="28" spans="1:7" ht="12.75">
      <c r="A28" s="135"/>
      <c r="B28" s="125"/>
      <c r="C28" s="125"/>
      <c r="D28" s="125"/>
      <c r="E28" s="125"/>
      <c r="F28" s="125"/>
      <c r="G28" s="126"/>
    </row>
    <row r="29" spans="1:7" ht="12.75">
      <c r="A29" s="135"/>
      <c r="B29" s="125"/>
      <c r="C29" s="125"/>
      <c r="D29" s="125"/>
      <c r="E29" s="125"/>
      <c r="F29" s="125"/>
      <c r="G29" s="126"/>
    </row>
    <row r="30" spans="1:7" ht="12.75">
      <c r="A30" s="135"/>
      <c r="B30" s="125"/>
      <c r="C30" s="125"/>
      <c r="D30" s="125"/>
      <c r="E30" s="125"/>
      <c r="F30" s="125"/>
      <c r="G30" s="126"/>
    </row>
    <row r="31" spans="1:7" ht="12.75">
      <c r="A31" s="135"/>
      <c r="B31" s="125"/>
      <c r="C31" s="125"/>
      <c r="D31" s="125"/>
      <c r="E31" s="125"/>
      <c r="F31" s="125"/>
      <c r="G31" s="126"/>
    </row>
    <row r="32" spans="1:7" ht="12.75">
      <c r="A32" s="135"/>
      <c r="B32" s="125"/>
      <c r="C32" s="125"/>
      <c r="D32" s="125"/>
      <c r="E32" s="125"/>
      <c r="F32" s="125"/>
      <c r="G32" s="126"/>
    </row>
    <row r="33" spans="1:7" ht="12.75">
      <c r="A33" s="135"/>
      <c r="B33" s="125"/>
      <c r="C33" s="125"/>
      <c r="D33" s="125"/>
      <c r="E33" s="125"/>
      <c r="F33" s="125"/>
      <c r="G33" s="126"/>
    </row>
    <row r="34" spans="1:7" ht="12.75">
      <c r="A34" s="135"/>
      <c r="B34" s="125"/>
      <c r="C34" s="125"/>
      <c r="D34" s="125"/>
      <c r="E34" s="125"/>
      <c r="F34" s="125"/>
      <c r="G34" s="126"/>
    </row>
    <row r="35" spans="1:7" ht="12.75">
      <c r="A35" s="135"/>
      <c r="B35" s="125"/>
      <c r="C35" s="125"/>
      <c r="D35" s="125"/>
      <c r="E35" s="125"/>
      <c r="F35" s="125"/>
      <c r="G35" s="126"/>
    </row>
    <row r="36" spans="1:7" ht="12.75">
      <c r="A36" s="135"/>
      <c r="B36" s="125"/>
      <c r="C36" s="125"/>
      <c r="D36" s="125"/>
      <c r="E36" s="125"/>
      <c r="F36" s="125"/>
      <c r="G36" s="126"/>
    </row>
    <row r="37" spans="1:7" ht="12.75">
      <c r="A37" s="135"/>
      <c r="B37" s="125"/>
      <c r="C37" s="125"/>
      <c r="D37" s="125"/>
      <c r="E37" s="125"/>
      <c r="F37" s="125"/>
      <c r="G37" s="126"/>
    </row>
    <row r="38" spans="1:7" ht="12.75">
      <c r="A38" s="135"/>
      <c r="B38" s="125"/>
      <c r="C38" s="125"/>
      <c r="D38" s="125"/>
      <c r="E38" s="125"/>
      <c r="F38" s="125"/>
      <c r="G38" s="126"/>
    </row>
    <row r="39" spans="1:7" ht="12.75">
      <c r="A39" s="135"/>
      <c r="B39" s="125"/>
      <c r="C39" s="125"/>
      <c r="D39" s="125"/>
      <c r="E39" s="125"/>
      <c r="F39" s="125"/>
      <c r="G39" s="126"/>
    </row>
    <row r="40" spans="1:7" ht="12.75">
      <c r="A40" s="135"/>
      <c r="B40" s="125"/>
      <c r="C40" s="125"/>
      <c r="D40" s="125"/>
      <c r="E40" s="125"/>
      <c r="F40" s="125"/>
      <c r="G40" s="126"/>
    </row>
    <row r="41" spans="1:7" ht="12.75">
      <c r="A41" s="135"/>
      <c r="B41" s="125"/>
      <c r="C41" s="125"/>
      <c r="D41" s="125"/>
      <c r="E41" s="125"/>
      <c r="F41" s="125"/>
      <c r="G41" s="126"/>
    </row>
    <row r="42" spans="1:7" ht="12.75">
      <c r="A42" s="117"/>
      <c r="B42" s="121"/>
      <c r="C42" s="121"/>
      <c r="D42" s="121"/>
      <c r="E42" s="125"/>
      <c r="F42" s="121"/>
      <c r="G42" s="137"/>
    </row>
    <row r="43" spans="1:7" ht="12.75">
      <c r="A43" s="132" t="s">
        <v>411</v>
      </c>
      <c r="B43" s="125" t="s">
        <v>666</v>
      </c>
      <c r="C43" s="125" t="s">
        <v>359</v>
      </c>
      <c r="D43" s="125"/>
      <c r="E43" s="133"/>
      <c r="F43" s="125"/>
      <c r="G43" s="126"/>
    </row>
    <row r="44" spans="1:7" ht="12.75">
      <c r="A44" s="135"/>
      <c r="B44" s="125"/>
      <c r="C44" s="125"/>
      <c r="D44" s="125"/>
      <c r="E44" s="125"/>
      <c r="F44" s="125"/>
      <c r="G44" s="126"/>
    </row>
    <row r="45" spans="1:7" ht="12.75">
      <c r="A45" s="117" t="s">
        <v>410</v>
      </c>
      <c r="B45" s="221">
        <f>'Index Top, 2, Pg 6'!C45</f>
        <v>41436</v>
      </c>
      <c r="C45" s="154" t="s">
        <v>359</v>
      </c>
      <c r="D45" s="121" t="s">
        <v>359</v>
      </c>
      <c r="E45" s="222" t="s">
        <v>812</v>
      </c>
      <c r="F45" s="234" t="str">
        <f>'Index Top, 2, Pg 6'!I45</f>
        <v> August 1, 2013</v>
      </c>
      <c r="G45" s="137"/>
    </row>
    <row r="46" spans="1:7" ht="12.75">
      <c r="A46" s="135"/>
      <c r="B46" s="125"/>
      <c r="C46" s="125"/>
      <c r="D46" s="125" t="s">
        <v>383</v>
      </c>
      <c r="E46" s="125"/>
      <c r="F46" s="125"/>
      <c r="G46" s="126"/>
    </row>
    <row r="47" spans="1:7" ht="12.75">
      <c r="A47" s="135"/>
      <c r="B47" s="125"/>
      <c r="C47" s="125"/>
      <c r="D47" s="125"/>
      <c r="E47" s="125"/>
      <c r="F47" s="125"/>
      <c r="G47" s="126"/>
    </row>
    <row r="48" spans="1:7" ht="12.75">
      <c r="A48" s="135" t="s">
        <v>992</v>
      </c>
      <c r="B48" s="136"/>
      <c r="C48" s="125"/>
      <c r="D48" s="72" t="s">
        <v>993</v>
      </c>
      <c r="E48" s="125" t="s">
        <v>1114</v>
      </c>
      <c r="G48" s="6"/>
    </row>
    <row r="49" spans="1:7" ht="12.75">
      <c r="A49" s="117"/>
      <c r="B49" s="121"/>
      <c r="C49" s="121"/>
      <c r="D49" s="121"/>
      <c r="E49" s="121"/>
      <c r="F49" s="121"/>
      <c r="G49" s="137"/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0.85546875" style="0" customWidth="1"/>
    <col min="2" max="2" width="10.57421875" style="0" customWidth="1"/>
    <col min="3" max="3" width="18.421875" style="0" bestFit="1" customWidth="1"/>
    <col min="10" max="10" width="11.140625" style="0" customWidth="1"/>
    <col min="11" max="11" width="3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994</v>
      </c>
      <c r="C2" s="43">
        <v>14</v>
      </c>
      <c r="D2" s="5"/>
      <c r="E2" s="5"/>
      <c r="F2" s="5"/>
      <c r="G2" s="5"/>
      <c r="H2" s="5"/>
      <c r="I2" s="125" t="s">
        <v>1003</v>
      </c>
      <c r="J2" s="5"/>
      <c r="K2" s="6"/>
    </row>
    <row r="3" spans="1:11" ht="12.75">
      <c r="A3" s="4"/>
      <c r="B3" s="5"/>
      <c r="C3" s="12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1018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135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5" t="s">
        <v>105</v>
      </c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 t="s">
        <v>106</v>
      </c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/>
      <c r="B11" s="5" t="s">
        <v>107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108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 t="s">
        <v>668</v>
      </c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 t="s">
        <v>667</v>
      </c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 t="s">
        <v>109</v>
      </c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 t="s">
        <v>110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 t="s">
        <v>111</v>
      </c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7"/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5"/>
      <c r="C23" s="5"/>
      <c r="D23" s="55" t="s">
        <v>112</v>
      </c>
      <c r="E23" s="5"/>
      <c r="F23" s="5"/>
      <c r="G23" s="5"/>
      <c r="H23" s="5"/>
      <c r="I23" s="5"/>
      <c r="J23" s="5"/>
      <c r="K23" s="6"/>
    </row>
    <row r="24" spans="1:11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 t="s">
        <v>113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 t="s">
        <v>114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115</v>
      </c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116</v>
      </c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117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9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5" t="s">
        <v>118</v>
      </c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 t="s">
        <v>119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 t="s">
        <v>138</v>
      </c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 t="s">
        <v>139</v>
      </c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140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 ht="12.75">
      <c r="A48" s="1"/>
      <c r="B48" s="5" t="str">
        <f>+'Check Sheet, Pg 2'!A56</f>
        <v>Issued By:</v>
      </c>
      <c r="C48" s="5" t="str">
        <f>+'Check Sheet, Pg 2'!B56</f>
        <v>Irmgard R Wilcox</v>
      </c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121" t="s">
        <v>959</v>
      </c>
      <c r="C50" s="155">
        <f>'Item 5, Pg 7'!B45</f>
        <v>41436</v>
      </c>
      <c r="D50" s="8"/>
      <c r="E50" s="8"/>
      <c r="F50" s="8"/>
      <c r="G50" s="8"/>
      <c r="H50" s="121" t="s">
        <v>962</v>
      </c>
      <c r="I50" s="8"/>
      <c r="J50" s="53" t="str">
        <f>'Item 5, Pg 7'!F45</f>
        <v> August 1, 2013</v>
      </c>
      <c r="K50" s="9"/>
    </row>
    <row r="51" spans="1:11" ht="12.75">
      <c r="A51" s="4"/>
      <c r="B51" s="5"/>
      <c r="C51" s="5"/>
      <c r="D51" s="5"/>
      <c r="E51" s="5" t="s">
        <v>383</v>
      </c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 t="s">
        <v>480</v>
      </c>
      <c r="C53" s="8"/>
      <c r="D53" s="8"/>
      <c r="E53" s="5"/>
      <c r="F53" s="14" t="s">
        <v>509</v>
      </c>
      <c r="G53" s="8"/>
      <c r="H53" s="8"/>
      <c r="I53" s="14" t="s">
        <v>469</v>
      </c>
      <c r="J53" s="8"/>
      <c r="K53" s="6"/>
    </row>
    <row r="54" spans="1:1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L61" sqref="A1:L61"/>
    </sheetView>
  </sheetViews>
  <sheetFormatPr defaultColWidth="9.140625" defaultRowHeight="12.75"/>
  <cols>
    <col min="1" max="1" width="1.57421875" style="0" customWidth="1"/>
    <col min="2" max="2" width="10.57421875" style="0" customWidth="1"/>
    <col min="3" max="3" width="18.00390625" style="0" customWidth="1"/>
    <col min="4" max="4" width="7.00390625" style="0" customWidth="1"/>
    <col min="11" max="11" width="21.00390625" style="0" customWidth="1"/>
    <col min="12" max="12" width="2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125" t="s">
        <v>405</v>
      </c>
      <c r="C2" s="43">
        <v>14</v>
      </c>
      <c r="D2" s="5"/>
      <c r="E2" s="5"/>
      <c r="F2" s="5"/>
      <c r="G2" s="5"/>
      <c r="H2" s="5"/>
      <c r="I2" s="5"/>
      <c r="J2" s="5" t="s">
        <v>141</v>
      </c>
      <c r="K2" s="6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"/>
      <c r="B5" s="125" t="s">
        <v>1009</v>
      </c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"/>
      <c r="B6" s="8" t="s">
        <v>455</v>
      </c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"/>
      <c r="B8" s="5"/>
      <c r="C8" s="5"/>
      <c r="D8" s="5"/>
      <c r="E8" s="55" t="s">
        <v>288</v>
      </c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89" t="s">
        <v>142</v>
      </c>
      <c r="C10" s="5"/>
      <c r="D10" s="5" t="s">
        <v>143</v>
      </c>
      <c r="E10" s="5"/>
      <c r="F10" s="5"/>
      <c r="G10" s="5"/>
      <c r="H10" s="5"/>
      <c r="I10" s="5"/>
      <c r="J10" s="6"/>
      <c r="K10" s="6"/>
    </row>
    <row r="11" spans="1:11" ht="12.75">
      <c r="A11" s="4"/>
      <c r="B11" s="5" t="s">
        <v>144</v>
      </c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 t="s">
        <v>320</v>
      </c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 t="s">
        <v>145</v>
      </c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/>
      <c r="B16" s="5"/>
      <c r="C16" s="5" t="s">
        <v>321</v>
      </c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5"/>
      <c r="C17" s="5" t="s">
        <v>146</v>
      </c>
      <c r="D17" s="5"/>
      <c r="E17" s="5"/>
      <c r="F17" s="5"/>
      <c r="G17" s="5"/>
      <c r="H17" s="5"/>
      <c r="I17" s="5"/>
      <c r="J17" s="5"/>
      <c r="K17" s="6"/>
    </row>
    <row r="18" spans="1:11" ht="12.75">
      <c r="A18" s="4"/>
      <c r="B18" s="5"/>
      <c r="C18" s="5" t="s">
        <v>154</v>
      </c>
      <c r="D18" s="5"/>
      <c r="E18" s="5"/>
      <c r="F18" s="5"/>
      <c r="G18" s="5"/>
      <c r="H18" s="5"/>
      <c r="I18" s="5"/>
      <c r="J18" s="5"/>
      <c r="K18" s="6"/>
    </row>
    <row r="19" spans="1:11" ht="12.75">
      <c r="A19" s="4"/>
      <c r="B19" s="5"/>
      <c r="C19" s="5" t="s">
        <v>147</v>
      </c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 t="s">
        <v>148</v>
      </c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 t="s">
        <v>149</v>
      </c>
      <c r="D21" s="5"/>
      <c r="E21" s="5"/>
      <c r="F21" s="5"/>
      <c r="G21" s="5"/>
      <c r="H21" s="5"/>
      <c r="I21" s="5"/>
      <c r="J21" s="5"/>
      <c r="K21" s="6"/>
    </row>
    <row r="22" spans="1:11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"/>
      <c r="B23" s="89" t="s">
        <v>150</v>
      </c>
      <c r="C23" s="5"/>
      <c r="D23" s="5" t="s">
        <v>151</v>
      </c>
      <c r="E23" s="5"/>
      <c r="F23" s="5"/>
      <c r="G23" s="5"/>
      <c r="H23" s="5"/>
      <c r="I23" s="5"/>
      <c r="J23" s="5"/>
      <c r="K23" s="6"/>
    </row>
    <row r="24" spans="1:11" ht="12.75">
      <c r="A24" s="4"/>
      <c r="B24" s="5" t="s">
        <v>152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4"/>
      <c r="B25" s="5" t="s">
        <v>153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4"/>
      <c r="B26" s="5"/>
      <c r="C26" s="5" t="s">
        <v>155</v>
      </c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/>
      <c r="C27" s="5" t="s">
        <v>147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/>
      <c r="C28" s="5" t="s">
        <v>148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149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89" t="s">
        <v>156</v>
      </c>
      <c r="C31" s="5"/>
      <c r="D31" s="5" t="s">
        <v>157</v>
      </c>
      <c r="E31" s="5"/>
      <c r="F31" s="5"/>
      <c r="G31" s="5"/>
      <c r="H31" s="5"/>
      <c r="I31" s="5"/>
      <c r="J31" s="5"/>
      <c r="K31" s="6"/>
    </row>
    <row r="32" spans="1:11" ht="12.75">
      <c r="A32" s="4"/>
      <c r="B32" s="5" t="s">
        <v>158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322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323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159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 t="s">
        <v>160</v>
      </c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316</v>
      </c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 t="s">
        <v>319</v>
      </c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  <row r="54" spans="1:11" ht="12.75">
      <c r="A54" s="1"/>
      <c r="B54" s="5" t="str">
        <f>+'Check Sheet, Pg 2'!A56</f>
        <v>Issued By:</v>
      </c>
      <c r="C54" s="5" t="str">
        <f>+'Check Sheet, Pg 2'!B56</f>
        <v>Irmgard R Wilcox</v>
      </c>
      <c r="E54" s="5"/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121" t="s">
        <v>959</v>
      </c>
      <c r="C56" s="155">
        <f>'Item 10,15,16, Pg 8'!C50</f>
        <v>41436</v>
      </c>
      <c r="D56" s="8"/>
      <c r="E56" s="8"/>
      <c r="F56" s="8"/>
      <c r="G56" s="8"/>
      <c r="H56" s="8"/>
      <c r="I56" s="8" t="s">
        <v>957</v>
      </c>
      <c r="J56" s="8"/>
      <c r="K56" s="52" t="str">
        <f>'Item 10,15,16, Pg 8'!J50</f>
        <v> August 1, 2013</v>
      </c>
    </row>
    <row r="57" spans="1:11" ht="12.75">
      <c r="A57" s="4"/>
      <c r="B57" s="5"/>
      <c r="C57" s="5"/>
      <c r="D57" s="5"/>
      <c r="F57" s="5" t="s">
        <v>383</v>
      </c>
      <c r="G57" s="5"/>
      <c r="H57" s="5"/>
      <c r="I57" s="5"/>
      <c r="J57" s="5"/>
      <c r="K57" s="6"/>
    </row>
    <row r="58" spans="1:11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ht="12.75">
      <c r="A59" s="4"/>
      <c r="B59" s="5" t="s">
        <v>752</v>
      </c>
      <c r="C59" s="8"/>
      <c r="D59" s="8"/>
      <c r="E59" s="5"/>
      <c r="F59" s="14" t="s">
        <v>509</v>
      </c>
      <c r="G59" s="8"/>
      <c r="H59" s="8"/>
      <c r="I59" s="14" t="s">
        <v>469</v>
      </c>
      <c r="J59" s="8"/>
      <c r="K59" s="9"/>
    </row>
    <row r="60" spans="1:11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R Wilcox</cp:lastModifiedBy>
  <cp:lastPrinted>2013-06-10T23:06:23Z</cp:lastPrinted>
  <dcterms:created xsi:type="dcterms:W3CDTF">2002-02-08T00:35:58Z</dcterms:created>
  <dcterms:modified xsi:type="dcterms:W3CDTF">2013-06-11T15:40:58Z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131121</vt:lpwstr>
  </property>
  <property fmtid="{D5CDD505-2E9C-101B-9397-08002B2CF9AE}" pid="5" name="IsConfidential">
    <vt:lpwstr>0</vt:lpwstr>
  </property>
  <property fmtid="{D5CDD505-2E9C-101B-9397-08002B2CF9AE}" pid="6" name="Date1">
    <vt:lpwstr>2013-06-11T00:00:00Z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2013-06-11T00:00:00Z</vt:lpwstr>
  </property>
  <property fmtid="{D5CDD505-2E9C-101B-9397-08002B2CF9AE}" pid="9" name="Prefix">
    <vt:lpwstr>TG</vt:lpwstr>
  </property>
  <property fmtid="{D5CDD505-2E9C-101B-9397-08002B2CF9AE}" pid="10" name="CaseCompanyNames">
    <vt:lpwstr>EMPIRE DISPOSAL INC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