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FCCEABF7-8C7E-410B-8F12-DAD37C7FE11D}" xr6:coauthVersionLast="47" xr6:coauthVersionMax="47" xr10:uidLastSave="{00000000-0000-0000-0000-000000000000}"/>
  <bookViews>
    <workbookView xWindow="-120" yWindow="-120" windowWidth="20730" windowHeight="11160" activeTab="1" xr2:uid="{F6784554-0C8F-4856-BA39-8A5E4BE8E4BA}"/>
  </bookViews>
  <sheets>
    <sheet name="Sheet1" sheetId="1" r:id="rId1"/>
    <sheet name="Sheet1 (2)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F8" i="2"/>
  <c r="F6" i="2"/>
  <c r="E8" i="2"/>
  <c r="D8" i="2"/>
  <c r="E6" i="2"/>
  <c r="D6" i="2"/>
  <c r="F10" i="1"/>
  <c r="E10" i="1"/>
  <c r="D10" i="1"/>
  <c r="F10" i="2" l="1"/>
  <c r="E10" i="2"/>
  <c r="D10" i="2"/>
</calcChain>
</file>

<file path=xl/sharedStrings.xml><?xml version="1.0" encoding="utf-8"?>
<sst xmlns="http://schemas.openxmlformats.org/spreadsheetml/2006/main" count="13" uniqueCount="10">
  <si>
    <t>RY1</t>
  </si>
  <si>
    <t>RY2</t>
  </si>
  <si>
    <t>Electric</t>
  </si>
  <si>
    <t>Gas</t>
  </si>
  <si>
    <t>($millions)</t>
  </si>
  <si>
    <t>Total</t>
  </si>
  <si>
    <t>Avista - WA Capital Additions Transfers to Plant</t>
  </si>
  <si>
    <t>Customer Systems Projects WA Capital Addition Reductions</t>
  </si>
  <si>
    <t>Table 8</t>
  </si>
  <si>
    <t>Table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</si>
</sst>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10" xfId="0" quotePrefix="1" applyFont="1" applyBorder="1"/>
    <xf numFmtId="0" fontId="4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12" xfId="0" applyFont="1" applyBorder="1"/>
    <xf numFmtId="165" fontId="4" fillId="0" borderId="12" xfId="2" applyNumberFormat="1" applyFont="1" applyBorder="1" applyAlignment="1">
      <alignment horizontal="center"/>
    </xf>
    <xf numFmtId="165" fontId="4" fillId="0" borderId="6" xfId="2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0" fontId="5" fillId="0" borderId="7" xfId="0" applyFont="1" applyBorder="1"/>
    <xf numFmtId="0" fontId="4" fillId="0" borderId="9" xfId="0" applyFont="1" applyBorder="1"/>
    <xf numFmtId="165" fontId="5" fillId="0" borderId="13" xfId="2" applyNumberFormat="1" applyFont="1" applyBorder="1" applyAlignment="1">
      <alignment horizontal="center"/>
    </xf>
    <xf numFmtId="165" fontId="5" fillId="0" borderId="9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0" fillId="0" borderId="0" xfId="0" applyNumberFormat="1"/>
    <xf numFmtId="166" fontId="4" fillId="0" borderId="6" xfId="2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9" xfId="1" applyNumberFormat="1" applyFont="1" applyBorder="1" applyAlignment="1">
      <alignment horizontal="center"/>
    </xf>
    <xf numFmtId="166" fontId="5" fillId="0" borderId="13" xfId="2" applyNumberFormat="1" applyFont="1" applyBorder="1" applyAlignment="1">
      <alignment horizontal="center"/>
    </xf>
    <xf numFmtId="166" fontId="5" fillId="0" borderId="9" xfId="2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87BD-8899-47C1-A2F3-D45AECACC2FB}">
  <dimension ref="B2:F10"/>
  <sheetViews>
    <sheetView showGridLines="0" workbookViewId="0">
      <selection activeCell="B2" sqref="B2:F10"/>
    </sheetView>
  </sheetViews>
  <sheetFormatPr defaultRowHeight="15" x14ac:dyDescent="0.25"/>
  <cols>
    <col min="4" max="4" width="17.28515625" customWidth="1"/>
    <col min="5" max="5" width="15.7109375" customWidth="1"/>
    <col min="6" max="6" width="17.28515625" customWidth="1"/>
  </cols>
  <sheetData>
    <row r="2" spans="2:6" ht="23.25" x14ac:dyDescent="0.35">
      <c r="B2" s="25" t="s">
        <v>8</v>
      </c>
      <c r="C2" s="26"/>
      <c r="D2" s="26"/>
      <c r="E2" s="26"/>
      <c r="F2" s="27"/>
    </row>
    <row r="3" spans="2:6" ht="18.75" x14ac:dyDescent="0.3">
      <c r="B3" s="28" t="s">
        <v>6</v>
      </c>
      <c r="C3" s="29"/>
      <c r="D3" s="29"/>
      <c r="E3" s="29"/>
      <c r="F3" s="30"/>
    </row>
    <row r="4" spans="2:6" ht="15.75" x14ac:dyDescent="0.25">
      <c r="B4" s="1" t="s">
        <v>4</v>
      </c>
      <c r="C4" s="2"/>
      <c r="D4" s="3">
        <v>2021</v>
      </c>
      <c r="E4" s="3" t="s">
        <v>0</v>
      </c>
      <c r="F4" s="4" t="s">
        <v>1</v>
      </c>
    </row>
    <row r="5" spans="2:6" ht="15.75" x14ac:dyDescent="0.25">
      <c r="B5" s="5"/>
      <c r="C5" s="6"/>
      <c r="D5" s="7"/>
      <c r="E5" s="7"/>
      <c r="F5" s="6"/>
    </row>
    <row r="6" spans="2:6" ht="15.75" x14ac:dyDescent="0.25">
      <c r="B6" s="5" t="s">
        <v>2</v>
      </c>
      <c r="C6" s="6"/>
      <c r="D6" s="8">
        <v>228.5</v>
      </c>
      <c r="E6" s="8">
        <v>309.7</v>
      </c>
      <c r="F6" s="9">
        <v>222.5</v>
      </c>
    </row>
    <row r="7" spans="2:6" ht="15.75" x14ac:dyDescent="0.25">
      <c r="B7" s="5"/>
      <c r="C7" s="6"/>
      <c r="D7" s="10"/>
      <c r="E7" s="10"/>
      <c r="F7" s="11"/>
    </row>
    <row r="8" spans="2:6" ht="15.75" x14ac:dyDescent="0.25">
      <c r="B8" s="5" t="s">
        <v>3</v>
      </c>
      <c r="C8" s="6"/>
      <c r="D8" s="12">
        <v>54</v>
      </c>
      <c r="E8" s="12">
        <v>82.5</v>
      </c>
      <c r="F8" s="13">
        <v>51.5</v>
      </c>
    </row>
    <row r="9" spans="2:6" ht="15.75" x14ac:dyDescent="0.25">
      <c r="B9" s="5"/>
      <c r="C9" s="6"/>
      <c r="D9" s="10"/>
      <c r="E9" s="10"/>
      <c r="F9" s="11"/>
    </row>
    <row r="10" spans="2:6" ht="15.75" x14ac:dyDescent="0.25">
      <c r="B10" s="14" t="s">
        <v>5</v>
      </c>
      <c r="C10" s="15"/>
      <c r="D10" s="16">
        <f>+D6+D8</f>
        <v>282.5</v>
      </c>
      <c r="E10" s="16">
        <f t="shared" ref="E10:F10" si="0">+E6+E8</f>
        <v>392.2</v>
      </c>
      <c r="F10" s="17">
        <f t="shared" si="0"/>
        <v>274</v>
      </c>
    </row>
  </sheetData>
  <mergeCells count="2">
    <mergeCell ref="B2:F2"/>
    <mergeCell ref="B3:F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DE94-E05C-4F23-BF46-1F4AE6968FE6}">
  <dimension ref="B2:H10"/>
  <sheetViews>
    <sheetView showGridLines="0" tabSelected="1" workbookViewId="0">
      <selection activeCell="B2" sqref="B2:F10"/>
    </sheetView>
  </sheetViews>
  <sheetFormatPr defaultRowHeight="15" x14ac:dyDescent="0.25"/>
  <cols>
    <col min="4" max="4" width="17.28515625" customWidth="1"/>
    <col min="5" max="5" width="15.7109375" customWidth="1"/>
    <col min="6" max="6" width="17.28515625" customWidth="1"/>
    <col min="8" max="8" width="15" customWidth="1"/>
  </cols>
  <sheetData>
    <row r="2" spans="2:8" ht="23.25" x14ac:dyDescent="0.35">
      <c r="B2" s="25" t="s">
        <v>9</v>
      </c>
      <c r="C2" s="26"/>
      <c r="D2" s="26"/>
      <c r="E2" s="26"/>
      <c r="F2" s="27"/>
    </row>
    <row r="3" spans="2:8" ht="18.75" x14ac:dyDescent="0.3">
      <c r="B3" s="28" t="s">
        <v>7</v>
      </c>
      <c r="C3" s="29"/>
      <c r="D3" s="29"/>
      <c r="E3" s="29"/>
      <c r="F3" s="30"/>
    </row>
    <row r="4" spans="2:8" ht="15.75" x14ac:dyDescent="0.25">
      <c r="B4" s="1"/>
      <c r="C4" s="2"/>
      <c r="D4" s="3">
        <v>2022</v>
      </c>
      <c r="E4" s="3">
        <v>2023</v>
      </c>
      <c r="F4" s="4">
        <v>2024</v>
      </c>
    </row>
    <row r="5" spans="2:8" ht="15.75" x14ac:dyDescent="0.25">
      <c r="B5" s="5"/>
      <c r="C5" s="6"/>
      <c r="D5" s="7"/>
      <c r="E5" s="7"/>
      <c r="F5" s="6"/>
    </row>
    <row r="6" spans="2:8" ht="15.75" x14ac:dyDescent="0.25">
      <c r="B6" s="5" t="s">
        <v>2</v>
      </c>
      <c r="C6" s="6"/>
      <c r="D6" s="18">
        <f>-2867049-1844096</f>
        <v>-4711145</v>
      </c>
      <c r="E6" s="18">
        <f>-3010445-1672469</f>
        <v>-4682914</v>
      </c>
      <c r="F6" s="20">
        <f>-3010445-1791925</f>
        <v>-4802370</v>
      </c>
    </row>
    <row r="7" spans="2:8" ht="15.75" x14ac:dyDescent="0.25">
      <c r="B7" s="5"/>
      <c r="C7" s="6"/>
      <c r="D7" s="10"/>
      <c r="E7" s="10"/>
      <c r="F7" s="11"/>
    </row>
    <row r="8" spans="2:8" ht="15.75" x14ac:dyDescent="0.25">
      <c r="B8" s="5" t="s">
        <v>3</v>
      </c>
      <c r="C8" s="6"/>
      <c r="D8" s="21">
        <f>-905373-582339</f>
        <v>-1487712</v>
      </c>
      <c r="E8" s="21">
        <f>-950655-528142</f>
        <v>-1478797</v>
      </c>
      <c r="F8" s="22">
        <f>-950655-565864</f>
        <v>-1516519</v>
      </c>
    </row>
    <row r="9" spans="2:8" ht="15.75" x14ac:dyDescent="0.25">
      <c r="B9" s="5"/>
      <c r="C9" s="6"/>
      <c r="D9" s="10"/>
      <c r="E9" s="10"/>
      <c r="F9" s="11"/>
    </row>
    <row r="10" spans="2:8" ht="15.75" x14ac:dyDescent="0.25">
      <c r="B10" s="14" t="s">
        <v>5</v>
      </c>
      <c r="C10" s="15"/>
      <c r="D10" s="23">
        <f>+D6+D8</f>
        <v>-6198857</v>
      </c>
      <c r="E10" s="23">
        <f t="shared" ref="E10:F10" si="0">+E6+E8</f>
        <v>-6161711</v>
      </c>
      <c r="F10" s="24">
        <f t="shared" si="0"/>
        <v>-6318889</v>
      </c>
      <c r="H10" s="19">
        <f>SUM(D10:F10)</f>
        <v>-18679457</v>
      </c>
    </row>
  </sheetData>
  <mergeCells count="2">
    <mergeCell ref="B2:F2"/>
    <mergeCell ref="B3:F3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C18B32-FE3B-4A97-AE0A-2D3F04B1321E}"/>
</file>

<file path=customXml/itemProps2.xml><?xml version="1.0" encoding="utf-8"?>
<ds:datastoreItem xmlns:ds="http://schemas.openxmlformats.org/officeDocument/2006/customXml" ds:itemID="{7EA4E17B-3DC3-4AAC-B965-72C6EE7C3E18}"/>
</file>

<file path=customXml/itemProps3.xml><?xml version="1.0" encoding="utf-8"?>
<ds:datastoreItem xmlns:ds="http://schemas.openxmlformats.org/officeDocument/2006/customXml" ds:itemID="{7B477069-0B34-46C2-BE7F-B5FA624EEC9C}"/>
</file>

<file path=customXml/itemProps4.xml><?xml version="1.0" encoding="utf-8"?>
<ds:datastoreItem xmlns:ds="http://schemas.openxmlformats.org/officeDocument/2006/customXml" ds:itemID="{06A3CA20-7B56-48AC-B4BF-CA09FDC8A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2022-07-11T14:41:01Z</dcterms:created>
  <dcterms:modified xsi:type="dcterms:W3CDTF">2022-07-18T15:40:13Z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{4DB9DED8-7460-4537-B07E-DAF3B2BC032E}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