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2021 IRP Update\1 - Document\_DATA DISC\_Confidential\Chapters\Chapter 1 - Executive Summary\"/>
    </mc:Choice>
  </mc:AlternateContent>
  <xr:revisionPtr revIDLastSave="0" documentId="13_ncr:1_{009FB0FD-D3AF-4ADC-85F7-AC1D07451D1B}" xr6:coauthVersionLast="47" xr6:coauthVersionMax="47" xr10:uidLastSave="{00000000-0000-0000-0000-000000000000}"/>
  <bookViews>
    <workbookView xWindow="-108" yWindow="-108" windowWidth="23256" windowHeight="12576" xr2:uid="{39469DD8-E82A-4C1B-B2F2-FB8DCFF61E3A}"/>
  </bookViews>
  <sheets>
    <sheet name="Sheet1" sheetId="1" r:id="rId1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S10" i="1"/>
  <c r="U10" i="1"/>
  <c r="Q11" i="1"/>
  <c r="E12" i="1"/>
  <c r="F12" i="1"/>
  <c r="H12" i="1"/>
  <c r="M12" i="1"/>
  <c r="N12" i="1"/>
  <c r="P12" i="1"/>
  <c r="U12" i="1"/>
  <c r="V12" i="1"/>
  <c r="F10" i="1"/>
  <c r="G10" i="1"/>
  <c r="I10" i="1"/>
  <c r="J10" i="1"/>
  <c r="M10" i="1"/>
  <c r="O10" i="1"/>
  <c r="P10" i="1"/>
  <c r="R10" i="1"/>
  <c r="V10" i="1"/>
  <c r="E11" i="1"/>
  <c r="F11" i="1"/>
  <c r="H11" i="1"/>
  <c r="I11" i="1"/>
  <c r="K11" i="1"/>
  <c r="L11" i="1"/>
  <c r="N11" i="1"/>
  <c r="O11" i="1"/>
  <c r="R11" i="1"/>
  <c r="S11" i="1"/>
  <c r="T11" i="1"/>
  <c r="U11" i="1"/>
  <c r="W11" i="1"/>
  <c r="X9" i="1"/>
  <c r="G12" i="1"/>
  <c r="I12" i="1"/>
  <c r="J12" i="1"/>
  <c r="K12" i="1"/>
  <c r="L12" i="1"/>
  <c r="O12" i="1"/>
  <c r="Q12" i="1"/>
  <c r="R12" i="1"/>
  <c r="S12" i="1"/>
  <c r="T12" i="1"/>
  <c r="W12" i="1"/>
  <c r="D12" i="1"/>
  <c r="E10" i="1"/>
  <c r="K10" i="1"/>
  <c r="N10" i="1"/>
  <c r="T10" i="1"/>
  <c r="J11" i="1"/>
  <c r="P11" i="1"/>
  <c r="X6" i="1"/>
  <c r="X8" i="1" l="1"/>
  <c r="D11" i="1"/>
  <c r="M11" i="1"/>
  <c r="G11" i="1"/>
  <c r="X11" i="1" s="1"/>
  <c r="H10" i="1"/>
  <c r="V11" i="1"/>
  <c r="W10" i="1"/>
  <c r="Q10" i="1"/>
  <c r="X12" i="1"/>
  <c r="X5" i="1"/>
  <c r="X4" i="1"/>
  <c r="D10" i="1" l="1"/>
  <c r="X10" i="1" s="1"/>
  <c r="X7" i="1"/>
</calcChain>
</file>

<file path=xl/sharedStrings.xml><?xml version="1.0" encoding="utf-8"?>
<sst xmlns="http://schemas.openxmlformats.org/spreadsheetml/2006/main" count="14" uniqueCount="14">
  <si>
    <t>Avg</t>
  </si>
  <si>
    <t>Purchases</t>
  </si>
  <si>
    <t>Purch-21 IRP CETA</t>
  </si>
  <si>
    <t>Market Purchases and Sales</t>
  </si>
  <si>
    <t>Purch-21 IRP High Load</t>
  </si>
  <si>
    <t>Purch-21 IRP Update CETA</t>
  </si>
  <si>
    <t>Sales</t>
  </si>
  <si>
    <t>Sales-21 IRP CETA</t>
  </si>
  <si>
    <t>Sales-21 IRP High Load</t>
  </si>
  <si>
    <t>Sales-21 IRP Update CETA</t>
  </si>
  <si>
    <t>Net</t>
  </si>
  <si>
    <t>21 IRP CETA</t>
  </si>
  <si>
    <t>21 IRP High Load</t>
  </si>
  <si>
    <t>21 IRP Update CETA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</si>
</sst>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37" fontId="2" fillId="0" borderId="0" xfId="0" applyNumberFormat="1" applyFont="1" applyFill="1" applyBorder="1"/>
    <xf numFmtId="37" fontId="1" fillId="0" borderId="0" xfId="0" applyNumberFormat="1" applyFont="1" applyFill="1" applyBorder="1"/>
    <xf numFmtId="0" fontId="3" fillId="0" borderId="0" xfId="0" applyFont="1" applyFill="1" applyBorder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 IRP Market Purchases and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399978642926594"/>
          <c:y val="0.14937820082292189"/>
          <c:w val="0.72416215638998016"/>
          <c:h val="0.61795345058225415"/>
        </c:manualLayout>
      </c:layout>
      <c:lineChart>
        <c:grouping val="standar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Purch-21 IRP CETA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Sheet1!$D$3:$W$3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Sheet1!$D$4:$W$4</c:f>
              <c:numCache>
                <c:formatCode>#,##0_);\(#,##0\)</c:formatCode>
                <c:ptCount val="20"/>
                <c:pt idx="0">
                  <c:v>2986.2400000000002</c:v>
                </c:pt>
                <c:pt idx="1">
                  <c:v>3201.24</c:v>
                </c:pt>
                <c:pt idx="2">
                  <c:v>3361.3300000000004</c:v>
                </c:pt>
                <c:pt idx="3">
                  <c:v>3500.5699999999997</c:v>
                </c:pt>
                <c:pt idx="4">
                  <c:v>3633.53</c:v>
                </c:pt>
                <c:pt idx="5">
                  <c:v>3001.7</c:v>
                </c:pt>
                <c:pt idx="6">
                  <c:v>3223.85</c:v>
                </c:pt>
                <c:pt idx="7">
                  <c:v>3335.5</c:v>
                </c:pt>
                <c:pt idx="8">
                  <c:v>3918.6899999999996</c:v>
                </c:pt>
                <c:pt idx="9">
                  <c:v>3795.09</c:v>
                </c:pt>
                <c:pt idx="10">
                  <c:v>4049.96</c:v>
                </c:pt>
                <c:pt idx="11">
                  <c:v>3818.09</c:v>
                </c:pt>
                <c:pt idx="12">
                  <c:v>3895.6400000000003</c:v>
                </c:pt>
                <c:pt idx="13">
                  <c:v>4305.95</c:v>
                </c:pt>
                <c:pt idx="14">
                  <c:v>4565.24</c:v>
                </c:pt>
                <c:pt idx="15">
                  <c:v>4983.6100000000006</c:v>
                </c:pt>
                <c:pt idx="16">
                  <c:v>5682.68</c:v>
                </c:pt>
                <c:pt idx="17">
                  <c:v>5720.49</c:v>
                </c:pt>
                <c:pt idx="18">
                  <c:v>5868.0899999999992</c:v>
                </c:pt>
                <c:pt idx="19">
                  <c:v>6520.8900000000012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AD-40C8-B611-948F534FF99B}"/>
            </c:ext>
          </c:extLst>
        </c:ser>
        <c:ser>
          <c:idx val="3"/>
          <c:order val="3"/>
          <c:tx>
            <c:strRef>
              <c:f>Sheet1!$C$7</c:f>
              <c:strCache>
                <c:ptCount val="1"/>
                <c:pt idx="0">
                  <c:v>Sales-21 IRP CETA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Sheet1!$D$3:$W$3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Sheet1!$D$7:$W$7</c:f>
              <c:numCache>
                <c:formatCode>#,##0_);\(#,##0\)</c:formatCode>
                <c:ptCount val="20"/>
                <c:pt idx="0">
                  <c:v>-8061.4099999999989</c:v>
                </c:pt>
                <c:pt idx="1">
                  <c:v>-7518.1</c:v>
                </c:pt>
                <c:pt idx="2">
                  <c:v>-7872.05</c:v>
                </c:pt>
                <c:pt idx="3">
                  <c:v>-7939.829999999999</c:v>
                </c:pt>
                <c:pt idx="4">
                  <c:v>-7466.5899999999992</c:v>
                </c:pt>
                <c:pt idx="5">
                  <c:v>-7703.4700000000012</c:v>
                </c:pt>
                <c:pt idx="6">
                  <c:v>-7520.9100000000008</c:v>
                </c:pt>
                <c:pt idx="7">
                  <c:v>-7179.2699999999995</c:v>
                </c:pt>
                <c:pt idx="8">
                  <c:v>-6178.26</c:v>
                </c:pt>
                <c:pt idx="9">
                  <c:v>-6351.6</c:v>
                </c:pt>
                <c:pt idx="10">
                  <c:v>-6318.93</c:v>
                </c:pt>
                <c:pt idx="11">
                  <c:v>-6337.32</c:v>
                </c:pt>
                <c:pt idx="12">
                  <c:v>-6199.6399999999994</c:v>
                </c:pt>
                <c:pt idx="13">
                  <c:v>-5907.18</c:v>
                </c:pt>
                <c:pt idx="14">
                  <c:v>-5801.63</c:v>
                </c:pt>
                <c:pt idx="15">
                  <c:v>-5526.7699999999995</c:v>
                </c:pt>
                <c:pt idx="16">
                  <c:v>-5123.05</c:v>
                </c:pt>
                <c:pt idx="17">
                  <c:v>-5020.5600000000004</c:v>
                </c:pt>
                <c:pt idx="18">
                  <c:v>-4685.6400000000003</c:v>
                </c:pt>
                <c:pt idx="19">
                  <c:v>-5595.97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6E-4841-93DA-09BEFAA6C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039168"/>
        <c:axId val="47803417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Sheet1!$C$5</c15:sqref>
                        </c15:formulaRef>
                      </c:ext>
                    </c:extLst>
                    <c:strCache>
                      <c:ptCount val="1"/>
                      <c:pt idx="0">
                        <c:v>Purch-21 IRP High Load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Sheet1!$D$3:$W$3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  <c:pt idx="7">
                        <c:v>2028</c:v>
                      </c:pt>
                      <c:pt idx="8">
                        <c:v>2029</c:v>
                      </c:pt>
                      <c:pt idx="9">
                        <c:v>2030</c:v>
                      </c:pt>
                      <c:pt idx="10">
                        <c:v>2031</c:v>
                      </c:pt>
                      <c:pt idx="11">
                        <c:v>2032</c:v>
                      </c:pt>
                      <c:pt idx="12">
                        <c:v>2033</c:v>
                      </c:pt>
                      <c:pt idx="13">
                        <c:v>2034</c:v>
                      </c:pt>
                      <c:pt idx="14">
                        <c:v>2035</c:v>
                      </c:pt>
                      <c:pt idx="15">
                        <c:v>2036</c:v>
                      </c:pt>
                      <c:pt idx="16">
                        <c:v>2037</c:v>
                      </c:pt>
                      <c:pt idx="17">
                        <c:v>2038</c:v>
                      </c:pt>
                      <c:pt idx="18">
                        <c:v>2039</c:v>
                      </c:pt>
                      <c:pt idx="19">
                        <c:v>2040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Sheet1!$D$5:$W$5</c15:sqref>
                        </c15:formulaRef>
                      </c:ext>
                    </c:extLst>
                    <c:numCache>
                      <c:formatCode>#,##0_);\(#,##0\)</c:formatCode>
                      <c:ptCount val="20"/>
                      <c:pt idx="0">
                        <c:v>3442.3399999999997</c:v>
                      </c:pt>
                      <c:pt idx="1">
                        <c:v>3693.7000000000003</c:v>
                      </c:pt>
                      <c:pt idx="2">
                        <c:v>3825.01</c:v>
                      </c:pt>
                      <c:pt idx="3">
                        <c:v>3922.13</c:v>
                      </c:pt>
                      <c:pt idx="4">
                        <c:v>3994.79</c:v>
                      </c:pt>
                      <c:pt idx="5">
                        <c:v>3454.6099999999997</c:v>
                      </c:pt>
                      <c:pt idx="6">
                        <c:v>3660.66</c:v>
                      </c:pt>
                      <c:pt idx="7">
                        <c:v>3832.24</c:v>
                      </c:pt>
                      <c:pt idx="8">
                        <c:v>4124.3100000000004</c:v>
                      </c:pt>
                      <c:pt idx="9">
                        <c:v>3872.0299999999997</c:v>
                      </c:pt>
                      <c:pt idx="10">
                        <c:v>4207.96</c:v>
                      </c:pt>
                      <c:pt idx="11">
                        <c:v>4183.84</c:v>
                      </c:pt>
                      <c:pt idx="12">
                        <c:v>4305.84</c:v>
                      </c:pt>
                      <c:pt idx="13">
                        <c:v>4804.92</c:v>
                      </c:pt>
                      <c:pt idx="14">
                        <c:v>5171.1299999999992</c:v>
                      </c:pt>
                      <c:pt idx="15">
                        <c:v>5662.9899999999989</c:v>
                      </c:pt>
                      <c:pt idx="16">
                        <c:v>6481.91</c:v>
                      </c:pt>
                      <c:pt idx="17">
                        <c:v>6390.51</c:v>
                      </c:pt>
                      <c:pt idx="18">
                        <c:v>6504.7400000000007</c:v>
                      </c:pt>
                      <c:pt idx="19">
                        <c:v>7397.97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98AD-40C8-B611-948F534FF99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Sheet1!$C$6</c15:sqref>
                        </c15:formulaRef>
                      </c:ext>
                    </c:extLst>
                    <c:strCache>
                      <c:ptCount val="1"/>
                      <c:pt idx="0">
                        <c:v>Purch-21 IRP Update CETA</c:v>
                      </c:pt>
                    </c:strCache>
                  </c:strRef>
                </c:tx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Sheet1!$D$3:$W$3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  <c:pt idx="7">
                        <c:v>2028</c:v>
                      </c:pt>
                      <c:pt idx="8">
                        <c:v>2029</c:v>
                      </c:pt>
                      <c:pt idx="9">
                        <c:v>2030</c:v>
                      </c:pt>
                      <c:pt idx="10">
                        <c:v>2031</c:v>
                      </c:pt>
                      <c:pt idx="11">
                        <c:v>2032</c:v>
                      </c:pt>
                      <c:pt idx="12">
                        <c:v>2033</c:v>
                      </c:pt>
                      <c:pt idx="13">
                        <c:v>2034</c:v>
                      </c:pt>
                      <c:pt idx="14">
                        <c:v>2035</c:v>
                      </c:pt>
                      <c:pt idx="15">
                        <c:v>2036</c:v>
                      </c:pt>
                      <c:pt idx="16">
                        <c:v>2037</c:v>
                      </c:pt>
                      <c:pt idx="17">
                        <c:v>2038</c:v>
                      </c:pt>
                      <c:pt idx="18">
                        <c:v>2039</c:v>
                      </c:pt>
                      <c:pt idx="19">
                        <c:v>2040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Sheet1!$D$6:$W$6</c15:sqref>
                        </c15:formulaRef>
                      </c:ext>
                    </c:extLst>
                    <c:numCache>
                      <c:formatCode>#,##0_);\(#,##0\)</c:formatCode>
                      <c:ptCount val="20"/>
                      <c:pt idx="0">
                        <c:v>3083.3283049719394</c:v>
                      </c:pt>
                      <c:pt idx="1">
                        <c:v>2690.6401534269185</c:v>
                      </c:pt>
                      <c:pt idx="2">
                        <c:v>3212.9920709017338</c:v>
                      </c:pt>
                      <c:pt idx="3">
                        <c:v>3588.0947577984812</c:v>
                      </c:pt>
                      <c:pt idx="4">
                        <c:v>3444.8951376320201</c:v>
                      </c:pt>
                      <c:pt idx="5">
                        <c:v>3236.4762043564292</c:v>
                      </c:pt>
                      <c:pt idx="6">
                        <c:v>3448.858509485638</c:v>
                      </c:pt>
                      <c:pt idx="7">
                        <c:v>3551.7681832199787</c:v>
                      </c:pt>
                      <c:pt idx="8">
                        <c:v>3675.2653786559199</c:v>
                      </c:pt>
                      <c:pt idx="9">
                        <c:v>3926.7596793661769</c:v>
                      </c:pt>
                      <c:pt idx="10">
                        <c:v>4266.3813206028171</c:v>
                      </c:pt>
                      <c:pt idx="11">
                        <c:v>4440.5038278905486</c:v>
                      </c:pt>
                      <c:pt idx="12">
                        <c:v>4715.6031480646716</c:v>
                      </c:pt>
                      <c:pt idx="13">
                        <c:v>5244.9188739931387</c:v>
                      </c:pt>
                      <c:pt idx="14">
                        <c:v>5524.7896313419069</c:v>
                      </c:pt>
                      <c:pt idx="15">
                        <c:v>5981.5424241608489</c:v>
                      </c:pt>
                      <c:pt idx="16">
                        <c:v>6721.5021213931595</c:v>
                      </c:pt>
                      <c:pt idx="17">
                        <c:v>6440.3279582472123</c:v>
                      </c:pt>
                      <c:pt idx="18">
                        <c:v>6578.1517146696742</c:v>
                      </c:pt>
                      <c:pt idx="19">
                        <c:v>7054.3635341568552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8AD-40C8-B611-948F534FF99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Sheet1!$C$8</c15:sqref>
                        </c15:formulaRef>
                      </c:ext>
                    </c:extLst>
                    <c:strCache>
                      <c:ptCount val="1"/>
                      <c:pt idx="0">
                        <c:v>Sales-21 IRP High Load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Sheet1!$D$3:$W$3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  <c:pt idx="7">
                        <c:v>2028</c:v>
                      </c:pt>
                      <c:pt idx="8">
                        <c:v>2029</c:v>
                      </c:pt>
                      <c:pt idx="9">
                        <c:v>2030</c:v>
                      </c:pt>
                      <c:pt idx="10">
                        <c:v>2031</c:v>
                      </c:pt>
                      <c:pt idx="11">
                        <c:v>2032</c:v>
                      </c:pt>
                      <c:pt idx="12">
                        <c:v>2033</c:v>
                      </c:pt>
                      <c:pt idx="13">
                        <c:v>2034</c:v>
                      </c:pt>
                      <c:pt idx="14">
                        <c:v>2035</c:v>
                      </c:pt>
                      <c:pt idx="15">
                        <c:v>2036</c:v>
                      </c:pt>
                      <c:pt idx="16">
                        <c:v>2037</c:v>
                      </c:pt>
                      <c:pt idx="17">
                        <c:v>2038</c:v>
                      </c:pt>
                      <c:pt idx="18">
                        <c:v>2039</c:v>
                      </c:pt>
                      <c:pt idx="19">
                        <c:v>2040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Sheet1!$D$8:$W$8</c15:sqref>
                        </c15:formulaRef>
                      </c:ext>
                    </c:extLst>
                    <c:numCache>
                      <c:formatCode>#,##0_);\(#,##0\)</c:formatCode>
                      <c:ptCount val="20"/>
                      <c:pt idx="0">
                        <c:v>-7697.5599999999995</c:v>
                      </c:pt>
                      <c:pt idx="1">
                        <c:v>-7108.53</c:v>
                      </c:pt>
                      <c:pt idx="2">
                        <c:v>-7417.8499999999995</c:v>
                      </c:pt>
                      <c:pt idx="3">
                        <c:v>-7516.11</c:v>
                      </c:pt>
                      <c:pt idx="4">
                        <c:v>-7161.6900000000005</c:v>
                      </c:pt>
                      <c:pt idx="5">
                        <c:v>-7545.6500000000005</c:v>
                      </c:pt>
                      <c:pt idx="6">
                        <c:v>-7410.05</c:v>
                      </c:pt>
                      <c:pt idx="7">
                        <c:v>-7015.6299999999992</c:v>
                      </c:pt>
                      <c:pt idx="8">
                        <c:v>-6199.93</c:v>
                      </c:pt>
                      <c:pt idx="9">
                        <c:v>-6475.51</c:v>
                      </c:pt>
                      <c:pt idx="10">
                        <c:v>-6440.62</c:v>
                      </c:pt>
                      <c:pt idx="11">
                        <c:v>-6405.69</c:v>
                      </c:pt>
                      <c:pt idx="12">
                        <c:v>-6223.98</c:v>
                      </c:pt>
                      <c:pt idx="13">
                        <c:v>-5951.3200000000006</c:v>
                      </c:pt>
                      <c:pt idx="14">
                        <c:v>-5815.78</c:v>
                      </c:pt>
                      <c:pt idx="15">
                        <c:v>-5521.17</c:v>
                      </c:pt>
                      <c:pt idx="16">
                        <c:v>-5059.6099999999997</c:v>
                      </c:pt>
                      <c:pt idx="17">
                        <c:v>-5144.7700000000004</c:v>
                      </c:pt>
                      <c:pt idx="18">
                        <c:v>-4860.1399999999994</c:v>
                      </c:pt>
                      <c:pt idx="19">
                        <c:v>-5394.5700000000006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86E-4841-93DA-09BEFAA6CC89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Sheet1!$C$9</c15:sqref>
                        </c15:formulaRef>
                      </c:ext>
                    </c:extLst>
                    <c:strCache>
                      <c:ptCount val="1"/>
                      <c:pt idx="0">
                        <c:v>Sales-21 IRP Update CETA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Sheet1!$D$3:$W$3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  <c:pt idx="7">
                        <c:v>2028</c:v>
                      </c:pt>
                      <c:pt idx="8">
                        <c:v>2029</c:v>
                      </c:pt>
                      <c:pt idx="9">
                        <c:v>2030</c:v>
                      </c:pt>
                      <c:pt idx="10">
                        <c:v>2031</c:v>
                      </c:pt>
                      <c:pt idx="11">
                        <c:v>2032</c:v>
                      </c:pt>
                      <c:pt idx="12">
                        <c:v>2033</c:v>
                      </c:pt>
                      <c:pt idx="13">
                        <c:v>2034</c:v>
                      </c:pt>
                      <c:pt idx="14">
                        <c:v>2035</c:v>
                      </c:pt>
                      <c:pt idx="15">
                        <c:v>2036</c:v>
                      </c:pt>
                      <c:pt idx="16">
                        <c:v>2037</c:v>
                      </c:pt>
                      <c:pt idx="17">
                        <c:v>2038</c:v>
                      </c:pt>
                      <c:pt idx="18">
                        <c:v>2039</c:v>
                      </c:pt>
                      <c:pt idx="19">
                        <c:v>2040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Sheet1!$D$9:$W$9</c15:sqref>
                        </c15:formulaRef>
                      </c:ext>
                    </c:extLst>
                    <c:numCache>
                      <c:formatCode>#,##0_);\(#,##0\)</c:formatCode>
                      <c:ptCount val="20"/>
                      <c:pt idx="0">
                        <c:v>-7982.0145650941431</c:v>
                      </c:pt>
                      <c:pt idx="1">
                        <c:v>-8197.2456997836744</c:v>
                      </c:pt>
                      <c:pt idx="2">
                        <c:v>-7979.0915326552531</c:v>
                      </c:pt>
                      <c:pt idx="3">
                        <c:v>-7841.0464201396226</c:v>
                      </c:pt>
                      <c:pt idx="4">
                        <c:v>-7660.0949866353158</c:v>
                      </c:pt>
                      <c:pt idx="5">
                        <c:v>-7989.0655765560878</c:v>
                      </c:pt>
                      <c:pt idx="6">
                        <c:v>-7814.8762240094666</c:v>
                      </c:pt>
                      <c:pt idx="7">
                        <c:v>-7453.4871492544844</c:v>
                      </c:pt>
                      <c:pt idx="8">
                        <c:v>-7237.9464185898732</c:v>
                      </c:pt>
                      <c:pt idx="9">
                        <c:v>-7732.1412466136844</c:v>
                      </c:pt>
                      <c:pt idx="10">
                        <c:v>-7651.8437520080251</c:v>
                      </c:pt>
                      <c:pt idx="11">
                        <c:v>-7563.3364860350812</c:v>
                      </c:pt>
                      <c:pt idx="12">
                        <c:v>-7082.5113820046327</c:v>
                      </c:pt>
                      <c:pt idx="13">
                        <c:v>-6686.2823314799516</c:v>
                      </c:pt>
                      <c:pt idx="14">
                        <c:v>-6498.4908649717345</c:v>
                      </c:pt>
                      <c:pt idx="15">
                        <c:v>-6274.1087461852121</c:v>
                      </c:pt>
                      <c:pt idx="16">
                        <c:v>-5601.8220408330844</c:v>
                      </c:pt>
                      <c:pt idx="17">
                        <c:v>-5785.282662623993</c:v>
                      </c:pt>
                      <c:pt idx="18">
                        <c:v>-5400.6747445958435</c:v>
                      </c:pt>
                      <c:pt idx="19">
                        <c:v>-5406.5738230594225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86E-4841-93DA-09BEFAA6CC89}"/>
                  </c:ext>
                </c:extLst>
              </c15:ser>
            </c15:filteredLineSeries>
          </c:ext>
        </c:extLst>
      </c:lineChart>
      <c:catAx>
        <c:axId val="4780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034176"/>
        <c:crosses val="autoZero"/>
        <c:auto val="1"/>
        <c:lblAlgn val="ctr"/>
        <c:lblOffset val="100"/>
        <c:tickLblSkip val="2"/>
        <c:noMultiLvlLbl val="0"/>
      </c:catAx>
      <c:valAx>
        <c:axId val="478034176"/>
        <c:scaling>
          <c:orientation val="minMax"/>
          <c:max val="8000"/>
          <c:min val="-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(GWh)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039168"/>
        <c:crosses val="autoZero"/>
        <c:crossBetween val="between"/>
        <c:min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210089650488807E-2"/>
          <c:y val="0.91638235159453152"/>
          <c:w val="0.9151395797152766"/>
          <c:h val="5.23677304264419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Sheet1!$C$6</c:f>
              <c:strCache>
                <c:ptCount val="1"/>
                <c:pt idx="0">
                  <c:v>Purch-21 IRP Update CETA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Sheet1!$D$3:$W$3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Sheet1!$D$6:$W$6</c:f>
              <c:numCache>
                <c:formatCode>#,##0_);\(#,##0\)</c:formatCode>
                <c:ptCount val="20"/>
                <c:pt idx="0">
                  <c:v>3083.3283049719394</c:v>
                </c:pt>
                <c:pt idx="1">
                  <c:v>2690.6401534269185</c:v>
                </c:pt>
                <c:pt idx="2">
                  <c:v>3212.9920709017338</c:v>
                </c:pt>
                <c:pt idx="3">
                  <c:v>3588.0947577984812</c:v>
                </c:pt>
                <c:pt idx="4">
                  <c:v>3444.8951376320201</c:v>
                </c:pt>
                <c:pt idx="5">
                  <c:v>3236.4762043564292</c:v>
                </c:pt>
                <c:pt idx="6">
                  <c:v>3448.858509485638</c:v>
                </c:pt>
                <c:pt idx="7">
                  <c:v>3551.7681832199787</c:v>
                </c:pt>
                <c:pt idx="8">
                  <c:v>3675.2653786559199</c:v>
                </c:pt>
                <c:pt idx="9">
                  <c:v>3926.7596793661769</c:v>
                </c:pt>
                <c:pt idx="10">
                  <c:v>4266.3813206028171</c:v>
                </c:pt>
                <c:pt idx="11">
                  <c:v>4440.5038278905486</c:v>
                </c:pt>
                <c:pt idx="12">
                  <c:v>4715.6031480646716</c:v>
                </c:pt>
                <c:pt idx="13">
                  <c:v>5244.9188739931387</c:v>
                </c:pt>
                <c:pt idx="14">
                  <c:v>5524.7896313419069</c:v>
                </c:pt>
                <c:pt idx="15">
                  <c:v>5981.5424241608489</c:v>
                </c:pt>
                <c:pt idx="16">
                  <c:v>6721.5021213931595</c:v>
                </c:pt>
                <c:pt idx="17">
                  <c:v>6440.3279582472123</c:v>
                </c:pt>
                <c:pt idx="18">
                  <c:v>6578.1517146696742</c:v>
                </c:pt>
                <c:pt idx="19">
                  <c:v>7054.3635341568552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82-4320-ABE5-9303F454CD5F}"/>
            </c:ext>
          </c:extLst>
        </c:ser>
        <c:ser>
          <c:idx val="5"/>
          <c:order val="1"/>
          <c:tx>
            <c:strRef>
              <c:f>Sheet1!$C$9</c:f>
              <c:strCache>
                <c:ptCount val="1"/>
                <c:pt idx="0">
                  <c:v>Sales-21 IRP Update CETA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Sheet1!$D$3:$W$3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Sheet1!$D$9:$W$9</c:f>
              <c:numCache>
                <c:formatCode>#,##0_);\(#,##0\)</c:formatCode>
                <c:ptCount val="20"/>
                <c:pt idx="0">
                  <c:v>-7982.0145650941431</c:v>
                </c:pt>
                <c:pt idx="1">
                  <c:v>-8197.2456997836744</c:v>
                </c:pt>
                <c:pt idx="2">
                  <c:v>-7979.0915326552531</c:v>
                </c:pt>
                <c:pt idx="3">
                  <c:v>-7841.0464201396226</c:v>
                </c:pt>
                <c:pt idx="4">
                  <c:v>-7660.0949866353158</c:v>
                </c:pt>
                <c:pt idx="5">
                  <c:v>-7989.0655765560878</c:v>
                </c:pt>
                <c:pt idx="6">
                  <c:v>-7814.8762240094666</c:v>
                </c:pt>
                <c:pt idx="7">
                  <c:v>-7453.4871492544844</c:v>
                </c:pt>
                <c:pt idx="8">
                  <c:v>-7237.9464185898732</c:v>
                </c:pt>
                <c:pt idx="9">
                  <c:v>-7732.1412466136844</c:v>
                </c:pt>
                <c:pt idx="10">
                  <c:v>-7651.8437520080251</c:v>
                </c:pt>
                <c:pt idx="11">
                  <c:v>-7563.3364860350812</c:v>
                </c:pt>
                <c:pt idx="12">
                  <c:v>-7082.5113820046327</c:v>
                </c:pt>
                <c:pt idx="13">
                  <c:v>-6686.2823314799516</c:v>
                </c:pt>
                <c:pt idx="14">
                  <c:v>-6498.4908649717345</c:v>
                </c:pt>
                <c:pt idx="15">
                  <c:v>-6274.1087461852121</c:v>
                </c:pt>
                <c:pt idx="16">
                  <c:v>-5601.8220408330844</c:v>
                </c:pt>
                <c:pt idx="17">
                  <c:v>-5785.282662623993</c:v>
                </c:pt>
                <c:pt idx="18">
                  <c:v>-5400.6747445958435</c:v>
                </c:pt>
                <c:pt idx="19">
                  <c:v>-5406.5738230594225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82-4320-ABE5-9303F454CD5F}"/>
            </c:ext>
          </c:extLst>
        </c:ser>
        <c:ser>
          <c:idx val="1"/>
          <c:order val="2"/>
          <c:tx>
            <c:strRef>
              <c:f>Sheet1!$C$5</c:f>
              <c:strCache>
                <c:ptCount val="1"/>
                <c:pt idx="0">
                  <c:v>Purch-21 IRP High Load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Sheet1!$D$3:$W$3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Sheet1!$D$5:$W$5</c:f>
              <c:numCache>
                <c:formatCode>#,##0_);\(#,##0\)</c:formatCode>
                <c:ptCount val="20"/>
                <c:pt idx="0">
                  <c:v>3442.3399999999997</c:v>
                </c:pt>
                <c:pt idx="1">
                  <c:v>3693.7000000000003</c:v>
                </c:pt>
                <c:pt idx="2">
                  <c:v>3825.01</c:v>
                </c:pt>
                <c:pt idx="3">
                  <c:v>3922.13</c:v>
                </c:pt>
                <c:pt idx="4">
                  <c:v>3994.79</c:v>
                </c:pt>
                <c:pt idx="5">
                  <c:v>3454.6099999999997</c:v>
                </c:pt>
                <c:pt idx="6">
                  <c:v>3660.66</c:v>
                </c:pt>
                <c:pt idx="7">
                  <c:v>3832.24</c:v>
                </c:pt>
                <c:pt idx="8">
                  <c:v>4124.3100000000004</c:v>
                </c:pt>
                <c:pt idx="9">
                  <c:v>3872.0299999999997</c:v>
                </c:pt>
                <c:pt idx="10">
                  <c:v>4207.96</c:v>
                </c:pt>
                <c:pt idx="11">
                  <c:v>4183.84</c:v>
                </c:pt>
                <c:pt idx="12">
                  <c:v>4305.84</c:v>
                </c:pt>
                <c:pt idx="13">
                  <c:v>4804.92</c:v>
                </c:pt>
                <c:pt idx="14">
                  <c:v>5171.1299999999992</c:v>
                </c:pt>
                <c:pt idx="15">
                  <c:v>5662.9899999999989</c:v>
                </c:pt>
                <c:pt idx="16">
                  <c:v>6481.91</c:v>
                </c:pt>
                <c:pt idx="17">
                  <c:v>6390.51</c:v>
                </c:pt>
                <c:pt idx="18">
                  <c:v>6504.7400000000007</c:v>
                </c:pt>
                <c:pt idx="19">
                  <c:v>7397.97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2-4320-ABE5-9303F454CD5F}"/>
            </c:ext>
          </c:extLst>
        </c:ser>
        <c:ser>
          <c:idx val="4"/>
          <c:order val="3"/>
          <c:tx>
            <c:strRef>
              <c:f>Sheet1!$C$8</c:f>
              <c:strCache>
                <c:ptCount val="1"/>
                <c:pt idx="0">
                  <c:v>Sales-21 IRP High Load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Sheet1!$D$3:$W$3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Sheet1!$D$8:$W$8</c:f>
              <c:numCache>
                <c:formatCode>#,##0_);\(#,##0\)</c:formatCode>
                <c:ptCount val="20"/>
                <c:pt idx="0">
                  <c:v>-7697.5599999999995</c:v>
                </c:pt>
                <c:pt idx="1">
                  <c:v>-7108.53</c:v>
                </c:pt>
                <c:pt idx="2">
                  <c:v>-7417.8499999999995</c:v>
                </c:pt>
                <c:pt idx="3">
                  <c:v>-7516.11</c:v>
                </c:pt>
                <c:pt idx="4">
                  <c:v>-7161.6900000000005</c:v>
                </c:pt>
                <c:pt idx="5">
                  <c:v>-7545.6500000000005</c:v>
                </c:pt>
                <c:pt idx="6">
                  <c:v>-7410.05</c:v>
                </c:pt>
                <c:pt idx="7">
                  <c:v>-7015.6299999999992</c:v>
                </c:pt>
                <c:pt idx="8">
                  <c:v>-6199.93</c:v>
                </c:pt>
                <c:pt idx="9">
                  <c:v>-6475.51</c:v>
                </c:pt>
                <c:pt idx="10">
                  <c:v>-6440.62</c:v>
                </c:pt>
                <c:pt idx="11">
                  <c:v>-6405.69</c:v>
                </c:pt>
                <c:pt idx="12">
                  <c:v>-6223.98</c:v>
                </c:pt>
                <c:pt idx="13">
                  <c:v>-5951.3200000000006</c:v>
                </c:pt>
                <c:pt idx="14">
                  <c:v>-5815.78</c:v>
                </c:pt>
                <c:pt idx="15">
                  <c:v>-5521.17</c:v>
                </c:pt>
                <c:pt idx="16">
                  <c:v>-5059.6099999999997</c:v>
                </c:pt>
                <c:pt idx="17">
                  <c:v>-5144.7700000000004</c:v>
                </c:pt>
                <c:pt idx="18">
                  <c:v>-4860.1399999999994</c:v>
                </c:pt>
                <c:pt idx="19">
                  <c:v>-5394.5700000000006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82-4320-ABE5-9303F454CD5F}"/>
            </c:ext>
          </c:extLst>
        </c:ser>
        <c:ser>
          <c:idx val="0"/>
          <c:order val="4"/>
          <c:tx>
            <c:strRef>
              <c:f>Sheet1!$C$4</c:f>
              <c:strCache>
                <c:ptCount val="1"/>
                <c:pt idx="0">
                  <c:v>Purch-21 IRP CETA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Sheet1!$D$3:$W$3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Sheet1!$D$4:$W$4</c:f>
              <c:numCache>
                <c:formatCode>#,##0_);\(#,##0\)</c:formatCode>
                <c:ptCount val="20"/>
                <c:pt idx="0">
                  <c:v>2986.2400000000002</c:v>
                </c:pt>
                <c:pt idx="1">
                  <c:v>3201.24</c:v>
                </c:pt>
                <c:pt idx="2">
                  <c:v>3361.3300000000004</c:v>
                </c:pt>
                <c:pt idx="3">
                  <c:v>3500.5699999999997</c:v>
                </c:pt>
                <c:pt idx="4">
                  <c:v>3633.53</c:v>
                </c:pt>
                <c:pt idx="5">
                  <c:v>3001.7</c:v>
                </c:pt>
                <c:pt idx="6">
                  <c:v>3223.85</c:v>
                </c:pt>
                <c:pt idx="7">
                  <c:v>3335.5</c:v>
                </c:pt>
                <c:pt idx="8">
                  <c:v>3918.6899999999996</c:v>
                </c:pt>
                <c:pt idx="9">
                  <c:v>3795.09</c:v>
                </c:pt>
                <c:pt idx="10">
                  <c:v>4049.96</c:v>
                </c:pt>
                <c:pt idx="11">
                  <c:v>3818.09</c:v>
                </c:pt>
                <c:pt idx="12">
                  <c:v>3895.6400000000003</c:v>
                </c:pt>
                <c:pt idx="13">
                  <c:v>4305.95</c:v>
                </c:pt>
                <c:pt idx="14">
                  <c:v>4565.24</c:v>
                </c:pt>
                <c:pt idx="15">
                  <c:v>4983.6100000000006</c:v>
                </c:pt>
                <c:pt idx="16">
                  <c:v>5682.68</c:v>
                </c:pt>
                <c:pt idx="17">
                  <c:v>5720.49</c:v>
                </c:pt>
                <c:pt idx="18">
                  <c:v>5868.0899999999992</c:v>
                </c:pt>
                <c:pt idx="19">
                  <c:v>6520.8900000000012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2-4320-ABE5-9303F454CD5F}"/>
            </c:ext>
          </c:extLst>
        </c:ser>
        <c:ser>
          <c:idx val="3"/>
          <c:order val="5"/>
          <c:tx>
            <c:strRef>
              <c:f>Sheet1!$C$7</c:f>
              <c:strCache>
                <c:ptCount val="1"/>
                <c:pt idx="0">
                  <c:v>Sales-21 IRP CETA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Sheet1!$D$3:$W$3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Sheet1!$D$7:$W$7</c:f>
              <c:numCache>
                <c:formatCode>#,##0_);\(#,##0\)</c:formatCode>
                <c:ptCount val="20"/>
                <c:pt idx="0">
                  <c:v>-8061.4099999999989</c:v>
                </c:pt>
                <c:pt idx="1">
                  <c:v>-7518.1</c:v>
                </c:pt>
                <c:pt idx="2">
                  <c:v>-7872.05</c:v>
                </c:pt>
                <c:pt idx="3">
                  <c:v>-7939.829999999999</c:v>
                </c:pt>
                <c:pt idx="4">
                  <c:v>-7466.5899999999992</c:v>
                </c:pt>
                <c:pt idx="5">
                  <c:v>-7703.4700000000012</c:v>
                </c:pt>
                <c:pt idx="6">
                  <c:v>-7520.9100000000008</c:v>
                </c:pt>
                <c:pt idx="7">
                  <c:v>-7179.2699999999995</c:v>
                </c:pt>
                <c:pt idx="8">
                  <c:v>-6178.26</c:v>
                </c:pt>
                <c:pt idx="9">
                  <c:v>-6351.6</c:v>
                </c:pt>
                <c:pt idx="10">
                  <c:v>-6318.93</c:v>
                </c:pt>
                <c:pt idx="11">
                  <c:v>-6337.32</c:v>
                </c:pt>
                <c:pt idx="12">
                  <c:v>-6199.6399999999994</c:v>
                </c:pt>
                <c:pt idx="13">
                  <c:v>-5907.18</c:v>
                </c:pt>
                <c:pt idx="14">
                  <c:v>-5801.63</c:v>
                </c:pt>
                <c:pt idx="15">
                  <c:v>-5526.7699999999995</c:v>
                </c:pt>
                <c:pt idx="16">
                  <c:v>-5123.05</c:v>
                </c:pt>
                <c:pt idx="17">
                  <c:v>-5020.5600000000004</c:v>
                </c:pt>
                <c:pt idx="18">
                  <c:v>-4685.6400000000003</c:v>
                </c:pt>
                <c:pt idx="19">
                  <c:v>-5595.97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82-4320-ABE5-9303F454C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039168"/>
        <c:axId val="478034176"/>
      </c:lineChart>
      <c:catAx>
        <c:axId val="4780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034176"/>
        <c:crosses val="autoZero"/>
        <c:auto val="1"/>
        <c:lblAlgn val="ctr"/>
        <c:lblOffset val="100"/>
        <c:noMultiLvlLbl val="0"/>
      </c:catAx>
      <c:valAx>
        <c:axId val="478034176"/>
        <c:scaling>
          <c:orientation val="minMax"/>
          <c:max val="8000"/>
          <c:min val="-9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</a:t>
                </a:r>
                <a:r>
                  <a:rPr lang="en-US" baseline="0"/>
                  <a:t> (GWh)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03916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797348791116747E-2"/>
          <c:y val="0.85735142102374962"/>
          <c:w val="0.90125611075866685"/>
          <c:h val="0.129682614632652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 IRP High Load Purchases and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399978642926594"/>
          <c:y val="0.14937820082292189"/>
          <c:w val="0.72416215638998016"/>
          <c:h val="0.61795345058225415"/>
        </c:manualLayout>
      </c:layout>
      <c:lineChart>
        <c:grouping val="standard"/>
        <c:varyColors val="0"/>
        <c:ser>
          <c:idx val="1"/>
          <c:order val="1"/>
          <c:tx>
            <c:strRef>
              <c:f>Sheet1!$C$5</c:f>
              <c:strCache>
                <c:ptCount val="1"/>
                <c:pt idx="0">
                  <c:v>Purch-21 IRP High Load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Sheet1!$D$3:$W$3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 xmlns:c15="http://schemas.microsoft.com/office/drawing/2012/chart"/>
            </c:numRef>
          </c:cat>
          <c:val>
            <c:numRef>
              <c:f>Sheet1!$D$5:$W$5</c:f>
              <c:numCache>
                <c:formatCode>#,##0_);\(#,##0\)</c:formatCode>
                <c:ptCount val="20"/>
                <c:pt idx="0">
                  <c:v>3442.3399999999997</c:v>
                </c:pt>
                <c:pt idx="1">
                  <c:v>3693.7000000000003</c:v>
                </c:pt>
                <c:pt idx="2">
                  <c:v>3825.01</c:v>
                </c:pt>
                <c:pt idx="3">
                  <c:v>3922.13</c:v>
                </c:pt>
                <c:pt idx="4">
                  <c:v>3994.79</c:v>
                </c:pt>
                <c:pt idx="5">
                  <c:v>3454.6099999999997</c:v>
                </c:pt>
                <c:pt idx="6">
                  <c:v>3660.66</c:v>
                </c:pt>
                <c:pt idx="7">
                  <c:v>3832.24</c:v>
                </c:pt>
                <c:pt idx="8">
                  <c:v>4124.3100000000004</c:v>
                </c:pt>
                <c:pt idx="9">
                  <c:v>3872.0299999999997</c:v>
                </c:pt>
                <c:pt idx="10">
                  <c:v>4207.96</c:v>
                </c:pt>
                <c:pt idx="11">
                  <c:v>4183.84</c:v>
                </c:pt>
                <c:pt idx="12">
                  <c:v>4305.84</c:v>
                </c:pt>
                <c:pt idx="13">
                  <c:v>4804.92</c:v>
                </c:pt>
                <c:pt idx="14">
                  <c:v>5171.1299999999992</c:v>
                </c:pt>
                <c:pt idx="15">
                  <c:v>5662.9899999999989</c:v>
                </c:pt>
                <c:pt idx="16">
                  <c:v>6481.91</c:v>
                </c:pt>
                <c:pt idx="17">
                  <c:v>6390.51</c:v>
                </c:pt>
                <c:pt idx="18">
                  <c:v>6504.7400000000007</c:v>
                </c:pt>
                <c:pt idx="19">
                  <c:v>7397.97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994C-4E27-9D8C-67AE6D343CA0}"/>
            </c:ext>
          </c:extLst>
        </c:ser>
        <c:ser>
          <c:idx val="4"/>
          <c:order val="4"/>
          <c:tx>
            <c:strRef>
              <c:f>Sheet1!$C$8</c:f>
              <c:strCache>
                <c:ptCount val="1"/>
                <c:pt idx="0">
                  <c:v>Sales-21 IRP High Load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Sheet1!$D$3:$W$3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 xmlns:c15="http://schemas.microsoft.com/office/drawing/2012/chart"/>
            </c:numRef>
          </c:cat>
          <c:val>
            <c:numRef>
              <c:f>Sheet1!$D$8:$W$8</c:f>
              <c:numCache>
                <c:formatCode>#,##0_);\(#,##0\)</c:formatCode>
                <c:ptCount val="20"/>
                <c:pt idx="0">
                  <c:v>-7697.5599999999995</c:v>
                </c:pt>
                <c:pt idx="1">
                  <c:v>-7108.53</c:v>
                </c:pt>
                <c:pt idx="2">
                  <c:v>-7417.8499999999995</c:v>
                </c:pt>
                <c:pt idx="3">
                  <c:v>-7516.11</c:v>
                </c:pt>
                <c:pt idx="4">
                  <c:v>-7161.6900000000005</c:v>
                </c:pt>
                <c:pt idx="5">
                  <c:v>-7545.6500000000005</c:v>
                </c:pt>
                <c:pt idx="6">
                  <c:v>-7410.05</c:v>
                </c:pt>
                <c:pt idx="7">
                  <c:v>-7015.6299999999992</c:v>
                </c:pt>
                <c:pt idx="8">
                  <c:v>-6199.93</c:v>
                </c:pt>
                <c:pt idx="9">
                  <c:v>-6475.51</c:v>
                </c:pt>
                <c:pt idx="10">
                  <c:v>-6440.62</c:v>
                </c:pt>
                <c:pt idx="11">
                  <c:v>-6405.69</c:v>
                </c:pt>
                <c:pt idx="12">
                  <c:v>-6223.98</c:v>
                </c:pt>
                <c:pt idx="13">
                  <c:v>-5951.3200000000006</c:v>
                </c:pt>
                <c:pt idx="14">
                  <c:v>-5815.78</c:v>
                </c:pt>
                <c:pt idx="15">
                  <c:v>-5521.17</c:v>
                </c:pt>
                <c:pt idx="16">
                  <c:v>-5059.6099999999997</c:v>
                </c:pt>
                <c:pt idx="17">
                  <c:v>-5144.7700000000004</c:v>
                </c:pt>
                <c:pt idx="18">
                  <c:v>-4860.1399999999994</c:v>
                </c:pt>
                <c:pt idx="19">
                  <c:v>-5394.5700000000006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4-994C-4E27-9D8C-67AE6D343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039168"/>
        <c:axId val="47803417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Sheet1!$C$4</c15:sqref>
                        </c15:formulaRef>
                      </c:ext>
                    </c:extLst>
                    <c:strCache>
                      <c:ptCount val="1"/>
                      <c:pt idx="0">
                        <c:v>Purch-21 IRP CETA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Sheet1!$D$3:$W$3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  <c:pt idx="7">
                        <c:v>2028</c:v>
                      </c:pt>
                      <c:pt idx="8">
                        <c:v>2029</c:v>
                      </c:pt>
                      <c:pt idx="9">
                        <c:v>2030</c:v>
                      </c:pt>
                      <c:pt idx="10">
                        <c:v>2031</c:v>
                      </c:pt>
                      <c:pt idx="11">
                        <c:v>2032</c:v>
                      </c:pt>
                      <c:pt idx="12">
                        <c:v>2033</c:v>
                      </c:pt>
                      <c:pt idx="13">
                        <c:v>2034</c:v>
                      </c:pt>
                      <c:pt idx="14">
                        <c:v>2035</c:v>
                      </c:pt>
                      <c:pt idx="15">
                        <c:v>2036</c:v>
                      </c:pt>
                      <c:pt idx="16">
                        <c:v>2037</c:v>
                      </c:pt>
                      <c:pt idx="17">
                        <c:v>2038</c:v>
                      </c:pt>
                      <c:pt idx="18">
                        <c:v>2039</c:v>
                      </c:pt>
                      <c:pt idx="19">
                        <c:v>2040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#,##0_);\(#,##0\)</c:formatCode>
                      <c:ptCount val="20"/>
                      <c:pt idx="0">
                        <c:v>2986.2400000000002</c:v>
                      </c:pt>
                      <c:pt idx="1">
                        <c:v>3201.24</c:v>
                      </c:pt>
                      <c:pt idx="2">
                        <c:v>3361.3300000000004</c:v>
                      </c:pt>
                      <c:pt idx="3">
                        <c:v>3500.5699999999997</c:v>
                      </c:pt>
                      <c:pt idx="4">
                        <c:v>3633.53</c:v>
                      </c:pt>
                      <c:pt idx="5">
                        <c:v>3001.7</c:v>
                      </c:pt>
                      <c:pt idx="6">
                        <c:v>3223.85</c:v>
                      </c:pt>
                      <c:pt idx="7">
                        <c:v>3335.5</c:v>
                      </c:pt>
                      <c:pt idx="8">
                        <c:v>3918.6899999999996</c:v>
                      </c:pt>
                      <c:pt idx="9">
                        <c:v>3795.09</c:v>
                      </c:pt>
                      <c:pt idx="10">
                        <c:v>4049.96</c:v>
                      </c:pt>
                      <c:pt idx="11">
                        <c:v>3818.09</c:v>
                      </c:pt>
                      <c:pt idx="12">
                        <c:v>3895.6400000000003</c:v>
                      </c:pt>
                      <c:pt idx="13">
                        <c:v>4305.95</c:v>
                      </c:pt>
                      <c:pt idx="14">
                        <c:v>4565.24</c:v>
                      </c:pt>
                      <c:pt idx="15">
                        <c:v>4983.6100000000006</c:v>
                      </c:pt>
                      <c:pt idx="16">
                        <c:v>5682.68</c:v>
                      </c:pt>
                      <c:pt idx="17">
                        <c:v>5720.49</c:v>
                      </c:pt>
                      <c:pt idx="18">
                        <c:v>5868.0899999999992</c:v>
                      </c:pt>
                      <c:pt idx="19">
                        <c:v>6520.8900000000012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94C-4E27-9D8C-67AE6D343CA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Sheet1!$C$6</c15:sqref>
                        </c15:formulaRef>
                      </c:ext>
                    </c:extLst>
                    <c:strCache>
                      <c:ptCount val="1"/>
                      <c:pt idx="0">
                        <c:v>Purch-21 IRP Update CETA</c:v>
                      </c:pt>
                    </c:strCache>
                  </c:strRef>
                </c:tx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Sheet1!$D$3:$W$3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  <c:pt idx="7">
                        <c:v>2028</c:v>
                      </c:pt>
                      <c:pt idx="8">
                        <c:v>2029</c:v>
                      </c:pt>
                      <c:pt idx="9">
                        <c:v>2030</c:v>
                      </c:pt>
                      <c:pt idx="10">
                        <c:v>2031</c:v>
                      </c:pt>
                      <c:pt idx="11">
                        <c:v>2032</c:v>
                      </c:pt>
                      <c:pt idx="12">
                        <c:v>2033</c:v>
                      </c:pt>
                      <c:pt idx="13">
                        <c:v>2034</c:v>
                      </c:pt>
                      <c:pt idx="14">
                        <c:v>2035</c:v>
                      </c:pt>
                      <c:pt idx="15">
                        <c:v>2036</c:v>
                      </c:pt>
                      <c:pt idx="16">
                        <c:v>2037</c:v>
                      </c:pt>
                      <c:pt idx="17">
                        <c:v>2038</c:v>
                      </c:pt>
                      <c:pt idx="18">
                        <c:v>2039</c:v>
                      </c:pt>
                      <c:pt idx="19">
                        <c:v>2040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Sheet1!$D$6:$W$6</c15:sqref>
                        </c15:formulaRef>
                      </c:ext>
                    </c:extLst>
                    <c:numCache>
                      <c:formatCode>#,##0_);\(#,##0\)</c:formatCode>
                      <c:ptCount val="20"/>
                      <c:pt idx="0">
                        <c:v>3083.3283049719394</c:v>
                      </c:pt>
                      <c:pt idx="1">
                        <c:v>2690.6401534269185</c:v>
                      </c:pt>
                      <c:pt idx="2">
                        <c:v>3212.9920709017338</c:v>
                      </c:pt>
                      <c:pt idx="3">
                        <c:v>3588.0947577984812</c:v>
                      </c:pt>
                      <c:pt idx="4">
                        <c:v>3444.8951376320201</c:v>
                      </c:pt>
                      <c:pt idx="5">
                        <c:v>3236.4762043564292</c:v>
                      </c:pt>
                      <c:pt idx="6">
                        <c:v>3448.858509485638</c:v>
                      </c:pt>
                      <c:pt idx="7">
                        <c:v>3551.7681832199787</c:v>
                      </c:pt>
                      <c:pt idx="8">
                        <c:v>3675.2653786559199</c:v>
                      </c:pt>
                      <c:pt idx="9">
                        <c:v>3926.7596793661769</c:v>
                      </c:pt>
                      <c:pt idx="10">
                        <c:v>4266.3813206028171</c:v>
                      </c:pt>
                      <c:pt idx="11">
                        <c:v>4440.5038278905486</c:v>
                      </c:pt>
                      <c:pt idx="12">
                        <c:v>4715.6031480646716</c:v>
                      </c:pt>
                      <c:pt idx="13">
                        <c:v>5244.9188739931387</c:v>
                      </c:pt>
                      <c:pt idx="14">
                        <c:v>5524.7896313419069</c:v>
                      </c:pt>
                      <c:pt idx="15">
                        <c:v>5981.5424241608489</c:v>
                      </c:pt>
                      <c:pt idx="16">
                        <c:v>6721.5021213931595</c:v>
                      </c:pt>
                      <c:pt idx="17">
                        <c:v>6440.3279582472123</c:v>
                      </c:pt>
                      <c:pt idx="18">
                        <c:v>6578.1517146696742</c:v>
                      </c:pt>
                      <c:pt idx="19">
                        <c:v>7054.3635341568552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94C-4E27-9D8C-67AE6D343CA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Sheet1!$C$7</c15:sqref>
                        </c15:formulaRef>
                      </c:ext>
                    </c:extLst>
                    <c:strCache>
                      <c:ptCount val="1"/>
                      <c:pt idx="0">
                        <c:v>Sales-21 IRP CETA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Sheet1!$D$3:$W$3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  <c:pt idx="7">
                        <c:v>2028</c:v>
                      </c:pt>
                      <c:pt idx="8">
                        <c:v>2029</c:v>
                      </c:pt>
                      <c:pt idx="9">
                        <c:v>2030</c:v>
                      </c:pt>
                      <c:pt idx="10">
                        <c:v>2031</c:v>
                      </c:pt>
                      <c:pt idx="11">
                        <c:v>2032</c:v>
                      </c:pt>
                      <c:pt idx="12">
                        <c:v>2033</c:v>
                      </c:pt>
                      <c:pt idx="13">
                        <c:v>2034</c:v>
                      </c:pt>
                      <c:pt idx="14">
                        <c:v>2035</c:v>
                      </c:pt>
                      <c:pt idx="15">
                        <c:v>2036</c:v>
                      </c:pt>
                      <c:pt idx="16">
                        <c:v>2037</c:v>
                      </c:pt>
                      <c:pt idx="17">
                        <c:v>2038</c:v>
                      </c:pt>
                      <c:pt idx="18">
                        <c:v>2039</c:v>
                      </c:pt>
                      <c:pt idx="19">
                        <c:v>2040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Sheet1!$D$7:$W$7</c15:sqref>
                        </c15:formulaRef>
                      </c:ext>
                    </c:extLst>
                    <c:numCache>
                      <c:formatCode>#,##0_);\(#,##0\)</c:formatCode>
                      <c:ptCount val="20"/>
                      <c:pt idx="0">
                        <c:v>-8061.4099999999989</c:v>
                      </c:pt>
                      <c:pt idx="1">
                        <c:v>-7518.1</c:v>
                      </c:pt>
                      <c:pt idx="2">
                        <c:v>-7872.05</c:v>
                      </c:pt>
                      <c:pt idx="3">
                        <c:v>-7939.829999999999</c:v>
                      </c:pt>
                      <c:pt idx="4">
                        <c:v>-7466.5899999999992</c:v>
                      </c:pt>
                      <c:pt idx="5">
                        <c:v>-7703.4700000000012</c:v>
                      </c:pt>
                      <c:pt idx="6">
                        <c:v>-7520.9100000000008</c:v>
                      </c:pt>
                      <c:pt idx="7">
                        <c:v>-7179.2699999999995</c:v>
                      </c:pt>
                      <c:pt idx="8">
                        <c:v>-6178.26</c:v>
                      </c:pt>
                      <c:pt idx="9">
                        <c:v>-6351.6</c:v>
                      </c:pt>
                      <c:pt idx="10">
                        <c:v>-6318.93</c:v>
                      </c:pt>
                      <c:pt idx="11">
                        <c:v>-6337.32</c:v>
                      </c:pt>
                      <c:pt idx="12">
                        <c:v>-6199.6399999999994</c:v>
                      </c:pt>
                      <c:pt idx="13">
                        <c:v>-5907.18</c:v>
                      </c:pt>
                      <c:pt idx="14">
                        <c:v>-5801.63</c:v>
                      </c:pt>
                      <c:pt idx="15">
                        <c:v>-5526.7699999999995</c:v>
                      </c:pt>
                      <c:pt idx="16">
                        <c:v>-5123.05</c:v>
                      </c:pt>
                      <c:pt idx="17">
                        <c:v>-5020.5600000000004</c:v>
                      </c:pt>
                      <c:pt idx="18">
                        <c:v>-4685.6400000000003</c:v>
                      </c:pt>
                      <c:pt idx="19">
                        <c:v>-5595.97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94C-4E27-9D8C-67AE6D343CA0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Sheet1!$C$9</c15:sqref>
                        </c15:formulaRef>
                      </c:ext>
                    </c:extLst>
                    <c:strCache>
                      <c:ptCount val="1"/>
                      <c:pt idx="0">
                        <c:v>Sales-21 IRP Update CETA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Sheet1!$D$3:$W$3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  <c:pt idx="7">
                        <c:v>2028</c:v>
                      </c:pt>
                      <c:pt idx="8">
                        <c:v>2029</c:v>
                      </c:pt>
                      <c:pt idx="9">
                        <c:v>2030</c:v>
                      </c:pt>
                      <c:pt idx="10">
                        <c:v>2031</c:v>
                      </c:pt>
                      <c:pt idx="11">
                        <c:v>2032</c:v>
                      </c:pt>
                      <c:pt idx="12">
                        <c:v>2033</c:v>
                      </c:pt>
                      <c:pt idx="13">
                        <c:v>2034</c:v>
                      </c:pt>
                      <c:pt idx="14">
                        <c:v>2035</c:v>
                      </c:pt>
                      <c:pt idx="15">
                        <c:v>2036</c:v>
                      </c:pt>
                      <c:pt idx="16">
                        <c:v>2037</c:v>
                      </c:pt>
                      <c:pt idx="17">
                        <c:v>2038</c:v>
                      </c:pt>
                      <c:pt idx="18">
                        <c:v>2039</c:v>
                      </c:pt>
                      <c:pt idx="19">
                        <c:v>2040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Sheet1!$D$9:$W$9</c15:sqref>
                        </c15:formulaRef>
                      </c:ext>
                    </c:extLst>
                    <c:numCache>
                      <c:formatCode>#,##0_);\(#,##0\)</c:formatCode>
                      <c:ptCount val="20"/>
                      <c:pt idx="0">
                        <c:v>-7982.0145650941431</c:v>
                      </c:pt>
                      <c:pt idx="1">
                        <c:v>-8197.2456997836744</c:v>
                      </c:pt>
                      <c:pt idx="2">
                        <c:v>-7979.0915326552531</c:v>
                      </c:pt>
                      <c:pt idx="3">
                        <c:v>-7841.0464201396226</c:v>
                      </c:pt>
                      <c:pt idx="4">
                        <c:v>-7660.0949866353158</c:v>
                      </c:pt>
                      <c:pt idx="5">
                        <c:v>-7989.0655765560878</c:v>
                      </c:pt>
                      <c:pt idx="6">
                        <c:v>-7814.8762240094666</c:v>
                      </c:pt>
                      <c:pt idx="7">
                        <c:v>-7453.4871492544844</c:v>
                      </c:pt>
                      <c:pt idx="8">
                        <c:v>-7237.9464185898732</c:v>
                      </c:pt>
                      <c:pt idx="9">
                        <c:v>-7732.1412466136844</c:v>
                      </c:pt>
                      <c:pt idx="10">
                        <c:v>-7651.8437520080251</c:v>
                      </c:pt>
                      <c:pt idx="11">
                        <c:v>-7563.3364860350812</c:v>
                      </c:pt>
                      <c:pt idx="12">
                        <c:v>-7082.5113820046327</c:v>
                      </c:pt>
                      <c:pt idx="13">
                        <c:v>-6686.2823314799516</c:v>
                      </c:pt>
                      <c:pt idx="14">
                        <c:v>-6498.4908649717345</c:v>
                      </c:pt>
                      <c:pt idx="15">
                        <c:v>-6274.1087461852121</c:v>
                      </c:pt>
                      <c:pt idx="16">
                        <c:v>-5601.8220408330844</c:v>
                      </c:pt>
                      <c:pt idx="17">
                        <c:v>-5785.282662623993</c:v>
                      </c:pt>
                      <c:pt idx="18">
                        <c:v>-5400.6747445958435</c:v>
                      </c:pt>
                      <c:pt idx="19">
                        <c:v>-5406.5738230594225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94C-4E27-9D8C-67AE6D343CA0}"/>
                  </c:ext>
                </c:extLst>
              </c15:ser>
            </c15:filteredLineSeries>
          </c:ext>
        </c:extLst>
      </c:lineChart>
      <c:catAx>
        <c:axId val="4780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034176"/>
        <c:crosses val="autoZero"/>
        <c:auto val="1"/>
        <c:lblAlgn val="ctr"/>
        <c:lblOffset val="100"/>
        <c:tickLblSkip val="2"/>
        <c:noMultiLvlLbl val="0"/>
      </c:catAx>
      <c:valAx>
        <c:axId val="478034176"/>
        <c:scaling>
          <c:orientation val="minMax"/>
          <c:max val="8000"/>
          <c:min val="-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(GWh)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039168"/>
        <c:crosses val="autoZero"/>
        <c:crossBetween val="between"/>
        <c:min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210089650488807E-2"/>
          <c:y val="0.91638235159453152"/>
          <c:w val="0.9363598515702779"/>
          <c:h val="5.23677304264419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 IRP Update </a:t>
            </a:r>
          </a:p>
          <a:p>
            <a:pPr>
              <a:defRPr/>
            </a:pPr>
            <a:r>
              <a:rPr lang="en-US"/>
              <a:t>Market Purchases and Sales</a:t>
            </a:r>
          </a:p>
        </c:rich>
      </c:tx>
      <c:layout>
        <c:manualLayout>
          <c:xMode val="edge"/>
          <c:yMode val="edge"/>
          <c:x val="0.2412750241844710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399978642926594"/>
          <c:y val="0.14937820082292189"/>
          <c:w val="0.72416215638998016"/>
          <c:h val="0.61795345058225415"/>
        </c:manualLayout>
      </c:layout>
      <c:lineChart>
        <c:grouping val="standard"/>
        <c:varyColors val="0"/>
        <c:ser>
          <c:idx val="2"/>
          <c:order val="2"/>
          <c:tx>
            <c:strRef>
              <c:f>Sheet1!$C$6</c:f>
              <c:strCache>
                <c:ptCount val="1"/>
                <c:pt idx="0">
                  <c:v>Purch-21 IRP Update CETA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Sheet1!$D$3:$W$3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 xmlns:c15="http://schemas.microsoft.com/office/drawing/2012/chart"/>
            </c:numRef>
          </c:cat>
          <c:val>
            <c:numRef>
              <c:f>Sheet1!$D$6:$W$6</c:f>
              <c:numCache>
                <c:formatCode>#,##0_);\(#,##0\)</c:formatCode>
                <c:ptCount val="20"/>
                <c:pt idx="0">
                  <c:v>3083.3283049719394</c:v>
                </c:pt>
                <c:pt idx="1">
                  <c:v>2690.6401534269185</c:v>
                </c:pt>
                <c:pt idx="2">
                  <c:v>3212.9920709017338</c:v>
                </c:pt>
                <c:pt idx="3">
                  <c:v>3588.0947577984812</c:v>
                </c:pt>
                <c:pt idx="4">
                  <c:v>3444.8951376320201</c:v>
                </c:pt>
                <c:pt idx="5">
                  <c:v>3236.4762043564292</c:v>
                </c:pt>
                <c:pt idx="6">
                  <c:v>3448.858509485638</c:v>
                </c:pt>
                <c:pt idx="7">
                  <c:v>3551.7681832199787</c:v>
                </c:pt>
                <c:pt idx="8">
                  <c:v>3675.2653786559199</c:v>
                </c:pt>
                <c:pt idx="9">
                  <c:v>3926.7596793661769</c:v>
                </c:pt>
                <c:pt idx="10">
                  <c:v>4266.3813206028171</c:v>
                </c:pt>
                <c:pt idx="11">
                  <c:v>4440.5038278905486</c:v>
                </c:pt>
                <c:pt idx="12">
                  <c:v>4715.6031480646716</c:v>
                </c:pt>
                <c:pt idx="13">
                  <c:v>5244.9188739931387</c:v>
                </c:pt>
                <c:pt idx="14">
                  <c:v>5524.7896313419069</c:v>
                </c:pt>
                <c:pt idx="15">
                  <c:v>5981.5424241608489</c:v>
                </c:pt>
                <c:pt idx="16">
                  <c:v>6721.5021213931595</c:v>
                </c:pt>
                <c:pt idx="17">
                  <c:v>6440.3279582472123</c:v>
                </c:pt>
                <c:pt idx="18">
                  <c:v>6578.1517146696742</c:v>
                </c:pt>
                <c:pt idx="19">
                  <c:v>7054.3635341568552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E3F3-4EC9-BC81-874BE16B1FC0}"/>
            </c:ext>
          </c:extLst>
        </c:ser>
        <c:ser>
          <c:idx val="5"/>
          <c:order val="5"/>
          <c:tx>
            <c:strRef>
              <c:f>Sheet1!$C$9</c:f>
              <c:strCache>
                <c:ptCount val="1"/>
                <c:pt idx="0">
                  <c:v>Sales-21 IRP Update CETA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Sheet1!$D$3:$W$3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 xmlns:c15="http://schemas.microsoft.com/office/drawing/2012/chart"/>
            </c:numRef>
          </c:cat>
          <c:val>
            <c:numRef>
              <c:f>Sheet1!$D$9:$W$9</c:f>
              <c:numCache>
                <c:formatCode>#,##0_);\(#,##0\)</c:formatCode>
                <c:ptCount val="20"/>
                <c:pt idx="0">
                  <c:v>-7982.0145650941431</c:v>
                </c:pt>
                <c:pt idx="1">
                  <c:v>-8197.2456997836744</c:v>
                </c:pt>
                <c:pt idx="2">
                  <c:v>-7979.0915326552531</c:v>
                </c:pt>
                <c:pt idx="3">
                  <c:v>-7841.0464201396226</c:v>
                </c:pt>
                <c:pt idx="4">
                  <c:v>-7660.0949866353158</c:v>
                </c:pt>
                <c:pt idx="5">
                  <c:v>-7989.0655765560878</c:v>
                </c:pt>
                <c:pt idx="6">
                  <c:v>-7814.8762240094666</c:v>
                </c:pt>
                <c:pt idx="7">
                  <c:v>-7453.4871492544844</c:v>
                </c:pt>
                <c:pt idx="8">
                  <c:v>-7237.9464185898732</c:v>
                </c:pt>
                <c:pt idx="9">
                  <c:v>-7732.1412466136844</c:v>
                </c:pt>
                <c:pt idx="10">
                  <c:v>-7651.8437520080251</c:v>
                </c:pt>
                <c:pt idx="11">
                  <c:v>-7563.3364860350812</c:v>
                </c:pt>
                <c:pt idx="12">
                  <c:v>-7082.5113820046327</c:v>
                </c:pt>
                <c:pt idx="13">
                  <c:v>-6686.2823314799516</c:v>
                </c:pt>
                <c:pt idx="14">
                  <c:v>-6498.4908649717345</c:v>
                </c:pt>
                <c:pt idx="15">
                  <c:v>-6274.1087461852121</c:v>
                </c:pt>
                <c:pt idx="16">
                  <c:v>-5601.8220408330844</c:v>
                </c:pt>
                <c:pt idx="17">
                  <c:v>-5785.282662623993</c:v>
                </c:pt>
                <c:pt idx="18">
                  <c:v>-5400.6747445958435</c:v>
                </c:pt>
                <c:pt idx="19">
                  <c:v>-5406.5738230594225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5-E3F3-4EC9-BC81-874BE16B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039168"/>
        <c:axId val="47803417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Sheet1!$C$4</c15:sqref>
                        </c15:formulaRef>
                      </c:ext>
                    </c:extLst>
                    <c:strCache>
                      <c:ptCount val="1"/>
                      <c:pt idx="0">
                        <c:v>Purch-21 IRP CETA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Sheet1!$D$3:$W$3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  <c:pt idx="7">
                        <c:v>2028</c:v>
                      </c:pt>
                      <c:pt idx="8">
                        <c:v>2029</c:v>
                      </c:pt>
                      <c:pt idx="9">
                        <c:v>2030</c:v>
                      </c:pt>
                      <c:pt idx="10">
                        <c:v>2031</c:v>
                      </c:pt>
                      <c:pt idx="11">
                        <c:v>2032</c:v>
                      </c:pt>
                      <c:pt idx="12">
                        <c:v>2033</c:v>
                      </c:pt>
                      <c:pt idx="13">
                        <c:v>2034</c:v>
                      </c:pt>
                      <c:pt idx="14">
                        <c:v>2035</c:v>
                      </c:pt>
                      <c:pt idx="15">
                        <c:v>2036</c:v>
                      </c:pt>
                      <c:pt idx="16">
                        <c:v>2037</c:v>
                      </c:pt>
                      <c:pt idx="17">
                        <c:v>2038</c:v>
                      </c:pt>
                      <c:pt idx="18">
                        <c:v>2039</c:v>
                      </c:pt>
                      <c:pt idx="19">
                        <c:v>2040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#,##0_);\(#,##0\)</c:formatCode>
                      <c:ptCount val="20"/>
                      <c:pt idx="0">
                        <c:v>2986.2400000000002</c:v>
                      </c:pt>
                      <c:pt idx="1">
                        <c:v>3201.24</c:v>
                      </c:pt>
                      <c:pt idx="2">
                        <c:v>3361.3300000000004</c:v>
                      </c:pt>
                      <c:pt idx="3">
                        <c:v>3500.5699999999997</c:v>
                      </c:pt>
                      <c:pt idx="4">
                        <c:v>3633.53</c:v>
                      </c:pt>
                      <c:pt idx="5">
                        <c:v>3001.7</c:v>
                      </c:pt>
                      <c:pt idx="6">
                        <c:v>3223.85</c:v>
                      </c:pt>
                      <c:pt idx="7">
                        <c:v>3335.5</c:v>
                      </c:pt>
                      <c:pt idx="8">
                        <c:v>3918.6899999999996</c:v>
                      </c:pt>
                      <c:pt idx="9">
                        <c:v>3795.09</c:v>
                      </c:pt>
                      <c:pt idx="10">
                        <c:v>4049.96</c:v>
                      </c:pt>
                      <c:pt idx="11">
                        <c:v>3818.09</c:v>
                      </c:pt>
                      <c:pt idx="12">
                        <c:v>3895.6400000000003</c:v>
                      </c:pt>
                      <c:pt idx="13">
                        <c:v>4305.95</c:v>
                      </c:pt>
                      <c:pt idx="14">
                        <c:v>4565.24</c:v>
                      </c:pt>
                      <c:pt idx="15">
                        <c:v>4983.6100000000006</c:v>
                      </c:pt>
                      <c:pt idx="16">
                        <c:v>5682.68</c:v>
                      </c:pt>
                      <c:pt idx="17">
                        <c:v>5720.49</c:v>
                      </c:pt>
                      <c:pt idx="18">
                        <c:v>5868.0899999999992</c:v>
                      </c:pt>
                      <c:pt idx="19">
                        <c:v>6520.8900000000012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3F3-4EC9-BC81-874BE16B1FC0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Sheet1!$C$5</c15:sqref>
                        </c15:formulaRef>
                      </c:ext>
                    </c:extLst>
                    <c:strCache>
                      <c:ptCount val="1"/>
                      <c:pt idx="0">
                        <c:v>Purch-21 IRP High Load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Sheet1!$D$3:$W$3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  <c:pt idx="7">
                        <c:v>2028</c:v>
                      </c:pt>
                      <c:pt idx="8">
                        <c:v>2029</c:v>
                      </c:pt>
                      <c:pt idx="9">
                        <c:v>2030</c:v>
                      </c:pt>
                      <c:pt idx="10">
                        <c:v>2031</c:v>
                      </c:pt>
                      <c:pt idx="11">
                        <c:v>2032</c:v>
                      </c:pt>
                      <c:pt idx="12">
                        <c:v>2033</c:v>
                      </c:pt>
                      <c:pt idx="13">
                        <c:v>2034</c:v>
                      </c:pt>
                      <c:pt idx="14">
                        <c:v>2035</c:v>
                      </c:pt>
                      <c:pt idx="15">
                        <c:v>2036</c:v>
                      </c:pt>
                      <c:pt idx="16">
                        <c:v>2037</c:v>
                      </c:pt>
                      <c:pt idx="17">
                        <c:v>2038</c:v>
                      </c:pt>
                      <c:pt idx="18">
                        <c:v>2039</c:v>
                      </c:pt>
                      <c:pt idx="19">
                        <c:v>2040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Sheet1!$D$5:$W$5</c15:sqref>
                        </c15:formulaRef>
                      </c:ext>
                    </c:extLst>
                    <c:numCache>
                      <c:formatCode>#,##0_);\(#,##0\)</c:formatCode>
                      <c:ptCount val="20"/>
                      <c:pt idx="0">
                        <c:v>3442.3399999999997</c:v>
                      </c:pt>
                      <c:pt idx="1">
                        <c:v>3693.7000000000003</c:v>
                      </c:pt>
                      <c:pt idx="2">
                        <c:v>3825.01</c:v>
                      </c:pt>
                      <c:pt idx="3">
                        <c:v>3922.13</c:v>
                      </c:pt>
                      <c:pt idx="4">
                        <c:v>3994.79</c:v>
                      </c:pt>
                      <c:pt idx="5">
                        <c:v>3454.6099999999997</c:v>
                      </c:pt>
                      <c:pt idx="6">
                        <c:v>3660.66</c:v>
                      </c:pt>
                      <c:pt idx="7">
                        <c:v>3832.24</c:v>
                      </c:pt>
                      <c:pt idx="8">
                        <c:v>4124.3100000000004</c:v>
                      </c:pt>
                      <c:pt idx="9">
                        <c:v>3872.0299999999997</c:v>
                      </c:pt>
                      <c:pt idx="10">
                        <c:v>4207.96</c:v>
                      </c:pt>
                      <c:pt idx="11">
                        <c:v>4183.84</c:v>
                      </c:pt>
                      <c:pt idx="12">
                        <c:v>4305.84</c:v>
                      </c:pt>
                      <c:pt idx="13">
                        <c:v>4804.92</c:v>
                      </c:pt>
                      <c:pt idx="14">
                        <c:v>5171.1299999999992</c:v>
                      </c:pt>
                      <c:pt idx="15">
                        <c:v>5662.9899999999989</c:v>
                      </c:pt>
                      <c:pt idx="16">
                        <c:v>6481.91</c:v>
                      </c:pt>
                      <c:pt idx="17">
                        <c:v>6390.51</c:v>
                      </c:pt>
                      <c:pt idx="18">
                        <c:v>6504.7400000000007</c:v>
                      </c:pt>
                      <c:pt idx="19">
                        <c:v>7397.97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E3F3-4EC9-BC81-874BE16B1FC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Sheet1!$C$7</c15:sqref>
                        </c15:formulaRef>
                      </c:ext>
                    </c:extLst>
                    <c:strCache>
                      <c:ptCount val="1"/>
                      <c:pt idx="0">
                        <c:v>Sales-21 IRP CETA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Sheet1!$D$3:$W$3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  <c:pt idx="7">
                        <c:v>2028</c:v>
                      </c:pt>
                      <c:pt idx="8">
                        <c:v>2029</c:v>
                      </c:pt>
                      <c:pt idx="9">
                        <c:v>2030</c:v>
                      </c:pt>
                      <c:pt idx="10">
                        <c:v>2031</c:v>
                      </c:pt>
                      <c:pt idx="11">
                        <c:v>2032</c:v>
                      </c:pt>
                      <c:pt idx="12">
                        <c:v>2033</c:v>
                      </c:pt>
                      <c:pt idx="13">
                        <c:v>2034</c:v>
                      </c:pt>
                      <c:pt idx="14">
                        <c:v>2035</c:v>
                      </c:pt>
                      <c:pt idx="15">
                        <c:v>2036</c:v>
                      </c:pt>
                      <c:pt idx="16">
                        <c:v>2037</c:v>
                      </c:pt>
                      <c:pt idx="17">
                        <c:v>2038</c:v>
                      </c:pt>
                      <c:pt idx="18">
                        <c:v>2039</c:v>
                      </c:pt>
                      <c:pt idx="19">
                        <c:v>2040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Sheet1!$D$7:$W$7</c15:sqref>
                        </c15:formulaRef>
                      </c:ext>
                    </c:extLst>
                    <c:numCache>
                      <c:formatCode>#,##0_);\(#,##0\)</c:formatCode>
                      <c:ptCount val="20"/>
                      <c:pt idx="0">
                        <c:v>-8061.4099999999989</c:v>
                      </c:pt>
                      <c:pt idx="1">
                        <c:v>-7518.1</c:v>
                      </c:pt>
                      <c:pt idx="2">
                        <c:v>-7872.05</c:v>
                      </c:pt>
                      <c:pt idx="3">
                        <c:v>-7939.829999999999</c:v>
                      </c:pt>
                      <c:pt idx="4">
                        <c:v>-7466.5899999999992</c:v>
                      </c:pt>
                      <c:pt idx="5">
                        <c:v>-7703.4700000000012</c:v>
                      </c:pt>
                      <c:pt idx="6">
                        <c:v>-7520.9100000000008</c:v>
                      </c:pt>
                      <c:pt idx="7">
                        <c:v>-7179.2699999999995</c:v>
                      </c:pt>
                      <c:pt idx="8">
                        <c:v>-6178.26</c:v>
                      </c:pt>
                      <c:pt idx="9">
                        <c:v>-6351.6</c:v>
                      </c:pt>
                      <c:pt idx="10">
                        <c:v>-6318.93</c:v>
                      </c:pt>
                      <c:pt idx="11">
                        <c:v>-6337.32</c:v>
                      </c:pt>
                      <c:pt idx="12">
                        <c:v>-6199.6399999999994</c:v>
                      </c:pt>
                      <c:pt idx="13">
                        <c:v>-5907.18</c:v>
                      </c:pt>
                      <c:pt idx="14">
                        <c:v>-5801.63</c:v>
                      </c:pt>
                      <c:pt idx="15">
                        <c:v>-5526.7699999999995</c:v>
                      </c:pt>
                      <c:pt idx="16">
                        <c:v>-5123.05</c:v>
                      </c:pt>
                      <c:pt idx="17">
                        <c:v>-5020.5600000000004</c:v>
                      </c:pt>
                      <c:pt idx="18">
                        <c:v>-4685.6400000000003</c:v>
                      </c:pt>
                      <c:pt idx="19">
                        <c:v>-5595.97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3F3-4EC9-BC81-874BE16B1FC0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Sheet1!$C$8</c15:sqref>
                        </c15:formulaRef>
                      </c:ext>
                    </c:extLst>
                    <c:strCache>
                      <c:ptCount val="1"/>
                      <c:pt idx="0">
                        <c:v>Sales-21 IRP High Load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Sheet1!$D$3:$W$3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  <c:pt idx="7">
                        <c:v>2028</c:v>
                      </c:pt>
                      <c:pt idx="8">
                        <c:v>2029</c:v>
                      </c:pt>
                      <c:pt idx="9">
                        <c:v>2030</c:v>
                      </c:pt>
                      <c:pt idx="10">
                        <c:v>2031</c:v>
                      </c:pt>
                      <c:pt idx="11">
                        <c:v>2032</c:v>
                      </c:pt>
                      <c:pt idx="12">
                        <c:v>2033</c:v>
                      </c:pt>
                      <c:pt idx="13">
                        <c:v>2034</c:v>
                      </c:pt>
                      <c:pt idx="14">
                        <c:v>2035</c:v>
                      </c:pt>
                      <c:pt idx="15">
                        <c:v>2036</c:v>
                      </c:pt>
                      <c:pt idx="16">
                        <c:v>2037</c:v>
                      </c:pt>
                      <c:pt idx="17">
                        <c:v>2038</c:v>
                      </c:pt>
                      <c:pt idx="18">
                        <c:v>2039</c:v>
                      </c:pt>
                      <c:pt idx="19">
                        <c:v>2040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Sheet1!$D$8:$W$8</c15:sqref>
                        </c15:formulaRef>
                      </c:ext>
                    </c:extLst>
                    <c:numCache>
                      <c:formatCode>#,##0_);\(#,##0\)</c:formatCode>
                      <c:ptCount val="20"/>
                      <c:pt idx="0">
                        <c:v>-7697.5599999999995</c:v>
                      </c:pt>
                      <c:pt idx="1">
                        <c:v>-7108.53</c:v>
                      </c:pt>
                      <c:pt idx="2">
                        <c:v>-7417.8499999999995</c:v>
                      </c:pt>
                      <c:pt idx="3">
                        <c:v>-7516.11</c:v>
                      </c:pt>
                      <c:pt idx="4">
                        <c:v>-7161.6900000000005</c:v>
                      </c:pt>
                      <c:pt idx="5">
                        <c:v>-7545.6500000000005</c:v>
                      </c:pt>
                      <c:pt idx="6">
                        <c:v>-7410.05</c:v>
                      </c:pt>
                      <c:pt idx="7">
                        <c:v>-7015.6299999999992</c:v>
                      </c:pt>
                      <c:pt idx="8">
                        <c:v>-6199.93</c:v>
                      </c:pt>
                      <c:pt idx="9">
                        <c:v>-6475.51</c:v>
                      </c:pt>
                      <c:pt idx="10">
                        <c:v>-6440.62</c:v>
                      </c:pt>
                      <c:pt idx="11">
                        <c:v>-6405.69</c:v>
                      </c:pt>
                      <c:pt idx="12">
                        <c:v>-6223.98</c:v>
                      </c:pt>
                      <c:pt idx="13">
                        <c:v>-5951.3200000000006</c:v>
                      </c:pt>
                      <c:pt idx="14">
                        <c:v>-5815.78</c:v>
                      </c:pt>
                      <c:pt idx="15">
                        <c:v>-5521.17</c:v>
                      </c:pt>
                      <c:pt idx="16">
                        <c:v>-5059.6099999999997</c:v>
                      </c:pt>
                      <c:pt idx="17">
                        <c:v>-5144.7700000000004</c:v>
                      </c:pt>
                      <c:pt idx="18">
                        <c:v>-4860.1399999999994</c:v>
                      </c:pt>
                      <c:pt idx="19">
                        <c:v>-5394.5700000000006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3F3-4EC9-BC81-874BE16B1FC0}"/>
                  </c:ext>
                </c:extLst>
              </c15:ser>
            </c15:filteredLineSeries>
          </c:ext>
        </c:extLst>
      </c:lineChart>
      <c:catAx>
        <c:axId val="4780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034176"/>
        <c:crosses val="autoZero"/>
        <c:auto val="1"/>
        <c:lblAlgn val="ctr"/>
        <c:lblOffset val="100"/>
        <c:tickLblSkip val="2"/>
        <c:noMultiLvlLbl val="0"/>
      </c:catAx>
      <c:valAx>
        <c:axId val="478034176"/>
        <c:scaling>
          <c:orientation val="minMax"/>
          <c:max val="8000"/>
          <c:min val="-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(GWh)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039168"/>
        <c:crosses val="autoZero"/>
        <c:crossBetween val="between"/>
        <c:majorUnit val="2000"/>
        <c:min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583912305079525E-3"/>
          <c:y val="0.91638235159453152"/>
          <c:w val="0.99654166744596351"/>
          <c:h val="5.23677304264419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Market Purchases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399978642926594"/>
          <c:y val="0.14937820082292189"/>
          <c:w val="0.72416215638998016"/>
          <c:h val="0.55750887139107608"/>
        </c:manualLayout>
      </c:layout>
      <c:lineChart>
        <c:grouping val="standar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Purch-21 IRP CETA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Sheet1!$D$3:$W$3</c15:sqref>
                  </c15:fullRef>
                </c:ext>
              </c:extLst>
              <c:f>Sheet1!$E$3:$W$3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Sheet1!$D$4:$W$4</c15:sqref>
                  </c15:fullRef>
                </c:ext>
              </c:extLst>
              <c:f>Sheet1!$E$4:$W$4</c:f>
              <c:numCache>
                <c:formatCode>#,##0_);\(#,##0\)</c:formatCode>
                <c:ptCount val="19"/>
                <c:pt idx="0">
                  <c:v>3201.24</c:v>
                </c:pt>
                <c:pt idx="1">
                  <c:v>3361.3300000000004</c:v>
                </c:pt>
                <c:pt idx="2">
                  <c:v>3500.5699999999997</c:v>
                </c:pt>
                <c:pt idx="3">
                  <c:v>3633.53</c:v>
                </c:pt>
                <c:pt idx="4">
                  <c:v>3001.7</c:v>
                </c:pt>
                <c:pt idx="5">
                  <c:v>3223.85</c:v>
                </c:pt>
                <c:pt idx="6">
                  <c:v>3335.5</c:v>
                </c:pt>
                <c:pt idx="7">
                  <c:v>3918.6899999999996</c:v>
                </c:pt>
                <c:pt idx="8">
                  <c:v>3795.09</c:v>
                </c:pt>
                <c:pt idx="9">
                  <c:v>4049.96</c:v>
                </c:pt>
                <c:pt idx="10">
                  <c:v>3818.09</c:v>
                </c:pt>
                <c:pt idx="11">
                  <c:v>3895.6400000000003</c:v>
                </c:pt>
                <c:pt idx="12">
                  <c:v>4305.95</c:v>
                </c:pt>
                <c:pt idx="13">
                  <c:v>4565.24</c:v>
                </c:pt>
                <c:pt idx="14">
                  <c:v>4983.6100000000006</c:v>
                </c:pt>
                <c:pt idx="15">
                  <c:v>5682.68</c:v>
                </c:pt>
                <c:pt idx="16">
                  <c:v>5720.49</c:v>
                </c:pt>
                <c:pt idx="17">
                  <c:v>5868.0899999999992</c:v>
                </c:pt>
                <c:pt idx="18">
                  <c:v>6520.8900000000012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09-4A17-858B-F4F8CE1D7301}"/>
            </c:ext>
          </c:extLst>
        </c:ser>
        <c:ser>
          <c:idx val="1"/>
          <c:order val="1"/>
          <c:tx>
            <c:strRef>
              <c:f>Sheet1!$C$5</c:f>
              <c:strCache>
                <c:ptCount val="1"/>
                <c:pt idx="0">
                  <c:v>Purch-21 IRP High Load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Sheet1!$D$3:$W$3</c15:sqref>
                  </c15:fullRef>
                </c:ext>
              </c:extLst>
              <c:f>Sheet1!$E$3:$W$3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Sheet1!$D$5:$W$5</c15:sqref>
                  </c15:fullRef>
                </c:ext>
              </c:extLst>
              <c:f>Sheet1!$E$5:$W$5</c:f>
              <c:numCache>
                <c:formatCode>#,##0_);\(#,##0\)</c:formatCode>
                <c:ptCount val="19"/>
                <c:pt idx="0">
                  <c:v>3693.7000000000003</c:v>
                </c:pt>
                <c:pt idx="1">
                  <c:v>3825.01</c:v>
                </c:pt>
                <c:pt idx="2">
                  <c:v>3922.13</c:v>
                </c:pt>
                <c:pt idx="3">
                  <c:v>3994.79</c:v>
                </c:pt>
                <c:pt idx="4">
                  <c:v>3454.6099999999997</c:v>
                </c:pt>
                <c:pt idx="5">
                  <c:v>3660.66</c:v>
                </c:pt>
                <c:pt idx="6">
                  <c:v>3832.24</c:v>
                </c:pt>
                <c:pt idx="7">
                  <c:v>4124.3100000000004</c:v>
                </c:pt>
                <c:pt idx="8">
                  <c:v>3872.0299999999997</c:v>
                </c:pt>
                <c:pt idx="9">
                  <c:v>4207.96</c:v>
                </c:pt>
                <c:pt idx="10">
                  <c:v>4183.84</c:v>
                </c:pt>
                <c:pt idx="11">
                  <c:v>4305.84</c:v>
                </c:pt>
                <c:pt idx="12">
                  <c:v>4804.92</c:v>
                </c:pt>
                <c:pt idx="13">
                  <c:v>5171.1299999999992</c:v>
                </c:pt>
                <c:pt idx="14">
                  <c:v>5662.9899999999989</c:v>
                </c:pt>
                <c:pt idx="15">
                  <c:v>6481.91</c:v>
                </c:pt>
                <c:pt idx="16">
                  <c:v>6390.51</c:v>
                </c:pt>
                <c:pt idx="17">
                  <c:v>6504.7400000000007</c:v>
                </c:pt>
                <c:pt idx="18">
                  <c:v>7397.97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109-4A17-858B-F4F8CE1D7301}"/>
            </c:ext>
          </c:extLst>
        </c:ser>
        <c:ser>
          <c:idx val="2"/>
          <c:order val="2"/>
          <c:tx>
            <c:strRef>
              <c:f>Sheet1!$C$6</c:f>
              <c:strCache>
                <c:ptCount val="1"/>
                <c:pt idx="0">
                  <c:v>Purch-21 IRP Update CETA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Sheet1!$D$3:$W$3</c15:sqref>
                  </c15:fullRef>
                </c:ext>
              </c:extLst>
              <c:f>Sheet1!$E$3:$W$3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Sheet1!$D$6:$W$6</c15:sqref>
                  </c15:fullRef>
                </c:ext>
              </c:extLst>
              <c:f>Sheet1!$E$6:$W$6</c:f>
              <c:numCache>
                <c:formatCode>#,##0_);\(#,##0\)</c:formatCode>
                <c:ptCount val="19"/>
                <c:pt idx="0">
                  <c:v>2690.6401534269185</c:v>
                </c:pt>
                <c:pt idx="1">
                  <c:v>3212.9920709017338</c:v>
                </c:pt>
                <c:pt idx="2">
                  <c:v>3588.0947577984812</c:v>
                </c:pt>
                <c:pt idx="3">
                  <c:v>3444.8951376320201</c:v>
                </c:pt>
                <c:pt idx="4">
                  <c:v>3236.4762043564292</c:v>
                </c:pt>
                <c:pt idx="5">
                  <c:v>3448.858509485638</c:v>
                </c:pt>
                <c:pt idx="6">
                  <c:v>3551.7681832199787</c:v>
                </c:pt>
                <c:pt idx="7">
                  <c:v>3675.2653786559199</c:v>
                </c:pt>
                <c:pt idx="8">
                  <c:v>3926.7596793661769</c:v>
                </c:pt>
                <c:pt idx="9">
                  <c:v>4266.3813206028171</c:v>
                </c:pt>
                <c:pt idx="10">
                  <c:v>4440.5038278905486</c:v>
                </c:pt>
                <c:pt idx="11">
                  <c:v>4715.6031480646716</c:v>
                </c:pt>
                <c:pt idx="12">
                  <c:v>5244.9188739931387</c:v>
                </c:pt>
                <c:pt idx="13">
                  <c:v>5524.7896313419069</c:v>
                </c:pt>
                <c:pt idx="14">
                  <c:v>5981.5424241608489</c:v>
                </c:pt>
                <c:pt idx="15">
                  <c:v>6721.5021213931595</c:v>
                </c:pt>
                <c:pt idx="16">
                  <c:v>6440.3279582472123</c:v>
                </c:pt>
                <c:pt idx="17">
                  <c:v>6578.1517146696742</c:v>
                </c:pt>
                <c:pt idx="18">
                  <c:v>7054.3635341568552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B109-4A17-858B-F4F8CE1D7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039168"/>
        <c:axId val="478034176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Sheet1!$C$7</c15:sqref>
                        </c15:formulaRef>
                      </c:ext>
                    </c:extLst>
                    <c:strCache>
                      <c:ptCount val="1"/>
                      <c:pt idx="0">
                        <c:v>Sales-21 IRP CETA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Sheet1!$D$3:$W$3</c15:sqref>
                        </c15:fullRef>
                        <c15:formulaRef>
                          <c15:sqref>Sheet1!$E$3:$W$3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Sheet1!$D$7:$W$7</c15:sqref>
                        </c15:fullRef>
                        <c15:formulaRef>
                          <c15:sqref>Sheet1!$E$7:$W$7</c15:sqref>
                        </c15:formulaRef>
                      </c:ext>
                    </c:extLst>
                    <c:numCache>
                      <c:formatCode>#,##0_);\(#,##0\)</c:formatCode>
                      <c:ptCount val="19"/>
                      <c:pt idx="0">
                        <c:v>-7518.1</c:v>
                      </c:pt>
                      <c:pt idx="1">
                        <c:v>-7872.05</c:v>
                      </c:pt>
                      <c:pt idx="2">
                        <c:v>-7939.829999999999</c:v>
                      </c:pt>
                      <c:pt idx="3">
                        <c:v>-7466.5899999999992</c:v>
                      </c:pt>
                      <c:pt idx="4">
                        <c:v>-7703.4700000000012</c:v>
                      </c:pt>
                      <c:pt idx="5">
                        <c:v>-7520.9100000000008</c:v>
                      </c:pt>
                      <c:pt idx="6">
                        <c:v>-7179.2699999999995</c:v>
                      </c:pt>
                      <c:pt idx="7">
                        <c:v>-6178.26</c:v>
                      </c:pt>
                      <c:pt idx="8">
                        <c:v>-6351.6</c:v>
                      </c:pt>
                      <c:pt idx="9">
                        <c:v>-6318.93</c:v>
                      </c:pt>
                      <c:pt idx="10">
                        <c:v>-6337.32</c:v>
                      </c:pt>
                      <c:pt idx="11">
                        <c:v>-6199.6399999999994</c:v>
                      </c:pt>
                      <c:pt idx="12">
                        <c:v>-5907.18</c:v>
                      </c:pt>
                      <c:pt idx="13">
                        <c:v>-5801.63</c:v>
                      </c:pt>
                      <c:pt idx="14">
                        <c:v>-5526.7699999999995</c:v>
                      </c:pt>
                      <c:pt idx="15">
                        <c:v>-5123.05</c:v>
                      </c:pt>
                      <c:pt idx="16">
                        <c:v>-5020.5600000000004</c:v>
                      </c:pt>
                      <c:pt idx="17">
                        <c:v>-4685.6400000000003</c:v>
                      </c:pt>
                      <c:pt idx="18">
                        <c:v>-5595.97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109-4A17-858B-F4F8CE1D7301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Sheet1!$C$8</c15:sqref>
                        </c15:formulaRef>
                      </c:ext>
                    </c:extLst>
                    <c:strCache>
                      <c:ptCount val="1"/>
                      <c:pt idx="0">
                        <c:v>Sales-21 IRP High Load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Sheet1!$D$3:$W$3</c15:sqref>
                        </c15:fullRef>
                        <c15:formulaRef>
                          <c15:sqref>Sheet1!$E$3:$W$3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Sheet1!$D$8:$W$8</c15:sqref>
                        </c15:fullRef>
                        <c15:formulaRef>
                          <c15:sqref>Sheet1!$E$8:$W$8</c15:sqref>
                        </c15:formulaRef>
                      </c:ext>
                    </c:extLst>
                    <c:numCache>
                      <c:formatCode>#,##0_);\(#,##0\)</c:formatCode>
                      <c:ptCount val="19"/>
                      <c:pt idx="0">
                        <c:v>-7108.53</c:v>
                      </c:pt>
                      <c:pt idx="1">
                        <c:v>-7417.8499999999995</c:v>
                      </c:pt>
                      <c:pt idx="2">
                        <c:v>-7516.11</c:v>
                      </c:pt>
                      <c:pt idx="3">
                        <c:v>-7161.6900000000005</c:v>
                      </c:pt>
                      <c:pt idx="4">
                        <c:v>-7545.6500000000005</c:v>
                      </c:pt>
                      <c:pt idx="5">
                        <c:v>-7410.05</c:v>
                      </c:pt>
                      <c:pt idx="6">
                        <c:v>-7015.6299999999992</c:v>
                      </c:pt>
                      <c:pt idx="7">
                        <c:v>-6199.93</c:v>
                      </c:pt>
                      <c:pt idx="8">
                        <c:v>-6475.51</c:v>
                      </c:pt>
                      <c:pt idx="9">
                        <c:v>-6440.62</c:v>
                      </c:pt>
                      <c:pt idx="10">
                        <c:v>-6405.69</c:v>
                      </c:pt>
                      <c:pt idx="11">
                        <c:v>-6223.98</c:v>
                      </c:pt>
                      <c:pt idx="12">
                        <c:v>-5951.3200000000006</c:v>
                      </c:pt>
                      <c:pt idx="13">
                        <c:v>-5815.78</c:v>
                      </c:pt>
                      <c:pt idx="14">
                        <c:v>-5521.17</c:v>
                      </c:pt>
                      <c:pt idx="15">
                        <c:v>-5059.6099999999997</c:v>
                      </c:pt>
                      <c:pt idx="16">
                        <c:v>-5144.7700000000004</c:v>
                      </c:pt>
                      <c:pt idx="17">
                        <c:v>-4860.1399999999994</c:v>
                      </c:pt>
                      <c:pt idx="18">
                        <c:v>-5394.5700000000006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09-4A17-858B-F4F8CE1D7301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Sheet1!$C$9</c15:sqref>
                        </c15:formulaRef>
                      </c:ext>
                    </c:extLst>
                    <c:strCache>
                      <c:ptCount val="1"/>
                      <c:pt idx="0">
                        <c:v>Sales-21 IRP Update CETA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Sheet1!$D$3:$W$3</c15:sqref>
                        </c15:fullRef>
                        <c15:formulaRef>
                          <c15:sqref>Sheet1!$E$3:$W$3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Sheet1!$D$9:$W$9</c15:sqref>
                        </c15:fullRef>
                        <c15:formulaRef>
                          <c15:sqref>Sheet1!$E$9:$W$9</c15:sqref>
                        </c15:formulaRef>
                      </c:ext>
                    </c:extLst>
                    <c:numCache>
                      <c:formatCode>#,##0_);\(#,##0\)</c:formatCode>
                      <c:ptCount val="19"/>
                      <c:pt idx="0">
                        <c:v>-8197.2456997836744</c:v>
                      </c:pt>
                      <c:pt idx="1">
                        <c:v>-7979.0915326552531</c:v>
                      </c:pt>
                      <c:pt idx="2">
                        <c:v>-7841.0464201396226</c:v>
                      </c:pt>
                      <c:pt idx="3">
                        <c:v>-7660.0949866353158</c:v>
                      </c:pt>
                      <c:pt idx="4">
                        <c:v>-7989.0655765560878</c:v>
                      </c:pt>
                      <c:pt idx="5">
                        <c:v>-7814.8762240094666</c:v>
                      </c:pt>
                      <c:pt idx="6">
                        <c:v>-7453.4871492544844</c:v>
                      </c:pt>
                      <c:pt idx="7">
                        <c:v>-7237.9464185898732</c:v>
                      </c:pt>
                      <c:pt idx="8">
                        <c:v>-7732.1412466136844</c:v>
                      </c:pt>
                      <c:pt idx="9">
                        <c:v>-7651.8437520080251</c:v>
                      </c:pt>
                      <c:pt idx="10">
                        <c:v>-7563.3364860350812</c:v>
                      </c:pt>
                      <c:pt idx="11">
                        <c:v>-7082.5113820046327</c:v>
                      </c:pt>
                      <c:pt idx="12">
                        <c:v>-6686.2823314799516</c:v>
                      </c:pt>
                      <c:pt idx="13">
                        <c:v>-6498.4908649717345</c:v>
                      </c:pt>
                      <c:pt idx="14">
                        <c:v>-6274.1087461852121</c:v>
                      </c:pt>
                      <c:pt idx="15">
                        <c:v>-5601.8220408330844</c:v>
                      </c:pt>
                      <c:pt idx="16">
                        <c:v>-5785.282662623993</c:v>
                      </c:pt>
                      <c:pt idx="17">
                        <c:v>-5400.6747445958435</c:v>
                      </c:pt>
                      <c:pt idx="18">
                        <c:v>-5406.5738230594225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109-4A17-858B-F4F8CE1D7301}"/>
                  </c:ext>
                </c:extLst>
              </c15:ser>
            </c15:filteredLineSeries>
          </c:ext>
        </c:extLst>
      </c:lineChart>
      <c:catAx>
        <c:axId val="4780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034176"/>
        <c:crosses val="autoZero"/>
        <c:auto val="1"/>
        <c:lblAlgn val="ctr"/>
        <c:lblOffset val="100"/>
        <c:tickLblSkip val="2"/>
        <c:noMultiLvlLbl val="0"/>
      </c:catAx>
      <c:valAx>
        <c:axId val="478034176"/>
        <c:scaling>
          <c:orientation val="minMax"/>
          <c:max val="800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(GWh)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039168"/>
        <c:crosses val="autoZero"/>
        <c:crossBetween val="between"/>
        <c:min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210089650488807E-2"/>
          <c:y val="0.84527118110236221"/>
          <c:w val="0.74537726659853065"/>
          <c:h val="0.140469641294838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Market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399978642926594"/>
          <c:y val="0.14937820082292189"/>
          <c:w val="0.72416215638998016"/>
          <c:h val="0.55750887139107608"/>
        </c:manualLayout>
      </c:layout>
      <c:lineChart>
        <c:grouping val="standard"/>
        <c:varyColors val="0"/>
        <c:ser>
          <c:idx val="3"/>
          <c:order val="3"/>
          <c:tx>
            <c:strRef>
              <c:f>Sheet1!$C$7</c:f>
              <c:strCache>
                <c:ptCount val="1"/>
                <c:pt idx="0">
                  <c:v>Sales-21 IRP CETA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Sheet1!$D$3:$W$3</c15:sqref>
                  </c15:fullRef>
                </c:ext>
              </c:extLst>
              <c:f>Sheet1!$E$3:$W$3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Sheet1!$D$7:$W$7</c15:sqref>
                  </c15:fullRef>
                </c:ext>
              </c:extLst>
              <c:f>Sheet1!$E$7:$W$7</c:f>
              <c:numCache>
                <c:formatCode>#,##0_);\(#,##0\)</c:formatCode>
                <c:ptCount val="19"/>
                <c:pt idx="0">
                  <c:v>-7518.1</c:v>
                </c:pt>
                <c:pt idx="1">
                  <c:v>-7872.05</c:v>
                </c:pt>
                <c:pt idx="2">
                  <c:v>-7939.829999999999</c:v>
                </c:pt>
                <c:pt idx="3">
                  <c:v>-7466.5899999999992</c:v>
                </c:pt>
                <c:pt idx="4">
                  <c:v>-7703.4700000000012</c:v>
                </c:pt>
                <c:pt idx="5">
                  <c:v>-7520.9100000000008</c:v>
                </c:pt>
                <c:pt idx="6">
                  <c:v>-7179.2699999999995</c:v>
                </c:pt>
                <c:pt idx="7">
                  <c:v>-6178.26</c:v>
                </c:pt>
                <c:pt idx="8">
                  <c:v>-6351.6</c:v>
                </c:pt>
                <c:pt idx="9">
                  <c:v>-6318.93</c:v>
                </c:pt>
                <c:pt idx="10">
                  <c:v>-6337.32</c:v>
                </c:pt>
                <c:pt idx="11">
                  <c:v>-6199.6399999999994</c:v>
                </c:pt>
                <c:pt idx="12">
                  <c:v>-5907.18</c:v>
                </c:pt>
                <c:pt idx="13">
                  <c:v>-5801.63</c:v>
                </c:pt>
                <c:pt idx="14">
                  <c:v>-5526.7699999999995</c:v>
                </c:pt>
                <c:pt idx="15">
                  <c:v>-5123.05</c:v>
                </c:pt>
                <c:pt idx="16">
                  <c:v>-5020.5600000000004</c:v>
                </c:pt>
                <c:pt idx="17">
                  <c:v>-4685.6400000000003</c:v>
                </c:pt>
                <c:pt idx="18">
                  <c:v>-5595.97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E9-46F2-8E6D-C201B47C8A62}"/>
            </c:ext>
          </c:extLst>
        </c:ser>
        <c:ser>
          <c:idx val="4"/>
          <c:order val="4"/>
          <c:tx>
            <c:strRef>
              <c:f>Sheet1!$C$8</c:f>
              <c:strCache>
                <c:ptCount val="1"/>
                <c:pt idx="0">
                  <c:v>Sales-21 IRP High Load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Sheet1!$D$3:$W$3</c15:sqref>
                  </c15:fullRef>
                </c:ext>
              </c:extLst>
              <c:f>Sheet1!$E$3:$W$3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Sheet1!$D$8:$W$8</c15:sqref>
                  </c15:fullRef>
                </c:ext>
              </c:extLst>
              <c:f>Sheet1!$E$8:$W$8</c:f>
              <c:numCache>
                <c:formatCode>#,##0_);\(#,##0\)</c:formatCode>
                <c:ptCount val="19"/>
                <c:pt idx="0">
                  <c:v>-7108.53</c:v>
                </c:pt>
                <c:pt idx="1">
                  <c:v>-7417.8499999999995</c:v>
                </c:pt>
                <c:pt idx="2">
                  <c:v>-7516.11</c:v>
                </c:pt>
                <c:pt idx="3">
                  <c:v>-7161.6900000000005</c:v>
                </c:pt>
                <c:pt idx="4">
                  <c:v>-7545.6500000000005</c:v>
                </c:pt>
                <c:pt idx="5">
                  <c:v>-7410.05</c:v>
                </c:pt>
                <c:pt idx="6">
                  <c:v>-7015.6299999999992</c:v>
                </c:pt>
                <c:pt idx="7">
                  <c:v>-6199.93</c:v>
                </c:pt>
                <c:pt idx="8">
                  <c:v>-6475.51</c:v>
                </c:pt>
                <c:pt idx="9">
                  <c:v>-6440.62</c:v>
                </c:pt>
                <c:pt idx="10">
                  <c:v>-6405.69</c:v>
                </c:pt>
                <c:pt idx="11">
                  <c:v>-6223.98</c:v>
                </c:pt>
                <c:pt idx="12">
                  <c:v>-5951.3200000000006</c:v>
                </c:pt>
                <c:pt idx="13">
                  <c:v>-5815.78</c:v>
                </c:pt>
                <c:pt idx="14">
                  <c:v>-5521.17</c:v>
                </c:pt>
                <c:pt idx="15">
                  <c:v>-5059.6099999999997</c:v>
                </c:pt>
                <c:pt idx="16">
                  <c:v>-5144.7700000000004</c:v>
                </c:pt>
                <c:pt idx="17">
                  <c:v>-4860.1399999999994</c:v>
                </c:pt>
                <c:pt idx="18">
                  <c:v>-5394.5700000000006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E9-46F2-8E6D-C201B47C8A62}"/>
            </c:ext>
          </c:extLst>
        </c:ser>
        <c:ser>
          <c:idx val="5"/>
          <c:order val="5"/>
          <c:tx>
            <c:strRef>
              <c:f>Sheet1!$C$9</c:f>
              <c:strCache>
                <c:ptCount val="1"/>
                <c:pt idx="0">
                  <c:v>Sales-21 IRP Update CETA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Sheet1!$D$3:$W$3</c15:sqref>
                  </c15:fullRef>
                </c:ext>
              </c:extLst>
              <c:f>Sheet1!$E$3:$W$3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Sheet1!$D$9:$W$9</c15:sqref>
                  </c15:fullRef>
                </c:ext>
              </c:extLst>
              <c:f>Sheet1!$E$9:$W$9</c:f>
              <c:numCache>
                <c:formatCode>#,##0_);\(#,##0\)</c:formatCode>
                <c:ptCount val="19"/>
                <c:pt idx="0">
                  <c:v>-8197.2456997836744</c:v>
                </c:pt>
                <c:pt idx="1">
                  <c:v>-7979.0915326552531</c:v>
                </c:pt>
                <c:pt idx="2">
                  <c:v>-7841.0464201396226</c:v>
                </c:pt>
                <c:pt idx="3">
                  <c:v>-7660.0949866353158</c:v>
                </c:pt>
                <c:pt idx="4">
                  <c:v>-7989.0655765560878</c:v>
                </c:pt>
                <c:pt idx="5">
                  <c:v>-7814.8762240094666</c:v>
                </c:pt>
                <c:pt idx="6">
                  <c:v>-7453.4871492544844</c:v>
                </c:pt>
                <c:pt idx="7">
                  <c:v>-7237.9464185898732</c:v>
                </c:pt>
                <c:pt idx="8">
                  <c:v>-7732.1412466136844</c:v>
                </c:pt>
                <c:pt idx="9">
                  <c:v>-7651.8437520080251</c:v>
                </c:pt>
                <c:pt idx="10">
                  <c:v>-7563.3364860350812</c:v>
                </c:pt>
                <c:pt idx="11">
                  <c:v>-7082.5113820046327</c:v>
                </c:pt>
                <c:pt idx="12">
                  <c:v>-6686.2823314799516</c:v>
                </c:pt>
                <c:pt idx="13">
                  <c:v>-6498.4908649717345</c:v>
                </c:pt>
                <c:pt idx="14">
                  <c:v>-6274.1087461852121</c:v>
                </c:pt>
                <c:pt idx="15">
                  <c:v>-5601.8220408330844</c:v>
                </c:pt>
                <c:pt idx="16">
                  <c:v>-5785.282662623993</c:v>
                </c:pt>
                <c:pt idx="17">
                  <c:v>-5400.6747445958435</c:v>
                </c:pt>
                <c:pt idx="18">
                  <c:v>-5406.5738230594225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E9-46F2-8E6D-C201B47C8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039168"/>
        <c:axId val="47803417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Sheet1!$C$4</c15:sqref>
                        </c15:formulaRef>
                      </c:ext>
                    </c:extLst>
                    <c:strCache>
                      <c:ptCount val="1"/>
                      <c:pt idx="0">
                        <c:v>Purch-21 IRP CETA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Sheet1!$D$3:$W$3</c15:sqref>
                        </c15:fullRef>
                        <c15:formulaRef>
                          <c15:sqref>Sheet1!$E$3:$W$3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Sheet1!$D$4:$W$4</c15:sqref>
                        </c15:fullRef>
                        <c15:formulaRef>
                          <c15:sqref>Sheet1!$E$4:$W$4</c15:sqref>
                        </c15:formulaRef>
                      </c:ext>
                    </c:extLst>
                    <c:numCache>
                      <c:formatCode>#,##0_);\(#,##0\)</c:formatCode>
                      <c:ptCount val="19"/>
                      <c:pt idx="0">
                        <c:v>3201.24</c:v>
                      </c:pt>
                      <c:pt idx="1">
                        <c:v>3361.3300000000004</c:v>
                      </c:pt>
                      <c:pt idx="2">
                        <c:v>3500.5699999999997</c:v>
                      </c:pt>
                      <c:pt idx="3">
                        <c:v>3633.53</c:v>
                      </c:pt>
                      <c:pt idx="4">
                        <c:v>3001.7</c:v>
                      </c:pt>
                      <c:pt idx="5">
                        <c:v>3223.85</c:v>
                      </c:pt>
                      <c:pt idx="6">
                        <c:v>3335.5</c:v>
                      </c:pt>
                      <c:pt idx="7">
                        <c:v>3918.6899999999996</c:v>
                      </c:pt>
                      <c:pt idx="8">
                        <c:v>3795.09</c:v>
                      </c:pt>
                      <c:pt idx="9">
                        <c:v>4049.96</c:v>
                      </c:pt>
                      <c:pt idx="10">
                        <c:v>3818.09</c:v>
                      </c:pt>
                      <c:pt idx="11">
                        <c:v>3895.6400000000003</c:v>
                      </c:pt>
                      <c:pt idx="12">
                        <c:v>4305.95</c:v>
                      </c:pt>
                      <c:pt idx="13">
                        <c:v>4565.24</c:v>
                      </c:pt>
                      <c:pt idx="14">
                        <c:v>4983.6100000000006</c:v>
                      </c:pt>
                      <c:pt idx="15">
                        <c:v>5682.68</c:v>
                      </c:pt>
                      <c:pt idx="16">
                        <c:v>5720.49</c:v>
                      </c:pt>
                      <c:pt idx="17">
                        <c:v>5868.0899999999992</c:v>
                      </c:pt>
                      <c:pt idx="18">
                        <c:v>6520.8900000000012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3E9-46F2-8E6D-C201B47C8A62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Sheet1!$C$5</c15:sqref>
                        </c15:formulaRef>
                      </c:ext>
                    </c:extLst>
                    <c:strCache>
                      <c:ptCount val="1"/>
                      <c:pt idx="0">
                        <c:v>Purch-21 IRP High Load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Sheet1!$D$3:$W$3</c15:sqref>
                        </c15:fullRef>
                        <c15:formulaRef>
                          <c15:sqref>Sheet1!$E$3:$W$3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Sheet1!$D$5:$W$5</c15:sqref>
                        </c15:fullRef>
                        <c15:formulaRef>
                          <c15:sqref>Sheet1!$E$5:$W$5</c15:sqref>
                        </c15:formulaRef>
                      </c:ext>
                    </c:extLst>
                    <c:numCache>
                      <c:formatCode>#,##0_);\(#,##0\)</c:formatCode>
                      <c:ptCount val="19"/>
                      <c:pt idx="0">
                        <c:v>3693.7000000000003</c:v>
                      </c:pt>
                      <c:pt idx="1">
                        <c:v>3825.01</c:v>
                      </c:pt>
                      <c:pt idx="2">
                        <c:v>3922.13</c:v>
                      </c:pt>
                      <c:pt idx="3">
                        <c:v>3994.79</c:v>
                      </c:pt>
                      <c:pt idx="4">
                        <c:v>3454.6099999999997</c:v>
                      </c:pt>
                      <c:pt idx="5">
                        <c:v>3660.66</c:v>
                      </c:pt>
                      <c:pt idx="6">
                        <c:v>3832.24</c:v>
                      </c:pt>
                      <c:pt idx="7">
                        <c:v>4124.3100000000004</c:v>
                      </c:pt>
                      <c:pt idx="8">
                        <c:v>3872.0299999999997</c:v>
                      </c:pt>
                      <c:pt idx="9">
                        <c:v>4207.96</c:v>
                      </c:pt>
                      <c:pt idx="10">
                        <c:v>4183.84</c:v>
                      </c:pt>
                      <c:pt idx="11">
                        <c:v>4305.84</c:v>
                      </c:pt>
                      <c:pt idx="12">
                        <c:v>4804.92</c:v>
                      </c:pt>
                      <c:pt idx="13">
                        <c:v>5171.1299999999992</c:v>
                      </c:pt>
                      <c:pt idx="14">
                        <c:v>5662.9899999999989</c:v>
                      </c:pt>
                      <c:pt idx="15">
                        <c:v>6481.91</c:v>
                      </c:pt>
                      <c:pt idx="16">
                        <c:v>6390.51</c:v>
                      </c:pt>
                      <c:pt idx="17">
                        <c:v>6504.7400000000007</c:v>
                      </c:pt>
                      <c:pt idx="18">
                        <c:v>7397.97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3E9-46F2-8E6D-C201B47C8A6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Sheet1!$C$6</c15:sqref>
                        </c15:formulaRef>
                      </c:ext>
                    </c:extLst>
                    <c:strCache>
                      <c:ptCount val="1"/>
                      <c:pt idx="0">
                        <c:v>Purch-21 IRP Update CETA</c:v>
                      </c:pt>
                    </c:strCache>
                  </c:strRef>
                </c:tx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Sheet1!$D$3:$W$3</c15:sqref>
                        </c15:fullRef>
                        <c15:formulaRef>
                          <c15:sqref>Sheet1!$E$3:$W$3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Sheet1!$D$6:$W$6</c15:sqref>
                        </c15:fullRef>
                        <c15:formulaRef>
                          <c15:sqref>Sheet1!$E$6:$W$6</c15:sqref>
                        </c15:formulaRef>
                      </c:ext>
                    </c:extLst>
                    <c:numCache>
                      <c:formatCode>#,##0_);\(#,##0\)</c:formatCode>
                      <c:ptCount val="19"/>
                      <c:pt idx="0">
                        <c:v>2690.6401534269185</c:v>
                      </c:pt>
                      <c:pt idx="1">
                        <c:v>3212.9920709017338</c:v>
                      </c:pt>
                      <c:pt idx="2">
                        <c:v>3588.0947577984812</c:v>
                      </c:pt>
                      <c:pt idx="3">
                        <c:v>3444.8951376320201</c:v>
                      </c:pt>
                      <c:pt idx="4">
                        <c:v>3236.4762043564292</c:v>
                      </c:pt>
                      <c:pt idx="5">
                        <c:v>3448.858509485638</c:v>
                      </c:pt>
                      <c:pt idx="6">
                        <c:v>3551.7681832199787</c:v>
                      </c:pt>
                      <c:pt idx="7">
                        <c:v>3675.2653786559199</c:v>
                      </c:pt>
                      <c:pt idx="8">
                        <c:v>3926.7596793661769</c:v>
                      </c:pt>
                      <c:pt idx="9">
                        <c:v>4266.3813206028171</c:v>
                      </c:pt>
                      <c:pt idx="10">
                        <c:v>4440.5038278905486</c:v>
                      </c:pt>
                      <c:pt idx="11">
                        <c:v>4715.6031480646716</c:v>
                      </c:pt>
                      <c:pt idx="12">
                        <c:v>5244.9188739931387</c:v>
                      </c:pt>
                      <c:pt idx="13">
                        <c:v>5524.7896313419069</c:v>
                      </c:pt>
                      <c:pt idx="14">
                        <c:v>5981.5424241608489</c:v>
                      </c:pt>
                      <c:pt idx="15">
                        <c:v>6721.5021213931595</c:v>
                      </c:pt>
                      <c:pt idx="16">
                        <c:v>6440.3279582472123</c:v>
                      </c:pt>
                      <c:pt idx="17">
                        <c:v>6578.1517146696742</c:v>
                      </c:pt>
                      <c:pt idx="18">
                        <c:v>7054.3635341568552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3E9-46F2-8E6D-C201B47C8A62}"/>
                  </c:ext>
                </c:extLst>
              </c15:ser>
            </c15:filteredLineSeries>
          </c:ext>
        </c:extLst>
      </c:lineChart>
      <c:catAx>
        <c:axId val="4780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034176"/>
        <c:crosses val="autoZero"/>
        <c:auto val="1"/>
        <c:lblAlgn val="ctr"/>
        <c:lblOffset val="100"/>
        <c:tickLblSkip val="2"/>
        <c:noMultiLvlLbl val="0"/>
      </c:catAx>
      <c:valAx>
        <c:axId val="478034176"/>
        <c:scaling>
          <c:orientation val="minMax"/>
          <c:max val="-4000"/>
          <c:min val="-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(GWh)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039168"/>
        <c:crosses val="autoZero"/>
        <c:crossBetween val="between"/>
        <c:min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210089650488807E-2"/>
          <c:y val="0.84527118110236221"/>
          <c:w val="0.9151395797152766"/>
          <c:h val="0.123478845144356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1904998</xdr:colOff>
      <xdr:row>14</xdr:row>
      <xdr:rowOff>238124</xdr:rowOff>
    </xdr:from>
    <xdr:to>
      <xdr:col>9</xdr:col>
      <xdr:colOff>510538</xdr:colOff>
      <xdr:row>33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B46725-E335-4FB7-A059-8626A54DFF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219075</xdr:colOff>
      <xdr:row>4</xdr:row>
      <xdr:rowOff>142875</xdr:rowOff>
    </xdr:from>
    <xdr:to>
      <xdr:col>34</xdr:col>
      <xdr:colOff>581025</xdr:colOff>
      <xdr:row>34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846253-2245-4406-B34A-4A23515CF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504825</xdr:colOff>
      <xdr:row>15</xdr:row>
      <xdr:rowOff>0</xdr:rowOff>
    </xdr:from>
    <xdr:to>
      <xdr:col>16</xdr:col>
      <xdr:colOff>443865</xdr:colOff>
      <xdr:row>33</xdr:row>
      <xdr:rowOff>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24328B3-596D-4881-B9BB-A489F584CC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438148</xdr:colOff>
      <xdr:row>15</xdr:row>
      <xdr:rowOff>0</xdr:rowOff>
    </xdr:from>
    <xdr:to>
      <xdr:col>23</xdr:col>
      <xdr:colOff>377188</xdr:colOff>
      <xdr:row>33</xdr:row>
      <xdr:rowOff>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987C1DA-2063-4965-A1AE-E3F0DE57F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1943099</xdr:colOff>
      <xdr:row>36</xdr:row>
      <xdr:rowOff>0</xdr:rowOff>
    </xdr:from>
    <xdr:to>
      <xdr:col>11</xdr:col>
      <xdr:colOff>333374</xdr:colOff>
      <xdr:row>54</xdr:row>
      <xdr:rowOff>142875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9D2E0B9-5D1E-4784-A342-AA13AD307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333375</xdr:colOff>
      <xdr:row>36</xdr:row>
      <xdr:rowOff>0</xdr:rowOff>
    </xdr:from>
    <xdr:to>
      <xdr:col>20</xdr:col>
      <xdr:colOff>57150</xdr:colOff>
      <xdr:row>54</xdr:row>
      <xdr:rowOff>142875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9B4B0C5-24A6-48E2-90B8-A34F5203A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A4831-0C77-4436-A4D4-05BBB48255CF}">
  <sheetPr codeName="Sheet1"/>
  <dimension ref="B3:Z15"/>
  <sheetViews>
    <sheetView tabSelected="1" zoomScaleNormal="100" workbookViewId="0"/>
  </sheetViews>
  <sheetFormatPr defaultRowHeight="13.8" x14ac:dyDescent="0.25"/>
  <cols>
    <col min="1" max="2" width="8.88671875" style="1"/>
    <col min="3" max="3" width="24.33203125" style="1" bestFit="1" customWidth="1"/>
    <col min="4" max="16384" width="8.88671875" style="1"/>
  </cols>
  <sheetData>
    <row r="3" spans="2:26" x14ac:dyDescent="0.25">
      <c r="C3" s="2"/>
      <c r="D3" s="3">
        <v>2021</v>
      </c>
      <c r="E3" s="3">
        <v>2022</v>
      </c>
      <c r="F3" s="3">
        <v>2023</v>
      </c>
      <c r="G3" s="3">
        <v>2024</v>
      </c>
      <c r="H3" s="3">
        <v>2025</v>
      </c>
      <c r="I3" s="3">
        <v>2026</v>
      </c>
      <c r="J3" s="3">
        <v>2027</v>
      </c>
      <c r="K3" s="3">
        <v>2028</v>
      </c>
      <c r="L3" s="3">
        <v>2029</v>
      </c>
      <c r="M3" s="3">
        <v>2030</v>
      </c>
      <c r="N3" s="3">
        <v>2031</v>
      </c>
      <c r="O3" s="3">
        <v>2032</v>
      </c>
      <c r="P3" s="3">
        <v>2033</v>
      </c>
      <c r="Q3" s="3">
        <v>2034</v>
      </c>
      <c r="R3" s="3">
        <v>2035</v>
      </c>
      <c r="S3" s="3">
        <v>2036</v>
      </c>
      <c r="T3" s="3">
        <v>2037</v>
      </c>
      <c r="U3" s="3">
        <v>2038</v>
      </c>
      <c r="V3" s="3">
        <v>2039</v>
      </c>
      <c r="W3" s="3">
        <v>2040</v>
      </c>
      <c r="X3" s="1" t="s">
        <v>0</v>
      </c>
    </row>
    <row r="4" spans="2:26" x14ac:dyDescent="0.25">
      <c r="B4" s="1" t="s">
        <v>1</v>
      </c>
      <c r="C4" s="2" t="s">
        <v>2</v>
      </c>
      <c r="D4" s="4">
        <v>2986.2400000000002</v>
      </c>
      <c r="E4" s="4">
        <v>3201.24</v>
      </c>
      <c r="F4" s="4">
        <v>3361.3300000000004</v>
      </c>
      <c r="G4" s="4">
        <v>3500.5699999999997</v>
      </c>
      <c r="H4" s="4">
        <v>3633.53</v>
      </c>
      <c r="I4" s="4">
        <v>3001.7</v>
      </c>
      <c r="J4" s="4">
        <v>3223.85</v>
      </c>
      <c r="K4" s="4">
        <v>3335.5</v>
      </c>
      <c r="L4" s="4">
        <v>3918.6899999999996</v>
      </c>
      <c r="M4" s="4">
        <v>3795.09</v>
      </c>
      <c r="N4" s="4">
        <v>4049.96</v>
      </c>
      <c r="O4" s="4">
        <v>3818.09</v>
      </c>
      <c r="P4" s="4">
        <v>3895.6400000000003</v>
      </c>
      <c r="Q4" s="4">
        <v>4305.95</v>
      </c>
      <c r="R4" s="4">
        <v>4565.24</v>
      </c>
      <c r="S4" s="4">
        <v>4983.6100000000006</v>
      </c>
      <c r="T4" s="4">
        <v>5682.68</v>
      </c>
      <c r="U4" s="4">
        <v>5720.49</v>
      </c>
      <c r="V4" s="4">
        <v>5868.0899999999992</v>
      </c>
      <c r="W4" s="4">
        <v>6520.8900000000012</v>
      </c>
      <c r="X4" s="5">
        <f>AVERAGE(D4:W4)</f>
        <v>4168.4189999999999</v>
      </c>
      <c r="Z4" s="5" t="s">
        <v>3</v>
      </c>
    </row>
    <row r="5" spans="2:26" x14ac:dyDescent="0.25">
      <c r="C5" s="2" t="s">
        <v>4</v>
      </c>
      <c r="D5" s="5">
        <v>3442.3399999999997</v>
      </c>
      <c r="E5" s="5">
        <v>3693.7000000000003</v>
      </c>
      <c r="F5" s="5">
        <v>3825.01</v>
      </c>
      <c r="G5" s="5">
        <v>3922.13</v>
      </c>
      <c r="H5" s="5">
        <v>3994.79</v>
      </c>
      <c r="I5" s="5">
        <v>3454.6099999999997</v>
      </c>
      <c r="J5" s="5">
        <v>3660.66</v>
      </c>
      <c r="K5" s="5">
        <v>3832.24</v>
      </c>
      <c r="L5" s="5">
        <v>4124.3100000000004</v>
      </c>
      <c r="M5" s="5">
        <v>3872.0299999999997</v>
      </c>
      <c r="N5" s="5">
        <v>4207.96</v>
      </c>
      <c r="O5" s="5">
        <v>4183.84</v>
      </c>
      <c r="P5" s="5">
        <v>4305.84</v>
      </c>
      <c r="Q5" s="5">
        <v>4804.92</v>
      </c>
      <c r="R5" s="5">
        <v>5171.1299999999992</v>
      </c>
      <c r="S5" s="5">
        <v>5662.9899999999989</v>
      </c>
      <c r="T5" s="5">
        <v>6481.91</v>
      </c>
      <c r="U5" s="5">
        <v>6390.51</v>
      </c>
      <c r="V5" s="5">
        <v>6504.7400000000007</v>
      </c>
      <c r="W5" s="5">
        <v>7397.97</v>
      </c>
      <c r="X5" s="5">
        <f t="shared" ref="X5:X12" si="0">AVERAGE(D5:W5)</f>
        <v>4646.6814999999997</v>
      </c>
    </row>
    <row r="6" spans="2:26" x14ac:dyDescent="0.25">
      <c r="C6" s="2" t="s">
        <v>5</v>
      </c>
      <c r="D6" s="5">
        <v>3083.3283049719394</v>
      </c>
      <c r="E6" s="5">
        <v>2690.6401534269185</v>
      </c>
      <c r="F6" s="5">
        <v>3212.9920709017338</v>
      </c>
      <c r="G6" s="5">
        <v>3588.0947577984812</v>
      </c>
      <c r="H6" s="5">
        <v>3444.8951376320201</v>
      </c>
      <c r="I6" s="5">
        <v>3236.4762043564292</v>
      </c>
      <c r="J6" s="5">
        <v>3448.858509485638</v>
      </c>
      <c r="K6" s="5">
        <v>3551.7681832199787</v>
      </c>
      <c r="L6" s="5">
        <v>3675.2653786559199</v>
      </c>
      <c r="M6" s="5">
        <v>3926.7596793661769</v>
      </c>
      <c r="N6" s="5">
        <v>4266.3813206028171</v>
      </c>
      <c r="O6" s="5">
        <v>4440.5038278905486</v>
      </c>
      <c r="P6" s="5">
        <v>4715.6031480646716</v>
      </c>
      <c r="Q6" s="5">
        <v>5244.9188739931387</v>
      </c>
      <c r="R6" s="5">
        <v>5524.7896313419069</v>
      </c>
      <c r="S6" s="5">
        <v>5981.5424241608489</v>
      </c>
      <c r="T6" s="5">
        <v>6721.5021213931595</v>
      </c>
      <c r="U6" s="5">
        <v>6440.3279582472123</v>
      </c>
      <c r="V6" s="5">
        <v>6578.1517146696742</v>
      </c>
      <c r="W6" s="5">
        <v>7054.3635341568552</v>
      </c>
      <c r="X6" s="5">
        <f t="shared" si="0"/>
        <v>4541.3581467168033</v>
      </c>
    </row>
    <row r="7" spans="2:26" x14ac:dyDescent="0.25">
      <c r="B7" s="1" t="s">
        <v>6</v>
      </c>
      <c r="C7" s="2" t="s">
        <v>7</v>
      </c>
      <c r="D7" s="4">
        <v>-8061.4099999999989</v>
      </c>
      <c r="E7" s="4">
        <v>-7518.1</v>
      </c>
      <c r="F7" s="4">
        <v>-7872.05</v>
      </c>
      <c r="G7" s="4">
        <v>-7939.829999999999</v>
      </c>
      <c r="H7" s="4">
        <v>-7466.5899999999992</v>
      </c>
      <c r="I7" s="4">
        <v>-7703.4700000000012</v>
      </c>
      <c r="J7" s="4">
        <v>-7520.9100000000008</v>
      </c>
      <c r="K7" s="4">
        <v>-7179.2699999999995</v>
      </c>
      <c r="L7" s="4">
        <v>-6178.26</v>
      </c>
      <c r="M7" s="4">
        <v>-6351.6</v>
      </c>
      <c r="N7" s="4">
        <v>-6318.93</v>
      </c>
      <c r="O7" s="4">
        <v>-6337.32</v>
      </c>
      <c r="P7" s="4">
        <v>-6199.6399999999994</v>
      </c>
      <c r="Q7" s="4">
        <v>-5907.18</v>
      </c>
      <c r="R7" s="4">
        <v>-5801.63</v>
      </c>
      <c r="S7" s="4">
        <v>-5526.7699999999995</v>
      </c>
      <c r="T7" s="4">
        <v>-5123.05</v>
      </c>
      <c r="U7" s="4">
        <v>-5020.5600000000004</v>
      </c>
      <c r="V7" s="4">
        <v>-4685.6400000000003</v>
      </c>
      <c r="W7" s="4">
        <v>-5595.97</v>
      </c>
      <c r="X7" s="5">
        <f t="shared" si="0"/>
        <v>-6515.4090000000015</v>
      </c>
    </row>
    <row r="8" spans="2:26" x14ac:dyDescent="0.25">
      <c r="C8" s="2" t="s">
        <v>8</v>
      </c>
      <c r="D8" s="5">
        <v>-7697.5599999999995</v>
      </c>
      <c r="E8" s="5">
        <v>-7108.53</v>
      </c>
      <c r="F8" s="5">
        <v>-7417.8499999999995</v>
      </c>
      <c r="G8" s="5">
        <v>-7516.11</v>
      </c>
      <c r="H8" s="5">
        <v>-7161.6900000000005</v>
      </c>
      <c r="I8" s="5">
        <v>-7545.6500000000005</v>
      </c>
      <c r="J8" s="5">
        <v>-7410.05</v>
      </c>
      <c r="K8" s="5">
        <v>-7015.6299999999992</v>
      </c>
      <c r="L8" s="5">
        <v>-6199.93</v>
      </c>
      <c r="M8" s="5">
        <v>-6475.51</v>
      </c>
      <c r="N8" s="5">
        <v>-6440.62</v>
      </c>
      <c r="O8" s="5">
        <v>-6405.69</v>
      </c>
      <c r="P8" s="5">
        <v>-6223.98</v>
      </c>
      <c r="Q8" s="5">
        <v>-5951.3200000000006</v>
      </c>
      <c r="R8" s="5">
        <v>-5815.78</v>
      </c>
      <c r="S8" s="5">
        <v>-5521.17</v>
      </c>
      <c r="T8" s="5">
        <v>-5059.6099999999997</v>
      </c>
      <c r="U8" s="5">
        <v>-5144.7700000000004</v>
      </c>
      <c r="V8" s="5">
        <v>-4860.1399999999994</v>
      </c>
      <c r="W8" s="5">
        <v>-5394.5700000000006</v>
      </c>
      <c r="X8" s="5">
        <f t="shared" si="0"/>
        <v>-6418.308</v>
      </c>
    </row>
    <row r="9" spans="2:26" x14ac:dyDescent="0.25">
      <c r="C9" s="2" t="s">
        <v>9</v>
      </c>
      <c r="D9" s="5">
        <v>-7982.0145650941431</v>
      </c>
      <c r="E9" s="5">
        <v>-8197.2456997836744</v>
      </c>
      <c r="F9" s="5">
        <v>-7979.0915326552531</v>
      </c>
      <c r="G9" s="5">
        <v>-7841.0464201396226</v>
      </c>
      <c r="H9" s="5">
        <v>-7660.0949866353158</v>
      </c>
      <c r="I9" s="5">
        <v>-7989.0655765560878</v>
      </c>
      <c r="J9" s="5">
        <v>-7814.8762240094666</v>
      </c>
      <c r="K9" s="5">
        <v>-7453.4871492544844</v>
      </c>
      <c r="L9" s="5">
        <v>-7237.9464185898732</v>
      </c>
      <c r="M9" s="5">
        <v>-7732.1412466136844</v>
      </c>
      <c r="N9" s="5">
        <v>-7651.8437520080251</v>
      </c>
      <c r="O9" s="5">
        <v>-7563.3364860350812</v>
      </c>
      <c r="P9" s="5">
        <v>-7082.5113820046327</v>
      </c>
      <c r="Q9" s="5">
        <v>-6686.2823314799516</v>
      </c>
      <c r="R9" s="5">
        <v>-6498.4908649717345</v>
      </c>
      <c r="S9" s="5">
        <v>-6274.1087461852121</v>
      </c>
      <c r="T9" s="5">
        <v>-5601.8220408330844</v>
      </c>
      <c r="U9" s="5">
        <v>-5785.282662623993</v>
      </c>
      <c r="V9" s="5">
        <v>-5400.6747445958435</v>
      </c>
      <c r="W9" s="5">
        <v>-5406.5738230594225</v>
      </c>
      <c r="X9" s="5">
        <f t="shared" si="0"/>
        <v>-7091.89683265643</v>
      </c>
    </row>
    <row r="10" spans="2:26" x14ac:dyDescent="0.25">
      <c r="B10" s="1" t="s">
        <v>10</v>
      </c>
      <c r="C10" s="2" t="s">
        <v>11</v>
      </c>
      <c r="D10" s="4">
        <f>D7+D4</f>
        <v>-5075.1699999999983</v>
      </c>
      <c r="E10" s="4">
        <f t="shared" ref="E10:W12" si="1">E7+E4</f>
        <v>-4316.8600000000006</v>
      </c>
      <c r="F10" s="4">
        <f t="shared" si="1"/>
        <v>-4510.7199999999993</v>
      </c>
      <c r="G10" s="4">
        <f t="shared" si="1"/>
        <v>-4439.2599999999993</v>
      </c>
      <c r="H10" s="4">
        <f t="shared" si="1"/>
        <v>-3833.059999999999</v>
      </c>
      <c r="I10" s="4">
        <f t="shared" si="1"/>
        <v>-4701.7700000000013</v>
      </c>
      <c r="J10" s="4">
        <f t="shared" si="1"/>
        <v>-4297.0600000000013</v>
      </c>
      <c r="K10" s="4">
        <f t="shared" si="1"/>
        <v>-3843.7699999999995</v>
      </c>
      <c r="L10" s="4">
        <f t="shared" si="1"/>
        <v>-2259.5700000000006</v>
      </c>
      <c r="M10" s="4">
        <f t="shared" si="1"/>
        <v>-2556.5100000000002</v>
      </c>
      <c r="N10" s="4">
        <f t="shared" si="1"/>
        <v>-2268.9700000000003</v>
      </c>
      <c r="O10" s="4">
        <f t="shared" si="1"/>
        <v>-2519.2299999999996</v>
      </c>
      <c r="P10" s="4">
        <f t="shared" si="1"/>
        <v>-2303.9999999999991</v>
      </c>
      <c r="Q10" s="4">
        <f t="shared" si="1"/>
        <v>-1601.2300000000005</v>
      </c>
      <c r="R10" s="4">
        <f t="shared" si="1"/>
        <v>-1236.3900000000003</v>
      </c>
      <c r="S10" s="4">
        <f t="shared" si="1"/>
        <v>-543.15999999999894</v>
      </c>
      <c r="T10" s="4">
        <f t="shared" si="1"/>
        <v>559.63000000000011</v>
      </c>
      <c r="U10" s="4">
        <f t="shared" si="1"/>
        <v>699.92999999999938</v>
      </c>
      <c r="V10" s="4">
        <f t="shared" si="1"/>
        <v>1182.4499999999989</v>
      </c>
      <c r="W10" s="4">
        <f t="shared" si="1"/>
        <v>924.92000000000098</v>
      </c>
      <c r="X10" s="5">
        <f t="shared" si="0"/>
        <v>-2346.9900000000002</v>
      </c>
    </row>
    <row r="11" spans="2:26" x14ac:dyDescent="0.25">
      <c r="C11" s="2" t="s">
        <v>12</v>
      </c>
      <c r="D11" s="4">
        <f t="shared" ref="D11:S12" si="2">D8+D5</f>
        <v>-4255.2199999999993</v>
      </c>
      <c r="E11" s="4">
        <f t="shared" si="2"/>
        <v>-3414.8299999999995</v>
      </c>
      <c r="F11" s="4">
        <f t="shared" si="2"/>
        <v>-3592.8399999999992</v>
      </c>
      <c r="G11" s="4">
        <f t="shared" si="2"/>
        <v>-3593.9799999999996</v>
      </c>
      <c r="H11" s="4">
        <f t="shared" si="2"/>
        <v>-3166.9000000000005</v>
      </c>
      <c r="I11" s="4">
        <f t="shared" si="2"/>
        <v>-4091.0400000000009</v>
      </c>
      <c r="J11" s="4">
        <f t="shared" si="2"/>
        <v>-3749.3900000000003</v>
      </c>
      <c r="K11" s="4">
        <f t="shared" si="2"/>
        <v>-3183.3899999999994</v>
      </c>
      <c r="L11" s="4">
        <f t="shared" si="2"/>
        <v>-2075.62</v>
      </c>
      <c r="M11" s="4">
        <f t="shared" si="2"/>
        <v>-2603.4800000000005</v>
      </c>
      <c r="N11" s="4">
        <f t="shared" si="2"/>
        <v>-2232.66</v>
      </c>
      <c r="O11" s="4">
        <f t="shared" si="2"/>
        <v>-2221.8499999999995</v>
      </c>
      <c r="P11" s="4">
        <f t="shared" si="2"/>
        <v>-1918.1399999999994</v>
      </c>
      <c r="Q11" s="4">
        <f t="shared" si="2"/>
        <v>-1146.4000000000005</v>
      </c>
      <c r="R11" s="4">
        <f t="shared" si="2"/>
        <v>-644.65000000000055</v>
      </c>
      <c r="S11" s="4">
        <f t="shared" si="2"/>
        <v>141.8199999999988</v>
      </c>
      <c r="T11" s="4">
        <f t="shared" si="1"/>
        <v>1422.3000000000002</v>
      </c>
      <c r="U11" s="4">
        <f t="shared" si="1"/>
        <v>1245.7399999999998</v>
      </c>
      <c r="V11" s="4">
        <f t="shared" si="1"/>
        <v>1644.6000000000013</v>
      </c>
      <c r="W11" s="4">
        <f t="shared" si="1"/>
        <v>2003.3999999999996</v>
      </c>
      <c r="X11" s="5">
        <f t="shared" si="0"/>
        <v>-1771.6265000000003</v>
      </c>
    </row>
    <row r="12" spans="2:26" x14ac:dyDescent="0.25">
      <c r="C12" s="2" t="s">
        <v>13</v>
      </c>
      <c r="D12" s="4">
        <f t="shared" si="2"/>
        <v>-4898.6862601222037</v>
      </c>
      <c r="E12" s="4">
        <f t="shared" si="1"/>
        <v>-5506.6055463567554</v>
      </c>
      <c r="F12" s="4">
        <f t="shared" si="1"/>
        <v>-4766.0994617535198</v>
      </c>
      <c r="G12" s="4">
        <f t="shared" si="1"/>
        <v>-4252.9516623411419</v>
      </c>
      <c r="H12" s="4">
        <f t="shared" si="1"/>
        <v>-4215.1998490032956</v>
      </c>
      <c r="I12" s="4">
        <f t="shared" si="1"/>
        <v>-4752.5893721996581</v>
      </c>
      <c r="J12" s="4">
        <f t="shared" si="1"/>
        <v>-4366.0177145238285</v>
      </c>
      <c r="K12" s="4">
        <f t="shared" si="1"/>
        <v>-3901.7189660345057</v>
      </c>
      <c r="L12" s="4">
        <f t="shared" si="1"/>
        <v>-3562.6810399339533</v>
      </c>
      <c r="M12" s="4">
        <f t="shared" si="1"/>
        <v>-3805.3815672475075</v>
      </c>
      <c r="N12" s="4">
        <f t="shared" si="1"/>
        <v>-3385.462431405208</v>
      </c>
      <c r="O12" s="4">
        <f t="shared" si="1"/>
        <v>-3122.8326581445326</v>
      </c>
      <c r="P12" s="4">
        <f t="shared" si="1"/>
        <v>-2366.9082339399611</v>
      </c>
      <c r="Q12" s="4">
        <f t="shared" si="1"/>
        <v>-1441.3634574868129</v>
      </c>
      <c r="R12" s="4">
        <f t="shared" si="1"/>
        <v>-973.70123362982758</v>
      </c>
      <c r="S12" s="4">
        <f t="shared" si="1"/>
        <v>-292.56632202436322</v>
      </c>
      <c r="T12" s="4">
        <f t="shared" si="1"/>
        <v>1119.6800805600751</v>
      </c>
      <c r="U12" s="4">
        <f t="shared" si="1"/>
        <v>655.04529562321932</v>
      </c>
      <c r="V12" s="4">
        <f t="shared" si="1"/>
        <v>1177.4769700738307</v>
      </c>
      <c r="W12" s="4">
        <f t="shared" si="1"/>
        <v>1647.7897110974327</v>
      </c>
      <c r="X12" s="5">
        <f t="shared" si="0"/>
        <v>-2550.5386859396258</v>
      </c>
    </row>
    <row r="15" spans="2:26" ht="17.399999999999999" x14ac:dyDescent="0.25">
      <c r="D15" s="5"/>
      <c r="E15" s="6"/>
      <c r="F15" s="5"/>
      <c r="G15" s="5"/>
      <c r="H15" s="5"/>
      <c r="I15" s="5"/>
      <c r="J15" s="5"/>
      <c r="K15" s="5"/>
      <c r="L15" s="5"/>
      <c r="M15" s="5"/>
      <c r="N15" s="5"/>
      <c r="P15" s="5"/>
      <c r="Q15" s="5"/>
      <c r="R15" s="5"/>
      <c r="S15" s="5"/>
      <c r="T15" s="5"/>
      <c r="U15" s="5"/>
      <c r="V15" s="5"/>
      <c r="W15" s="5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2022-04-04T07:00:00+00:00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22EF56A-AD2D-4F1E-A1C0-733BF6B8A8F0}"/>
</file>

<file path=customXml/itemProps2.xml><?xml version="1.0" encoding="utf-8"?>
<ds:datastoreItem xmlns:ds="http://schemas.openxmlformats.org/officeDocument/2006/customXml" ds:itemID="{8EF29E74-EA6A-47DC-8C09-7C6DFD3FC61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0FF4448-8B91-49E3-9A4B-DCE5372B219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D14D23D-FD01-4FBF-9694-1CA3AABAD8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Swan, Dan (PacifiCorp)</dc:creator>
  <cp:keywords/>
  <dc:description/>
  <cp:lastModifiedBy>Kennedy, Adam (PacifiCorp)</cp:lastModifiedBy>
  <cp:revision/>
  <dcterms:created xsi:type="dcterms:W3CDTF">2022-03-29T00:57:50Z</dcterms:created>
  <dcterms:modified xsi:type="dcterms:W3CDTF">2022-03-30T20:08:49Z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