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/>
  </bookViews>
  <sheets>
    <sheet name="7.9" sheetId="1" r:id="rId1"/>
    <sheet name="7.9.1" sheetId="2" r:id="rId2"/>
  </sheets>
  <definedNames>
    <definedName name="_xlnm.Print_Area" localSheetId="0">'7.9'!$A$1:$J$68</definedName>
  </definedNames>
  <calcPr calcId="145621" calcMode="manual" iterate="1"/>
</workbook>
</file>

<file path=xl/calcChain.xml><?xml version="1.0" encoding="utf-8"?>
<calcChain xmlns="http://schemas.openxmlformats.org/spreadsheetml/2006/main">
  <c r="I11" i="1" l="1"/>
  <c r="A2" i="2" l="1"/>
  <c r="A3" i="2"/>
  <c r="A1" i="2"/>
  <c r="A13" i="2"/>
  <c r="F14" i="2"/>
  <c r="F16" i="2" s="1"/>
  <c r="F9" i="1" s="1"/>
  <c r="I9" i="1" s="1"/>
  <c r="A12" i="2"/>
</calcChain>
</file>

<file path=xl/sharedStrings.xml><?xml version="1.0" encoding="utf-8"?>
<sst xmlns="http://schemas.openxmlformats.org/spreadsheetml/2006/main" count="42" uniqueCount="35">
  <si>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</si>
  <si>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</si>
  <si>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</si>
  <si>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</si>
  <si>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</si>
  <si>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</si>
  <si>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</si>
  <si>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</si>
  <si>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</si>
  <si>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</si>
  <si>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AFUDC - Equity</t>
  </si>
  <si>
    <t>SNP</t>
  </si>
  <si>
    <t>Description of Adjustment:</t>
  </si>
  <si>
    <t>SO</t>
  </si>
  <si>
    <t>Allocation</t>
  </si>
  <si>
    <t>Equity</t>
  </si>
  <si>
    <t>Factor</t>
  </si>
  <si>
    <t>SAP A/C  382XXX</t>
  </si>
  <si>
    <t>12 months</t>
  </si>
  <si>
    <t>Account 419</t>
  </si>
  <si>
    <t>Per SAP</t>
  </si>
  <si>
    <t>AFUDC-Equity SCHMDT</t>
  </si>
  <si>
    <t>Per BW Data</t>
  </si>
  <si>
    <t>AFUDC-Intangible Basis</t>
  </si>
  <si>
    <t>from 105.143-A</t>
  </si>
  <si>
    <t>Adjustment to Account 419</t>
  </si>
  <si>
    <t>Washington General Rate Case - June 2012</t>
  </si>
  <si>
    <t xml:space="preserve">This restating adjustment reflects the appropriate level of allowances for funds used during construction (AFUDC) - Equity into regulated results to align the tax Schedule M with regulatory income.
</t>
  </si>
  <si>
    <t>RES</t>
  </si>
  <si>
    <t>PacifiCorp</t>
  </si>
  <si>
    <t>12-Months Ended June 2012</t>
  </si>
  <si>
    <t>7.9.1</t>
  </si>
  <si>
    <t>Income Tax Interest</t>
  </si>
  <si>
    <t>SCHMAP</t>
  </si>
  <si>
    <t>Pg1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</si>
</sst>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9" fillId="0" borderId="11" applyNumberFormat="0" applyProtection="0">
      <alignment horizontal="right" vertical="center"/>
    </xf>
    <xf numFmtId="4" fontId="9" fillId="0" borderId="11" applyNumberFormat="0" applyProtection="0">
      <alignment horizontal="left" vertical="center" indent="1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7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3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1" fontId="8" fillId="0" borderId="0" xfId="2" applyFont="1"/>
    <xf numFmtId="0" fontId="2" fillId="0" borderId="0" xfId="0" applyFont="1" applyAlignment="1" applyProtection="1">
      <alignment horizontal="center"/>
      <protection locked="0"/>
    </xf>
    <xf numFmtId="41" fontId="8" fillId="0" borderId="0" xfId="2" applyFont="1" applyBorder="1" applyAlignment="1">
      <alignment horizontal="center"/>
    </xf>
    <xf numFmtId="41" fontId="8" fillId="0" borderId="0" xfId="2" applyFont="1" applyFill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41" fontId="8" fillId="0" borderId="10" xfId="2" applyFont="1" applyFill="1" applyBorder="1" applyAlignment="1">
      <alignment horizontal="center"/>
    </xf>
    <xf numFmtId="41" fontId="8" fillId="0" borderId="0" xfId="2" applyFont="1" applyBorder="1"/>
    <xf numFmtId="0" fontId="8" fillId="0" borderId="0" xfId="0" applyFont="1" applyBorder="1"/>
    <xf numFmtId="41" fontId="8" fillId="0" borderId="12" xfId="2" applyFont="1" applyBorder="1" applyAlignment="1">
      <alignment horizontal="center"/>
    </xf>
    <xf numFmtId="0" fontId="10" fillId="0" borderId="0" xfId="0" applyFont="1"/>
    <xf numFmtId="41" fontId="8" fillId="0" borderId="13" xfId="2" applyFont="1" applyBorder="1"/>
    <xf numFmtId="166" fontId="8" fillId="0" borderId="0" xfId="3" applyNumberFormat="1" applyFont="1" applyFill="1"/>
    <xf numFmtId="17" fontId="8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6" fontId="2" fillId="0" borderId="0" xfId="3" applyNumberFormat="1" applyFont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7">
    <cellStyle name="Comma" xfId="1" builtinId="3"/>
    <cellStyle name="Comma [0]" xfId="2" builtinId="6"/>
    <cellStyle name="Normal" xfId="0" builtinId="0"/>
    <cellStyle name="Normal 6" xfId="4"/>
    <cellStyle name="Percent" xfId="3" builtinId="5"/>
    <cellStyle name="SAPBEXstdData" xfId="5"/>
    <cellStyle name="SAPBEXstdItem" xfId="6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5"/>
  <sheetViews>
    <sheetView tabSelected="1" workbookViewId="0">
      <selection activeCell="B8" sqref="B8"/>
    </sheetView>
  </sheetViews>
  <sheetFormatPr defaultRowHeight="12" x14ac:dyDescent="0.2"/>
  <cols>
    <col min="1" max="1" width="1.85546875" style="6" customWidth="1"/>
    <col min="2" max="2" width="35" style="6" bestFit="1" customWidth="1"/>
    <col min="3" max="3" width="2.5703125" style="6" customWidth="1"/>
    <col min="4" max="4" width="9.140625" style="6"/>
    <col min="5" max="5" width="6.28515625" style="6" customWidth="1"/>
    <col min="6" max="6" width="11.5703125" style="6" bestFit="1" customWidth="1"/>
    <col min="7" max="7" width="9.140625" style="6"/>
    <col min="8" max="8" width="9.85546875" style="6" bestFit="1" customWidth="1"/>
    <col min="9" max="9" width="11" style="6" bestFit="1" customWidth="1"/>
    <col min="10" max="16384" width="9.140625" style="6"/>
  </cols>
  <sheetData>
    <row r="1" spans="1:11" ht="12.75" x14ac:dyDescent="0.2">
      <c r="A1" s="1"/>
      <c r="B1" s="2" t="s">
        <v>29</v>
      </c>
      <c r="C1" s="1"/>
      <c r="D1" s="3"/>
      <c r="E1" s="3"/>
      <c r="F1" s="3"/>
      <c r="G1" s="3"/>
      <c r="H1" s="3"/>
      <c r="I1" s="4" t="s">
        <v>0</v>
      </c>
      <c r="J1" s="5">
        <v>7.9</v>
      </c>
      <c r="K1" s="1"/>
    </row>
    <row r="2" spans="1:11" ht="12.75" x14ac:dyDescent="0.2">
      <c r="A2" s="1"/>
      <c r="B2" s="2" t="s">
        <v>26</v>
      </c>
      <c r="C2" s="1"/>
      <c r="D2" s="3"/>
      <c r="E2" s="3"/>
      <c r="F2" s="3"/>
      <c r="G2" s="3"/>
      <c r="H2" s="3"/>
      <c r="I2" s="3"/>
      <c r="J2" s="5"/>
      <c r="K2" s="1"/>
    </row>
    <row r="3" spans="1:11" ht="12.75" x14ac:dyDescent="0.2">
      <c r="A3" s="1"/>
      <c r="B3" s="2" t="s">
        <v>10</v>
      </c>
      <c r="C3" s="1"/>
      <c r="D3" s="3"/>
      <c r="E3" s="3"/>
      <c r="F3" s="7"/>
      <c r="G3" s="3"/>
      <c r="H3" s="3"/>
      <c r="I3" s="3"/>
      <c r="J3" s="5"/>
      <c r="K3" s="1"/>
    </row>
    <row r="4" spans="1:11" ht="12.75" x14ac:dyDescent="0.2">
      <c r="A4" s="1"/>
      <c r="B4" s="8"/>
      <c r="C4" s="1"/>
      <c r="D4" s="3"/>
      <c r="E4" s="3"/>
      <c r="F4" s="3"/>
      <c r="G4" s="3"/>
      <c r="H4" s="3"/>
      <c r="I4" s="3"/>
      <c r="J4" s="5"/>
      <c r="K4" s="1"/>
    </row>
    <row r="5" spans="1:11" ht="12.75" x14ac:dyDescent="0.2">
      <c r="A5" s="1"/>
      <c r="B5" s="1"/>
      <c r="C5" s="1"/>
      <c r="D5" s="3"/>
      <c r="E5" s="3"/>
      <c r="F5" s="3"/>
      <c r="G5" s="3"/>
      <c r="H5" s="3"/>
      <c r="I5" s="3"/>
      <c r="J5" s="5"/>
      <c r="K5" s="1"/>
    </row>
    <row r="6" spans="1:11" ht="12.75" x14ac:dyDescent="0.2">
      <c r="A6" s="1"/>
      <c r="B6" s="1"/>
      <c r="C6" s="1"/>
      <c r="D6" s="3"/>
      <c r="E6" s="3"/>
      <c r="F6" s="3" t="s">
        <v>1</v>
      </c>
      <c r="G6" s="3"/>
      <c r="H6" s="3"/>
      <c r="I6" s="3"/>
      <c r="J6" s="5"/>
      <c r="K6" s="1"/>
    </row>
    <row r="7" spans="1:11" ht="12.75" x14ac:dyDescent="0.2">
      <c r="A7" s="1"/>
      <c r="B7" s="1"/>
      <c r="C7" s="1"/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10" t="s">
        <v>8</v>
      </c>
      <c r="K7" s="1"/>
    </row>
    <row r="8" spans="1:11" ht="12.75" x14ac:dyDescent="0.2">
      <c r="A8" s="11"/>
      <c r="B8" s="12" t="s">
        <v>9</v>
      </c>
      <c r="C8" s="11"/>
      <c r="D8" s="13"/>
      <c r="E8" s="13"/>
      <c r="F8" s="13"/>
      <c r="G8" s="13"/>
      <c r="H8" s="13"/>
      <c r="I8" s="14"/>
      <c r="J8" s="5"/>
      <c r="K8" s="1"/>
    </row>
    <row r="9" spans="1:11" ht="12.75" x14ac:dyDescent="0.2">
      <c r="A9" s="11"/>
      <c r="B9" s="1" t="s">
        <v>10</v>
      </c>
      <c r="C9" s="11"/>
      <c r="D9" s="15">
        <v>419</v>
      </c>
      <c r="E9" s="13" t="s">
        <v>28</v>
      </c>
      <c r="F9" s="16">
        <f>+'7.9.1'!F16</f>
        <v>484668</v>
      </c>
      <c r="G9" s="13" t="s">
        <v>11</v>
      </c>
      <c r="H9" s="45">
        <v>6.278028130665704E-2</v>
      </c>
      <c r="I9" s="18">
        <f>F9*H9</f>
        <v>30427.593380334856</v>
      </c>
      <c r="J9" s="5" t="s">
        <v>31</v>
      </c>
      <c r="K9" s="1"/>
    </row>
    <row r="10" spans="1:11" ht="12.75" x14ac:dyDescent="0.2">
      <c r="A10" s="11"/>
      <c r="B10" s="19"/>
      <c r="C10" s="11"/>
      <c r="D10" s="13"/>
      <c r="E10" s="13"/>
      <c r="F10" s="16"/>
      <c r="G10" s="13"/>
      <c r="H10" s="45"/>
      <c r="I10" s="18"/>
      <c r="J10" s="5"/>
      <c r="K10" s="1"/>
    </row>
    <row r="11" spans="1:11" ht="12.75" x14ac:dyDescent="0.2">
      <c r="A11" s="11"/>
      <c r="B11" s="11" t="s">
        <v>32</v>
      </c>
      <c r="C11" s="11"/>
      <c r="D11" s="15" t="s">
        <v>33</v>
      </c>
      <c r="E11" s="13" t="s">
        <v>28</v>
      </c>
      <c r="F11" s="16">
        <v>-2338693</v>
      </c>
      <c r="G11" s="13" t="s">
        <v>13</v>
      </c>
      <c r="H11" s="46">
        <v>6.8509279244491156E-2</v>
      </c>
      <c r="I11" s="18">
        <f>F11*H11</f>
        <v>-160222.17180413674</v>
      </c>
      <c r="J11" s="5" t="s">
        <v>34</v>
      </c>
      <c r="K11" s="1"/>
    </row>
    <row r="12" spans="1:11" ht="12.75" x14ac:dyDescent="0.2">
      <c r="A12" s="11"/>
      <c r="B12" s="21"/>
      <c r="C12" s="11"/>
      <c r="D12" s="13"/>
      <c r="E12" s="13"/>
      <c r="F12" s="16"/>
      <c r="G12" s="13"/>
      <c r="H12" s="20"/>
      <c r="I12" s="16"/>
      <c r="J12" s="5"/>
      <c r="K12" s="1"/>
    </row>
    <row r="13" spans="1:11" ht="12.75" x14ac:dyDescent="0.2">
      <c r="A13" s="11"/>
      <c r="B13" s="11"/>
      <c r="C13" s="11"/>
      <c r="D13" s="15"/>
      <c r="E13" s="13"/>
      <c r="F13" s="16"/>
      <c r="G13" s="13"/>
      <c r="H13" s="20"/>
      <c r="I13" s="16"/>
      <c r="J13" s="5"/>
      <c r="K13" s="1"/>
    </row>
    <row r="14" spans="1:11" ht="12.75" x14ac:dyDescent="0.2">
      <c r="A14" s="11"/>
      <c r="B14" s="11"/>
      <c r="C14" s="11"/>
      <c r="D14" s="15"/>
      <c r="E14" s="13"/>
      <c r="F14" s="16"/>
      <c r="G14" s="13"/>
      <c r="H14" s="20"/>
      <c r="I14" s="16"/>
      <c r="J14" s="5"/>
      <c r="K14" s="1"/>
    </row>
    <row r="15" spans="1:11" ht="12.75" x14ac:dyDescent="0.2">
      <c r="A15" s="11"/>
      <c r="B15" s="11"/>
      <c r="C15" s="11"/>
      <c r="D15" s="15"/>
      <c r="E15" s="13"/>
      <c r="F15" s="16"/>
      <c r="G15" s="13"/>
      <c r="H15" s="20"/>
      <c r="I15" s="16"/>
      <c r="J15" s="5"/>
      <c r="K15" s="1"/>
    </row>
    <row r="16" spans="1:11" ht="12.75" x14ac:dyDescent="0.2">
      <c r="A16" s="11"/>
      <c r="B16" s="11"/>
      <c r="C16" s="11"/>
      <c r="D16" s="15"/>
      <c r="E16" s="13"/>
      <c r="F16" s="16"/>
      <c r="G16" s="13"/>
      <c r="H16" s="20"/>
      <c r="I16" s="16"/>
      <c r="J16" s="5"/>
      <c r="K16" s="1"/>
    </row>
    <row r="17" spans="1:11" ht="12.75" x14ac:dyDescent="0.2">
      <c r="A17" s="11"/>
      <c r="B17" s="11"/>
      <c r="C17" s="11"/>
      <c r="D17" s="15"/>
      <c r="E17" s="13"/>
      <c r="F17" s="16"/>
      <c r="G17" s="13"/>
      <c r="H17" s="20"/>
      <c r="I17" s="16"/>
      <c r="J17" s="5"/>
      <c r="K17" s="1"/>
    </row>
    <row r="18" spans="1:11" ht="12.75" x14ac:dyDescent="0.2">
      <c r="A18" s="11"/>
      <c r="B18" s="11"/>
      <c r="C18" s="11"/>
      <c r="D18" s="15"/>
      <c r="E18" s="13"/>
      <c r="F18" s="16"/>
      <c r="G18" s="13"/>
      <c r="H18" s="20"/>
      <c r="I18" s="16"/>
      <c r="J18" s="5"/>
      <c r="K18" s="1"/>
    </row>
    <row r="19" spans="1:11" ht="12.75" x14ac:dyDescent="0.2">
      <c r="A19" s="11"/>
      <c r="B19" s="11"/>
      <c r="C19" s="11"/>
      <c r="D19" s="15"/>
      <c r="E19" s="13"/>
      <c r="F19" s="16"/>
      <c r="G19" s="13"/>
      <c r="H19" s="20"/>
      <c r="I19" s="16"/>
      <c r="J19" s="5"/>
      <c r="K19" s="1"/>
    </row>
    <row r="20" spans="1:11" ht="12.75" x14ac:dyDescent="0.2">
      <c r="A20" s="11"/>
      <c r="B20" s="11"/>
      <c r="C20" s="11"/>
      <c r="D20" s="15"/>
      <c r="E20" s="13"/>
      <c r="F20" s="16"/>
      <c r="G20" s="13"/>
      <c r="H20" s="20"/>
      <c r="I20" s="16"/>
      <c r="J20" s="5"/>
      <c r="K20" s="1"/>
    </row>
    <row r="21" spans="1:11" ht="12.75" x14ac:dyDescent="0.2">
      <c r="A21" s="11"/>
      <c r="B21" s="22"/>
      <c r="C21" s="11"/>
      <c r="D21" s="13"/>
      <c r="E21" s="13"/>
      <c r="F21" s="16"/>
      <c r="G21" s="13"/>
      <c r="H21" s="20"/>
      <c r="I21" s="16"/>
      <c r="J21" s="5"/>
      <c r="K21" s="1"/>
    </row>
    <row r="22" spans="1:11" ht="12.75" x14ac:dyDescent="0.2">
      <c r="A22" s="11"/>
      <c r="B22" s="22"/>
      <c r="C22" s="11"/>
      <c r="D22" s="13"/>
      <c r="E22" s="13"/>
      <c r="F22" s="16"/>
      <c r="G22" s="13"/>
      <c r="H22" s="20"/>
      <c r="I22" s="16"/>
      <c r="J22" s="5"/>
      <c r="K22" s="1"/>
    </row>
    <row r="23" spans="1:11" ht="12.75" x14ac:dyDescent="0.2">
      <c r="A23" s="11"/>
      <c r="B23" s="11"/>
      <c r="C23" s="11"/>
      <c r="D23" s="13"/>
      <c r="E23" s="13"/>
      <c r="F23" s="16"/>
      <c r="G23" s="13"/>
      <c r="H23" s="17"/>
      <c r="I23" s="18"/>
      <c r="J23" s="5"/>
      <c r="K23" s="1"/>
    </row>
    <row r="24" spans="1:11" ht="12.75" x14ac:dyDescent="0.2">
      <c r="A24" s="11"/>
      <c r="B24" s="11"/>
      <c r="C24" s="11"/>
      <c r="D24" s="13"/>
      <c r="E24" s="13"/>
      <c r="F24" s="16"/>
      <c r="G24" s="13"/>
      <c r="H24" s="17"/>
      <c r="I24" s="18"/>
      <c r="J24" s="5"/>
      <c r="K24" s="1"/>
    </row>
    <row r="25" spans="1:11" ht="12.75" x14ac:dyDescent="0.2">
      <c r="A25" s="11"/>
      <c r="B25" s="11"/>
      <c r="C25" s="11"/>
      <c r="D25" s="13"/>
      <c r="E25" s="13"/>
      <c r="F25" s="16"/>
      <c r="G25" s="13"/>
      <c r="H25" s="17"/>
      <c r="I25" s="18"/>
      <c r="J25" s="5"/>
      <c r="K25" s="1"/>
    </row>
    <row r="26" spans="1:11" ht="12.75" x14ac:dyDescent="0.2">
      <c r="A26" s="11"/>
      <c r="B26" s="21"/>
      <c r="C26" s="11"/>
      <c r="D26" s="13"/>
      <c r="E26" s="13"/>
      <c r="F26" s="16"/>
      <c r="G26" s="13"/>
      <c r="H26" s="17"/>
      <c r="I26" s="18"/>
      <c r="J26" s="5"/>
      <c r="K26" s="1"/>
    </row>
    <row r="27" spans="1:11" ht="12.75" x14ac:dyDescent="0.2">
      <c r="A27" s="11"/>
      <c r="B27" s="22"/>
      <c r="C27" s="11"/>
      <c r="D27" s="13"/>
      <c r="E27" s="13"/>
      <c r="F27" s="16"/>
      <c r="G27" s="13"/>
      <c r="H27" s="17"/>
      <c r="I27" s="18"/>
      <c r="J27" s="5"/>
      <c r="K27" s="1"/>
    </row>
    <row r="28" spans="1:11" ht="12.75" x14ac:dyDescent="0.2">
      <c r="A28" s="11"/>
      <c r="B28" s="11"/>
      <c r="C28" s="11"/>
      <c r="D28" s="13"/>
      <c r="E28" s="13"/>
      <c r="F28" s="16"/>
      <c r="G28" s="13"/>
      <c r="H28" s="17"/>
      <c r="I28" s="18"/>
      <c r="J28" s="5"/>
      <c r="K28" s="1"/>
    </row>
    <row r="29" spans="1:11" ht="12.75" x14ac:dyDescent="0.2">
      <c r="A29" s="11"/>
      <c r="B29" s="23"/>
      <c r="C29" s="11"/>
      <c r="D29" s="13"/>
      <c r="E29" s="13"/>
      <c r="F29" s="16"/>
      <c r="G29" s="13"/>
      <c r="H29" s="17"/>
      <c r="I29" s="18"/>
      <c r="J29" s="5"/>
      <c r="K29" s="1"/>
    </row>
    <row r="30" spans="1:11" ht="12.75" x14ac:dyDescent="0.2">
      <c r="A30" s="11"/>
      <c r="B30" s="11"/>
      <c r="C30" s="11"/>
      <c r="D30" s="13"/>
      <c r="E30" s="13"/>
      <c r="F30" s="16"/>
      <c r="G30" s="13"/>
      <c r="H30" s="17"/>
      <c r="I30" s="18"/>
      <c r="J30" s="5"/>
      <c r="K30" s="1"/>
    </row>
    <row r="31" spans="1:11" ht="12.75" x14ac:dyDescent="0.2">
      <c r="A31" s="11"/>
      <c r="B31" s="22"/>
      <c r="C31" s="11"/>
      <c r="D31" s="13"/>
      <c r="E31" s="13"/>
      <c r="F31" s="16"/>
      <c r="G31" s="13"/>
      <c r="H31" s="17"/>
      <c r="I31" s="18"/>
      <c r="J31" s="5"/>
      <c r="K31" s="1"/>
    </row>
    <row r="32" spans="1:11" ht="12.75" x14ac:dyDescent="0.2">
      <c r="A32" s="11"/>
      <c r="B32" s="22"/>
      <c r="C32" s="11"/>
      <c r="D32" s="13"/>
      <c r="E32" s="13"/>
      <c r="F32" s="16"/>
      <c r="G32" s="13"/>
      <c r="H32" s="17"/>
      <c r="I32" s="18"/>
      <c r="J32" s="5"/>
      <c r="K32" s="1"/>
    </row>
    <row r="33" spans="1:11" ht="12.75" x14ac:dyDescent="0.2">
      <c r="A33" s="11"/>
      <c r="B33" s="11"/>
      <c r="C33" s="11"/>
      <c r="D33" s="13"/>
      <c r="E33" s="13"/>
      <c r="F33" s="16"/>
      <c r="G33" s="13"/>
      <c r="H33" s="17"/>
      <c r="I33" s="18"/>
      <c r="J33" s="5"/>
      <c r="K33" s="1"/>
    </row>
    <row r="34" spans="1:11" ht="12.75" x14ac:dyDescent="0.2">
      <c r="A34" s="11"/>
      <c r="B34" s="21"/>
      <c r="C34" s="11"/>
      <c r="D34" s="13"/>
      <c r="E34" s="13"/>
      <c r="F34" s="16"/>
      <c r="G34" s="13"/>
      <c r="H34" s="17"/>
      <c r="I34" s="18"/>
      <c r="J34" s="5"/>
      <c r="K34" s="1"/>
    </row>
    <row r="35" spans="1:11" ht="12.75" x14ac:dyDescent="0.2">
      <c r="A35" s="11"/>
      <c r="B35" s="12"/>
      <c r="C35" s="11"/>
      <c r="D35" s="13"/>
      <c r="E35" s="13"/>
      <c r="F35" s="16"/>
      <c r="G35" s="13"/>
      <c r="H35" s="17"/>
      <c r="I35" s="18"/>
      <c r="J35" s="5"/>
      <c r="K35" s="1"/>
    </row>
    <row r="36" spans="1:11" ht="12.75" x14ac:dyDescent="0.2">
      <c r="A36" s="11"/>
      <c r="B36" s="22"/>
      <c r="C36" s="11"/>
      <c r="D36" s="13"/>
      <c r="E36" s="13"/>
      <c r="F36" s="16"/>
      <c r="G36" s="13"/>
      <c r="H36" s="17"/>
      <c r="I36" s="18"/>
      <c r="J36" s="5"/>
      <c r="K36" s="1"/>
    </row>
    <row r="37" spans="1:11" ht="12.75" x14ac:dyDescent="0.2">
      <c r="A37" s="11"/>
      <c r="B37" s="22"/>
      <c r="C37" s="11"/>
      <c r="D37" s="13"/>
      <c r="E37" s="13"/>
      <c r="F37" s="16"/>
      <c r="G37" s="13"/>
      <c r="H37" s="17"/>
      <c r="I37" s="18"/>
      <c r="J37" s="5"/>
      <c r="K37" s="1"/>
    </row>
    <row r="38" spans="1:11" ht="12.75" x14ac:dyDescent="0.2">
      <c r="A38" s="11"/>
      <c r="B38" s="21"/>
      <c r="C38" s="11"/>
      <c r="D38" s="13"/>
      <c r="E38" s="13"/>
      <c r="F38" s="16"/>
      <c r="G38" s="13"/>
      <c r="H38" s="17"/>
      <c r="I38" s="18"/>
      <c r="J38" s="5"/>
      <c r="K38" s="1"/>
    </row>
    <row r="39" spans="1:11" ht="12.75" x14ac:dyDescent="0.2">
      <c r="A39" s="11"/>
      <c r="B39" s="21"/>
      <c r="C39" s="11"/>
      <c r="D39" s="13"/>
      <c r="E39" s="13"/>
      <c r="F39" s="16"/>
      <c r="G39" s="13"/>
      <c r="H39" s="17"/>
      <c r="I39" s="18"/>
      <c r="J39" s="5"/>
      <c r="K39" s="1"/>
    </row>
    <row r="40" spans="1:11" ht="12.75" x14ac:dyDescent="0.2">
      <c r="A40" s="11"/>
      <c r="B40" s="21"/>
      <c r="C40" s="11"/>
      <c r="D40" s="13"/>
      <c r="E40" s="13"/>
      <c r="F40" s="16"/>
      <c r="G40" s="13"/>
      <c r="H40" s="17"/>
      <c r="I40" s="18"/>
      <c r="J40" s="5"/>
      <c r="K40" s="1"/>
    </row>
    <row r="41" spans="1:11" ht="12.75" x14ac:dyDescent="0.2">
      <c r="A41" s="11"/>
      <c r="B41" s="21"/>
      <c r="C41" s="11"/>
      <c r="D41" s="13"/>
      <c r="E41" s="13"/>
      <c r="F41" s="16"/>
      <c r="G41" s="13"/>
      <c r="H41" s="17"/>
      <c r="I41" s="18"/>
      <c r="J41" s="5"/>
      <c r="K41" s="1"/>
    </row>
    <row r="42" spans="1:11" ht="12.75" x14ac:dyDescent="0.2">
      <c r="A42" s="11"/>
      <c r="B42" s="21"/>
      <c r="C42" s="11"/>
      <c r="D42" s="13"/>
      <c r="E42" s="13"/>
      <c r="F42" s="16"/>
      <c r="G42" s="13"/>
      <c r="H42" s="17"/>
      <c r="I42" s="18"/>
      <c r="J42" s="5"/>
      <c r="K42" s="1"/>
    </row>
    <row r="43" spans="1:11" ht="12.75" x14ac:dyDescent="0.2">
      <c r="A43" s="1"/>
      <c r="B43" s="21"/>
      <c r="C43" s="11"/>
      <c r="D43" s="13"/>
      <c r="E43" s="13"/>
      <c r="F43" s="16"/>
      <c r="G43" s="13"/>
      <c r="H43" s="17"/>
      <c r="I43" s="18"/>
      <c r="J43" s="5"/>
      <c r="K43" s="1"/>
    </row>
    <row r="44" spans="1:11" ht="12.75" x14ac:dyDescent="0.2">
      <c r="A44" s="1"/>
      <c r="B44" s="21"/>
      <c r="C44" s="11"/>
      <c r="D44" s="13"/>
      <c r="E44" s="13"/>
      <c r="F44" s="16"/>
      <c r="G44" s="13"/>
      <c r="H44" s="17"/>
      <c r="I44" s="18"/>
      <c r="J44" s="5"/>
      <c r="K44" s="1"/>
    </row>
    <row r="45" spans="1:11" ht="12.75" x14ac:dyDescent="0.2">
      <c r="A45" s="1"/>
      <c r="B45" s="21"/>
      <c r="C45" s="11"/>
      <c r="D45" s="13"/>
      <c r="E45" s="13"/>
      <c r="F45" s="16"/>
      <c r="G45" s="13"/>
      <c r="H45" s="17"/>
      <c r="I45" s="18"/>
      <c r="J45" s="5"/>
      <c r="K45" s="1"/>
    </row>
    <row r="46" spans="1:11" ht="12.75" x14ac:dyDescent="0.2">
      <c r="A46" s="1"/>
      <c r="B46" s="21"/>
      <c r="C46" s="11"/>
      <c r="D46" s="13"/>
      <c r="E46" s="13"/>
      <c r="F46" s="16"/>
      <c r="G46" s="13"/>
      <c r="H46" s="17"/>
      <c r="I46" s="18"/>
      <c r="J46" s="5"/>
      <c r="K46" s="1"/>
    </row>
    <row r="47" spans="1:11" ht="12.75" x14ac:dyDescent="0.2">
      <c r="A47" s="1"/>
      <c r="B47" s="22"/>
      <c r="C47" s="11"/>
      <c r="D47" s="13"/>
      <c r="E47" s="13"/>
      <c r="F47" s="16"/>
      <c r="G47" s="13"/>
      <c r="H47" s="17"/>
      <c r="I47" s="18"/>
      <c r="J47" s="5"/>
      <c r="K47" s="1"/>
    </row>
    <row r="48" spans="1:11" ht="12.75" x14ac:dyDescent="0.2">
      <c r="A48" s="1"/>
      <c r="B48" s="21"/>
      <c r="C48" s="11"/>
      <c r="D48" s="13"/>
      <c r="E48" s="13"/>
      <c r="F48" s="16"/>
      <c r="G48" s="13"/>
      <c r="H48" s="17"/>
      <c r="I48" s="18"/>
      <c r="J48" s="5"/>
      <c r="K48" s="1"/>
    </row>
    <row r="49" spans="1:11" ht="12.75" x14ac:dyDescent="0.2">
      <c r="A49" s="1"/>
      <c r="B49" s="21"/>
      <c r="C49" s="11"/>
      <c r="D49" s="13"/>
      <c r="E49" s="13"/>
      <c r="F49" s="16"/>
      <c r="G49" s="13"/>
      <c r="H49" s="17"/>
      <c r="I49" s="18"/>
      <c r="J49" s="5"/>
      <c r="K49" s="1"/>
    </row>
    <row r="50" spans="1:11" ht="12.75" x14ac:dyDescent="0.2">
      <c r="A50" s="1"/>
      <c r="B50" s="21"/>
      <c r="C50" s="11"/>
      <c r="D50" s="13"/>
      <c r="E50" s="13"/>
      <c r="F50" s="16"/>
      <c r="G50" s="13"/>
      <c r="H50" s="17"/>
      <c r="I50" s="18"/>
      <c r="J50" s="5"/>
      <c r="K50" s="1"/>
    </row>
    <row r="51" spans="1:11" ht="12.75" x14ac:dyDescent="0.2">
      <c r="A51" s="1"/>
      <c r="B51" s="21"/>
      <c r="C51" s="11"/>
      <c r="D51" s="13"/>
      <c r="E51" s="13"/>
      <c r="F51" s="16"/>
      <c r="G51" s="13"/>
      <c r="H51" s="17"/>
      <c r="I51" s="18"/>
      <c r="J51" s="5"/>
      <c r="K51" s="1"/>
    </row>
    <row r="52" spans="1:11" ht="12.75" x14ac:dyDescent="0.2">
      <c r="A52" s="1"/>
      <c r="B52" s="21"/>
      <c r="C52" s="11"/>
      <c r="D52" s="13"/>
      <c r="E52" s="13"/>
      <c r="F52" s="16"/>
      <c r="G52" s="13"/>
      <c r="H52" s="17"/>
      <c r="I52" s="18"/>
      <c r="J52" s="5"/>
      <c r="K52" s="1"/>
    </row>
    <row r="53" spans="1:11" ht="12.75" x14ac:dyDescent="0.2">
      <c r="A53" s="11"/>
      <c r="B53" s="21"/>
      <c r="C53" s="11"/>
      <c r="D53" s="13"/>
      <c r="E53" s="13"/>
      <c r="F53" s="16"/>
      <c r="G53" s="13"/>
      <c r="H53" s="17"/>
      <c r="I53" s="18"/>
      <c r="J53" s="5"/>
      <c r="K53" s="1"/>
    </row>
    <row r="54" spans="1:11" ht="12.75" x14ac:dyDescent="0.2">
      <c r="A54" s="11"/>
      <c r="B54" s="21"/>
      <c r="C54" s="11"/>
      <c r="D54" s="13"/>
      <c r="E54" s="13"/>
      <c r="F54" s="16"/>
      <c r="G54" s="13"/>
      <c r="H54" s="17"/>
      <c r="I54" s="18"/>
      <c r="J54" s="5"/>
      <c r="K54" s="1"/>
    </row>
    <row r="55" spans="1:11" ht="12.75" x14ac:dyDescent="0.2">
      <c r="A55" s="11"/>
      <c r="B55" s="11"/>
      <c r="C55" s="11"/>
      <c r="D55" s="13"/>
      <c r="E55" s="13"/>
      <c r="F55" s="16"/>
      <c r="G55" s="13"/>
      <c r="H55" s="17"/>
      <c r="I55" s="18"/>
      <c r="J55" s="5"/>
      <c r="K55" s="1"/>
    </row>
    <row r="56" spans="1:11" ht="12.75" x14ac:dyDescent="0.2">
      <c r="A56" s="11"/>
      <c r="B56" s="11"/>
      <c r="C56" s="11"/>
      <c r="D56" s="13"/>
      <c r="E56" s="13"/>
      <c r="F56" s="16"/>
      <c r="G56" s="13"/>
      <c r="H56" s="17"/>
      <c r="I56" s="18"/>
      <c r="J56" s="5"/>
      <c r="K56" s="1"/>
    </row>
    <row r="57" spans="1:11" ht="12.75" x14ac:dyDescent="0.2">
      <c r="A57" s="11"/>
      <c r="B57" s="11"/>
      <c r="C57" s="11"/>
      <c r="D57" s="13"/>
      <c r="E57" s="13"/>
      <c r="F57" s="16"/>
      <c r="G57" s="13"/>
      <c r="H57" s="17"/>
      <c r="I57" s="18"/>
      <c r="J57" s="5"/>
      <c r="K57" s="1"/>
    </row>
    <row r="58" spans="1:11" ht="13.5" thickBot="1" x14ac:dyDescent="0.25">
      <c r="A58" s="11"/>
      <c r="B58" s="23" t="s">
        <v>12</v>
      </c>
      <c r="C58" s="11"/>
      <c r="D58" s="13"/>
      <c r="E58" s="13"/>
      <c r="F58" s="13"/>
      <c r="G58" s="13"/>
      <c r="H58" s="13"/>
      <c r="I58" s="13"/>
      <c r="J58" s="5"/>
      <c r="K58" s="1"/>
    </row>
    <row r="59" spans="1:11" ht="15" customHeight="1" x14ac:dyDescent="0.2">
      <c r="A59" s="47" t="s">
        <v>27</v>
      </c>
      <c r="B59" s="48"/>
      <c r="C59" s="48"/>
      <c r="D59" s="48"/>
      <c r="E59" s="48"/>
      <c r="F59" s="48"/>
      <c r="G59" s="48"/>
      <c r="H59" s="48"/>
      <c r="I59" s="48"/>
      <c r="J59" s="49"/>
      <c r="K59" s="1"/>
    </row>
    <row r="60" spans="1:11" ht="15" customHeight="1" x14ac:dyDescent="0.2">
      <c r="A60" s="50"/>
      <c r="B60" s="51"/>
      <c r="C60" s="51"/>
      <c r="D60" s="51"/>
      <c r="E60" s="51"/>
      <c r="F60" s="51"/>
      <c r="G60" s="51"/>
      <c r="H60" s="51"/>
      <c r="I60" s="51"/>
      <c r="J60" s="52"/>
      <c r="K60" s="1"/>
    </row>
    <row r="61" spans="1:11" ht="15" customHeight="1" x14ac:dyDescent="0.2">
      <c r="A61" s="50"/>
      <c r="B61" s="51"/>
      <c r="C61" s="51"/>
      <c r="D61" s="51"/>
      <c r="E61" s="51"/>
      <c r="F61" s="51"/>
      <c r="G61" s="51"/>
      <c r="H61" s="51"/>
      <c r="I61" s="51"/>
      <c r="J61" s="52"/>
      <c r="K61" s="1"/>
    </row>
    <row r="62" spans="1:11" ht="15" customHeight="1" x14ac:dyDescent="0.2">
      <c r="A62" s="50"/>
      <c r="B62" s="51"/>
      <c r="C62" s="51"/>
      <c r="D62" s="51"/>
      <c r="E62" s="51"/>
      <c r="F62" s="51"/>
      <c r="G62" s="51"/>
      <c r="H62" s="51"/>
      <c r="I62" s="51"/>
      <c r="J62" s="52"/>
      <c r="K62" s="1"/>
    </row>
    <row r="63" spans="1:11" ht="15" customHeight="1" x14ac:dyDescent="0.2">
      <c r="A63" s="50"/>
      <c r="B63" s="51"/>
      <c r="C63" s="51"/>
      <c r="D63" s="51"/>
      <c r="E63" s="51"/>
      <c r="F63" s="51"/>
      <c r="G63" s="51"/>
      <c r="H63" s="51"/>
      <c r="I63" s="51"/>
      <c r="J63" s="52"/>
      <c r="K63" s="1"/>
    </row>
    <row r="64" spans="1:11" ht="15" customHeight="1" x14ac:dyDescent="0.2">
      <c r="A64" s="50"/>
      <c r="B64" s="51"/>
      <c r="C64" s="51"/>
      <c r="D64" s="51"/>
      <c r="E64" s="51"/>
      <c r="F64" s="51"/>
      <c r="G64" s="51"/>
      <c r="H64" s="51"/>
      <c r="I64" s="51"/>
      <c r="J64" s="52"/>
      <c r="K64" s="1"/>
    </row>
    <row r="65" spans="1:11" ht="15" customHeight="1" x14ac:dyDescent="0.2">
      <c r="A65" s="50"/>
      <c r="B65" s="51"/>
      <c r="C65" s="51"/>
      <c r="D65" s="51"/>
      <c r="E65" s="51"/>
      <c r="F65" s="51"/>
      <c r="G65" s="51"/>
      <c r="H65" s="51"/>
      <c r="I65" s="51"/>
      <c r="J65" s="52"/>
      <c r="K65" s="1"/>
    </row>
    <row r="66" spans="1:11" ht="15" customHeight="1" x14ac:dyDescent="0.2">
      <c r="A66" s="50"/>
      <c r="B66" s="51"/>
      <c r="C66" s="51"/>
      <c r="D66" s="51"/>
      <c r="E66" s="51"/>
      <c r="F66" s="51"/>
      <c r="G66" s="51"/>
      <c r="H66" s="51"/>
      <c r="I66" s="51"/>
      <c r="J66" s="52"/>
      <c r="K66" s="1"/>
    </row>
    <row r="67" spans="1:11" ht="15" customHeight="1" thickBot="1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5"/>
      <c r="K67" s="1"/>
    </row>
    <row r="70" spans="1:11" x14ac:dyDescent="0.2">
      <c r="D70" s="24"/>
      <c r="G70" s="25"/>
    </row>
    <row r="71" spans="1:11" x14ac:dyDescent="0.2">
      <c r="D71" s="26"/>
    </row>
    <row r="72" spans="1:11" x14ac:dyDescent="0.2">
      <c r="D72" s="26"/>
    </row>
    <row r="73" spans="1:11" x14ac:dyDescent="0.2">
      <c r="D73" s="26"/>
    </row>
    <row r="74" spans="1:11" x14ac:dyDescent="0.2">
      <c r="D74" s="26"/>
    </row>
    <row r="75" spans="1:11" x14ac:dyDescent="0.2">
      <c r="D75" s="26"/>
    </row>
    <row r="76" spans="1:11" x14ac:dyDescent="0.2">
      <c r="D76" s="26"/>
    </row>
    <row r="77" spans="1:11" x14ac:dyDescent="0.2">
      <c r="D77" s="26"/>
    </row>
    <row r="78" spans="1:11" x14ac:dyDescent="0.2">
      <c r="D78" s="26"/>
    </row>
    <row r="79" spans="1:11" x14ac:dyDescent="0.2">
      <c r="D79" s="26"/>
    </row>
    <row r="80" spans="1:11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  <row r="113" spans="4:4" x14ac:dyDescent="0.2">
      <c r="D113" s="26"/>
    </row>
    <row r="114" spans="4:4" x14ac:dyDescent="0.2">
      <c r="D114" s="26"/>
    </row>
    <row r="115" spans="4:4" x14ac:dyDescent="0.2">
      <c r="D115" s="26"/>
    </row>
    <row r="116" spans="4:4" x14ac:dyDescent="0.2">
      <c r="D116" s="26"/>
    </row>
    <row r="117" spans="4:4" x14ac:dyDescent="0.2">
      <c r="D117" s="26"/>
    </row>
    <row r="118" spans="4:4" x14ac:dyDescent="0.2">
      <c r="D118" s="26"/>
    </row>
    <row r="119" spans="4:4" x14ac:dyDescent="0.2">
      <c r="D119" s="26"/>
    </row>
    <row r="120" spans="4:4" x14ac:dyDescent="0.2">
      <c r="D120" s="26"/>
    </row>
    <row r="121" spans="4:4" x14ac:dyDescent="0.2">
      <c r="D121" s="26"/>
    </row>
    <row r="122" spans="4:4" x14ac:dyDescent="0.2">
      <c r="D122" s="26"/>
    </row>
    <row r="123" spans="4:4" x14ac:dyDescent="0.2">
      <c r="D123" s="26"/>
    </row>
    <row r="124" spans="4:4" x14ac:dyDescent="0.2">
      <c r="D124" s="26"/>
    </row>
    <row r="125" spans="4:4" x14ac:dyDescent="0.2">
      <c r="D125" s="26"/>
    </row>
    <row r="126" spans="4:4" x14ac:dyDescent="0.2">
      <c r="D126" s="26"/>
    </row>
    <row r="127" spans="4:4" x14ac:dyDescent="0.2">
      <c r="D127" s="26"/>
    </row>
    <row r="128" spans="4:4" x14ac:dyDescent="0.2">
      <c r="D128" s="26"/>
    </row>
    <row r="129" spans="4:4" x14ac:dyDescent="0.2">
      <c r="D129" s="26"/>
    </row>
    <row r="130" spans="4:4" x14ac:dyDescent="0.2">
      <c r="D130" s="26"/>
    </row>
    <row r="131" spans="4:4" x14ac:dyDescent="0.2">
      <c r="D131" s="26"/>
    </row>
    <row r="132" spans="4:4" x14ac:dyDescent="0.2">
      <c r="D132" s="26"/>
    </row>
    <row r="133" spans="4:4" x14ac:dyDescent="0.2">
      <c r="D133" s="26"/>
    </row>
    <row r="134" spans="4:4" x14ac:dyDescent="0.2">
      <c r="D134" s="26"/>
    </row>
    <row r="135" spans="4:4" x14ac:dyDescent="0.2">
      <c r="D135" s="26"/>
    </row>
    <row r="136" spans="4:4" x14ac:dyDescent="0.2">
      <c r="D136" s="26"/>
    </row>
    <row r="137" spans="4:4" x14ac:dyDescent="0.2">
      <c r="D137" s="26"/>
    </row>
    <row r="138" spans="4:4" x14ac:dyDescent="0.2">
      <c r="D138" s="26"/>
    </row>
    <row r="139" spans="4:4" x14ac:dyDescent="0.2">
      <c r="D139" s="26"/>
    </row>
    <row r="140" spans="4:4" x14ac:dyDescent="0.2">
      <c r="D140" s="26"/>
    </row>
    <row r="141" spans="4:4" x14ac:dyDescent="0.2">
      <c r="D141" s="26"/>
    </row>
    <row r="142" spans="4:4" x14ac:dyDescent="0.2">
      <c r="D142" s="26"/>
    </row>
    <row r="143" spans="4:4" x14ac:dyDescent="0.2">
      <c r="D143" s="26"/>
    </row>
    <row r="144" spans="4:4" x14ac:dyDescent="0.2">
      <c r="D144" s="26"/>
    </row>
    <row r="145" spans="4:4" x14ac:dyDescent="0.2">
      <c r="D145" s="26"/>
    </row>
    <row r="146" spans="4:4" x14ac:dyDescent="0.2">
      <c r="D146" s="26"/>
    </row>
    <row r="147" spans="4:4" x14ac:dyDescent="0.2">
      <c r="D147" s="26"/>
    </row>
    <row r="148" spans="4:4" x14ac:dyDescent="0.2">
      <c r="D148" s="26"/>
    </row>
    <row r="149" spans="4:4" x14ac:dyDescent="0.2">
      <c r="D149" s="26"/>
    </row>
    <row r="150" spans="4:4" x14ac:dyDescent="0.2">
      <c r="D150" s="26"/>
    </row>
    <row r="151" spans="4:4" x14ac:dyDescent="0.2">
      <c r="D151" s="26"/>
    </row>
    <row r="152" spans="4:4" x14ac:dyDescent="0.2">
      <c r="D152" s="26"/>
    </row>
    <row r="153" spans="4:4" x14ac:dyDescent="0.2">
      <c r="D153" s="26"/>
    </row>
    <row r="154" spans="4:4" x14ac:dyDescent="0.2">
      <c r="D154" s="26"/>
    </row>
    <row r="155" spans="4:4" x14ac:dyDescent="0.2">
      <c r="D155" s="26"/>
    </row>
    <row r="156" spans="4:4" x14ac:dyDescent="0.2">
      <c r="D156" s="26"/>
    </row>
    <row r="157" spans="4:4" x14ac:dyDescent="0.2">
      <c r="D157" s="26"/>
    </row>
    <row r="158" spans="4:4" x14ac:dyDescent="0.2">
      <c r="D158" s="26"/>
    </row>
    <row r="159" spans="4:4" x14ac:dyDescent="0.2">
      <c r="D159" s="26"/>
    </row>
    <row r="160" spans="4:4" x14ac:dyDescent="0.2">
      <c r="D160" s="26"/>
    </row>
    <row r="161" spans="4:4" x14ac:dyDescent="0.2">
      <c r="D161" s="26"/>
    </row>
    <row r="162" spans="4:4" x14ac:dyDescent="0.2">
      <c r="D162" s="26"/>
    </row>
    <row r="163" spans="4:4" x14ac:dyDescent="0.2">
      <c r="D163" s="26"/>
    </row>
    <row r="164" spans="4:4" x14ac:dyDescent="0.2">
      <c r="D164" s="26"/>
    </row>
    <row r="165" spans="4:4" x14ac:dyDescent="0.2">
      <c r="D165" s="26"/>
    </row>
    <row r="166" spans="4:4" x14ac:dyDescent="0.2">
      <c r="D166" s="26"/>
    </row>
    <row r="167" spans="4:4" x14ac:dyDescent="0.2">
      <c r="D167" s="26"/>
    </row>
    <row r="168" spans="4:4" x14ac:dyDescent="0.2">
      <c r="D168" s="26"/>
    </row>
    <row r="169" spans="4:4" x14ac:dyDescent="0.2">
      <c r="D169" s="26"/>
    </row>
    <row r="170" spans="4:4" x14ac:dyDescent="0.2">
      <c r="D170" s="26"/>
    </row>
    <row r="171" spans="4:4" x14ac:dyDescent="0.2">
      <c r="D171" s="26"/>
    </row>
    <row r="172" spans="4:4" x14ac:dyDescent="0.2">
      <c r="D172" s="26"/>
    </row>
    <row r="173" spans="4:4" x14ac:dyDescent="0.2">
      <c r="D173" s="26"/>
    </row>
    <row r="174" spans="4:4" x14ac:dyDescent="0.2">
      <c r="D174" s="26"/>
    </row>
    <row r="175" spans="4:4" x14ac:dyDescent="0.2">
      <c r="D175" s="26"/>
    </row>
    <row r="176" spans="4:4" x14ac:dyDescent="0.2">
      <c r="D176" s="26"/>
    </row>
    <row r="177" spans="4:4" x14ac:dyDescent="0.2">
      <c r="D177" s="26"/>
    </row>
    <row r="178" spans="4:4" x14ac:dyDescent="0.2">
      <c r="D178" s="26"/>
    </row>
    <row r="179" spans="4:4" x14ac:dyDescent="0.2">
      <c r="D179" s="26"/>
    </row>
    <row r="180" spans="4:4" x14ac:dyDescent="0.2">
      <c r="D180" s="26"/>
    </row>
    <row r="181" spans="4:4" x14ac:dyDescent="0.2">
      <c r="D181" s="26"/>
    </row>
    <row r="182" spans="4:4" x14ac:dyDescent="0.2">
      <c r="D182" s="26"/>
    </row>
    <row r="183" spans="4:4" x14ac:dyDescent="0.2">
      <c r="D183" s="26"/>
    </row>
    <row r="184" spans="4:4" x14ac:dyDescent="0.2">
      <c r="D184" s="26"/>
    </row>
    <row r="185" spans="4:4" x14ac:dyDescent="0.2">
      <c r="D185" s="26"/>
    </row>
    <row r="186" spans="4:4" x14ac:dyDescent="0.2">
      <c r="D186" s="26"/>
    </row>
    <row r="187" spans="4:4" x14ac:dyDescent="0.2">
      <c r="D187" s="26"/>
    </row>
    <row r="188" spans="4:4" x14ac:dyDescent="0.2">
      <c r="D188" s="26"/>
    </row>
    <row r="189" spans="4:4" x14ac:dyDescent="0.2">
      <c r="D189" s="26"/>
    </row>
    <row r="190" spans="4:4" x14ac:dyDescent="0.2">
      <c r="D190" s="26"/>
    </row>
    <row r="191" spans="4:4" x14ac:dyDescent="0.2">
      <c r="D191" s="26"/>
    </row>
    <row r="192" spans="4:4" x14ac:dyDescent="0.2">
      <c r="D192" s="26"/>
    </row>
    <row r="193" spans="4:4" x14ac:dyDescent="0.2">
      <c r="D193" s="26"/>
    </row>
    <row r="194" spans="4:4" x14ac:dyDescent="0.2">
      <c r="D194" s="26"/>
    </row>
    <row r="195" spans="4:4" x14ac:dyDescent="0.2">
      <c r="D195" s="26"/>
    </row>
    <row r="196" spans="4:4" x14ac:dyDescent="0.2">
      <c r="D196" s="26"/>
    </row>
    <row r="197" spans="4:4" x14ac:dyDescent="0.2">
      <c r="D197" s="26"/>
    </row>
    <row r="198" spans="4:4" x14ac:dyDescent="0.2">
      <c r="D198" s="26"/>
    </row>
    <row r="199" spans="4:4" x14ac:dyDescent="0.2">
      <c r="D199" s="26"/>
    </row>
    <row r="200" spans="4:4" x14ac:dyDescent="0.2">
      <c r="D200" s="26"/>
    </row>
    <row r="201" spans="4:4" x14ac:dyDescent="0.2">
      <c r="D201" s="26"/>
    </row>
    <row r="202" spans="4:4" x14ac:dyDescent="0.2">
      <c r="D202" s="26"/>
    </row>
    <row r="203" spans="4:4" x14ac:dyDescent="0.2">
      <c r="D203" s="26"/>
    </row>
    <row r="204" spans="4:4" x14ac:dyDescent="0.2">
      <c r="D204" s="26"/>
    </row>
    <row r="205" spans="4:4" x14ac:dyDescent="0.2">
      <c r="D205" s="26"/>
    </row>
    <row r="206" spans="4:4" x14ac:dyDescent="0.2">
      <c r="D206" s="26"/>
    </row>
    <row r="207" spans="4:4" x14ac:dyDescent="0.2">
      <c r="D207" s="26"/>
    </row>
    <row r="208" spans="4:4" x14ac:dyDescent="0.2">
      <c r="D208" s="26"/>
    </row>
    <row r="209" spans="4:4" x14ac:dyDescent="0.2">
      <c r="D209" s="26"/>
    </row>
    <row r="210" spans="4:4" x14ac:dyDescent="0.2">
      <c r="D210" s="26"/>
    </row>
    <row r="211" spans="4:4" x14ac:dyDescent="0.2">
      <c r="D211" s="26"/>
    </row>
    <row r="212" spans="4:4" x14ac:dyDescent="0.2">
      <c r="D212" s="26"/>
    </row>
    <row r="213" spans="4:4" x14ac:dyDescent="0.2">
      <c r="D213" s="26"/>
    </row>
    <row r="214" spans="4:4" x14ac:dyDescent="0.2">
      <c r="D214" s="26"/>
    </row>
    <row r="215" spans="4:4" x14ac:dyDescent="0.2">
      <c r="D215" s="26"/>
    </row>
    <row r="216" spans="4:4" x14ac:dyDescent="0.2">
      <c r="D216" s="26"/>
    </row>
    <row r="217" spans="4:4" x14ac:dyDescent="0.2">
      <c r="D217" s="26"/>
    </row>
    <row r="218" spans="4:4" x14ac:dyDescent="0.2">
      <c r="D218" s="26"/>
    </row>
    <row r="219" spans="4:4" x14ac:dyDescent="0.2">
      <c r="D219" s="26"/>
    </row>
    <row r="220" spans="4:4" x14ac:dyDescent="0.2">
      <c r="D220" s="26"/>
    </row>
    <row r="221" spans="4:4" x14ac:dyDescent="0.2">
      <c r="D221" s="26"/>
    </row>
    <row r="222" spans="4:4" x14ac:dyDescent="0.2">
      <c r="D222" s="26"/>
    </row>
    <row r="223" spans="4:4" x14ac:dyDescent="0.2">
      <c r="D223" s="26"/>
    </row>
    <row r="224" spans="4:4" x14ac:dyDescent="0.2">
      <c r="D224" s="26"/>
    </row>
    <row r="225" spans="4:4" x14ac:dyDescent="0.2">
      <c r="D225" s="26"/>
    </row>
    <row r="226" spans="4:4" x14ac:dyDescent="0.2">
      <c r="D226" s="26"/>
    </row>
    <row r="227" spans="4:4" x14ac:dyDescent="0.2">
      <c r="D227" s="26"/>
    </row>
    <row r="228" spans="4:4" x14ac:dyDescent="0.2">
      <c r="D228" s="26"/>
    </row>
    <row r="229" spans="4:4" x14ac:dyDescent="0.2">
      <c r="D229" s="26"/>
    </row>
    <row r="230" spans="4:4" x14ac:dyDescent="0.2">
      <c r="D230" s="26"/>
    </row>
    <row r="231" spans="4:4" x14ac:dyDescent="0.2">
      <c r="D231" s="26"/>
    </row>
    <row r="232" spans="4:4" x14ac:dyDescent="0.2">
      <c r="D232" s="26"/>
    </row>
    <row r="233" spans="4:4" x14ac:dyDescent="0.2">
      <c r="D233" s="26"/>
    </row>
    <row r="234" spans="4:4" x14ac:dyDescent="0.2">
      <c r="D234" s="26"/>
    </row>
    <row r="235" spans="4:4" x14ac:dyDescent="0.2">
      <c r="D235" s="26"/>
    </row>
    <row r="236" spans="4:4" x14ac:dyDescent="0.2">
      <c r="D236" s="26"/>
    </row>
    <row r="237" spans="4:4" x14ac:dyDescent="0.2">
      <c r="D237" s="26"/>
    </row>
    <row r="238" spans="4:4" x14ac:dyDescent="0.2">
      <c r="D238" s="26"/>
    </row>
    <row r="239" spans="4:4" x14ac:dyDescent="0.2">
      <c r="D239" s="26"/>
    </row>
    <row r="240" spans="4:4" x14ac:dyDescent="0.2">
      <c r="D240" s="26"/>
    </row>
    <row r="241" spans="4:4" x14ac:dyDescent="0.2">
      <c r="D241" s="26"/>
    </row>
    <row r="242" spans="4:4" x14ac:dyDescent="0.2">
      <c r="D242" s="26"/>
    </row>
    <row r="243" spans="4:4" x14ac:dyDescent="0.2">
      <c r="D243" s="26"/>
    </row>
    <row r="244" spans="4:4" x14ac:dyDescent="0.2">
      <c r="D244" s="26"/>
    </row>
    <row r="245" spans="4:4" x14ac:dyDescent="0.2">
      <c r="D245" s="26"/>
    </row>
    <row r="246" spans="4:4" x14ac:dyDescent="0.2">
      <c r="D246" s="26"/>
    </row>
    <row r="247" spans="4:4" x14ac:dyDescent="0.2">
      <c r="D247" s="26"/>
    </row>
    <row r="248" spans="4:4" x14ac:dyDescent="0.2">
      <c r="D248" s="26"/>
    </row>
    <row r="249" spans="4:4" x14ac:dyDescent="0.2">
      <c r="D249" s="26"/>
    </row>
    <row r="250" spans="4:4" x14ac:dyDescent="0.2">
      <c r="D250" s="26"/>
    </row>
    <row r="251" spans="4:4" x14ac:dyDescent="0.2">
      <c r="D251" s="26"/>
    </row>
    <row r="252" spans="4:4" x14ac:dyDescent="0.2">
      <c r="D252" s="26"/>
    </row>
    <row r="253" spans="4:4" x14ac:dyDescent="0.2">
      <c r="D253" s="26"/>
    </row>
    <row r="254" spans="4:4" x14ac:dyDescent="0.2">
      <c r="D254" s="26"/>
    </row>
    <row r="255" spans="4:4" x14ac:dyDescent="0.2">
      <c r="D255" s="26"/>
    </row>
    <row r="256" spans="4:4" x14ac:dyDescent="0.2">
      <c r="D256" s="26"/>
    </row>
    <row r="257" spans="4:4" x14ac:dyDescent="0.2">
      <c r="D257" s="26"/>
    </row>
    <row r="258" spans="4:4" x14ac:dyDescent="0.2">
      <c r="D258" s="26"/>
    </row>
    <row r="259" spans="4:4" x14ac:dyDescent="0.2">
      <c r="D259" s="26"/>
    </row>
    <row r="260" spans="4:4" x14ac:dyDescent="0.2">
      <c r="D260" s="26"/>
    </row>
    <row r="261" spans="4:4" x14ac:dyDescent="0.2">
      <c r="D261" s="26"/>
    </row>
    <row r="262" spans="4:4" x14ac:dyDescent="0.2">
      <c r="D262" s="26"/>
    </row>
    <row r="263" spans="4:4" x14ac:dyDescent="0.2">
      <c r="D263" s="26"/>
    </row>
    <row r="264" spans="4:4" x14ac:dyDescent="0.2">
      <c r="D264" s="26"/>
    </row>
    <row r="265" spans="4:4" x14ac:dyDescent="0.2">
      <c r="D265" s="26"/>
    </row>
    <row r="266" spans="4:4" x14ac:dyDescent="0.2">
      <c r="D266" s="26"/>
    </row>
    <row r="267" spans="4:4" x14ac:dyDescent="0.2">
      <c r="D267" s="26"/>
    </row>
    <row r="268" spans="4:4" x14ac:dyDescent="0.2">
      <c r="D268" s="26"/>
    </row>
    <row r="269" spans="4:4" x14ac:dyDescent="0.2">
      <c r="D269" s="26"/>
    </row>
    <row r="270" spans="4:4" x14ac:dyDescent="0.2">
      <c r="D270" s="26"/>
    </row>
    <row r="271" spans="4:4" x14ac:dyDescent="0.2">
      <c r="D271" s="26"/>
    </row>
    <row r="272" spans="4:4" x14ac:dyDescent="0.2">
      <c r="D272" s="26"/>
    </row>
    <row r="273" spans="4:4" x14ac:dyDescent="0.2">
      <c r="D273" s="26"/>
    </row>
    <row r="274" spans="4:4" x14ac:dyDescent="0.2">
      <c r="D274" s="26"/>
    </row>
    <row r="275" spans="4:4" x14ac:dyDescent="0.2">
      <c r="D275" s="26"/>
    </row>
    <row r="276" spans="4:4" x14ac:dyDescent="0.2">
      <c r="D276" s="26"/>
    </row>
    <row r="277" spans="4:4" x14ac:dyDescent="0.2">
      <c r="D277" s="26"/>
    </row>
    <row r="278" spans="4:4" x14ac:dyDescent="0.2">
      <c r="D278" s="26"/>
    </row>
    <row r="279" spans="4:4" x14ac:dyDescent="0.2">
      <c r="D279" s="26"/>
    </row>
    <row r="280" spans="4:4" x14ac:dyDescent="0.2">
      <c r="D280" s="26"/>
    </row>
    <row r="281" spans="4:4" x14ac:dyDescent="0.2">
      <c r="D281" s="26"/>
    </row>
    <row r="282" spans="4:4" x14ac:dyDescent="0.2">
      <c r="D282" s="26"/>
    </row>
    <row r="283" spans="4:4" x14ac:dyDescent="0.2">
      <c r="D283" s="26"/>
    </row>
    <row r="284" spans="4:4" x14ac:dyDescent="0.2">
      <c r="D284" s="26"/>
    </row>
    <row r="285" spans="4:4" x14ac:dyDescent="0.2">
      <c r="D285" s="26"/>
    </row>
    <row r="286" spans="4:4" x14ac:dyDescent="0.2">
      <c r="D286" s="26"/>
    </row>
    <row r="287" spans="4:4" x14ac:dyDescent="0.2">
      <c r="D287" s="26"/>
    </row>
    <row r="288" spans="4:4" x14ac:dyDescent="0.2">
      <c r="D288" s="26"/>
    </row>
    <row r="289" spans="4:4" x14ac:dyDescent="0.2">
      <c r="D289" s="26"/>
    </row>
    <row r="290" spans="4:4" x14ac:dyDescent="0.2">
      <c r="D290" s="26"/>
    </row>
    <row r="291" spans="4:4" x14ac:dyDescent="0.2">
      <c r="D291" s="26"/>
    </row>
    <row r="292" spans="4:4" x14ac:dyDescent="0.2">
      <c r="D292" s="26"/>
    </row>
    <row r="293" spans="4:4" x14ac:dyDescent="0.2">
      <c r="D293" s="26"/>
    </row>
    <row r="294" spans="4:4" x14ac:dyDescent="0.2">
      <c r="D294" s="26"/>
    </row>
    <row r="295" spans="4:4" x14ac:dyDescent="0.2">
      <c r="D295" s="26"/>
    </row>
    <row r="296" spans="4:4" x14ac:dyDescent="0.2">
      <c r="D296" s="26"/>
    </row>
    <row r="297" spans="4:4" x14ac:dyDescent="0.2">
      <c r="D297" s="26"/>
    </row>
    <row r="298" spans="4:4" x14ac:dyDescent="0.2">
      <c r="D298" s="26"/>
    </row>
    <row r="299" spans="4:4" x14ac:dyDescent="0.2">
      <c r="D299" s="26"/>
    </row>
    <row r="300" spans="4:4" x14ac:dyDescent="0.2">
      <c r="D300" s="26"/>
    </row>
    <row r="301" spans="4:4" x14ac:dyDescent="0.2">
      <c r="D301" s="26"/>
    </row>
    <row r="302" spans="4:4" x14ac:dyDescent="0.2">
      <c r="D302" s="26"/>
    </row>
    <row r="303" spans="4:4" x14ac:dyDescent="0.2">
      <c r="D303" s="26"/>
    </row>
    <row r="304" spans="4:4" x14ac:dyDescent="0.2">
      <c r="D304" s="26"/>
    </row>
    <row r="305" spans="4:4" x14ac:dyDescent="0.2">
      <c r="D305" s="26"/>
    </row>
    <row r="306" spans="4:4" x14ac:dyDescent="0.2">
      <c r="D306" s="26"/>
    </row>
    <row r="307" spans="4:4" x14ac:dyDescent="0.2">
      <c r="D307" s="26"/>
    </row>
    <row r="308" spans="4:4" x14ac:dyDescent="0.2">
      <c r="D308" s="26"/>
    </row>
    <row r="309" spans="4:4" x14ac:dyDescent="0.2">
      <c r="D309" s="26"/>
    </row>
    <row r="310" spans="4:4" x14ac:dyDescent="0.2">
      <c r="D310" s="26"/>
    </row>
    <row r="311" spans="4:4" x14ac:dyDescent="0.2">
      <c r="D311" s="26"/>
    </row>
    <row r="312" spans="4:4" x14ac:dyDescent="0.2">
      <c r="D312" s="26"/>
    </row>
    <row r="313" spans="4:4" x14ac:dyDescent="0.2">
      <c r="D313" s="26"/>
    </row>
    <row r="314" spans="4:4" x14ac:dyDescent="0.2">
      <c r="D314" s="26"/>
    </row>
    <row r="315" spans="4:4" x14ac:dyDescent="0.2">
      <c r="D315" s="26"/>
    </row>
    <row r="316" spans="4:4" x14ac:dyDescent="0.2">
      <c r="D316" s="26"/>
    </row>
    <row r="317" spans="4:4" x14ac:dyDescent="0.2">
      <c r="D317" s="26"/>
    </row>
    <row r="318" spans="4:4" x14ac:dyDescent="0.2">
      <c r="D318" s="26"/>
    </row>
    <row r="319" spans="4:4" x14ac:dyDescent="0.2">
      <c r="D319" s="26"/>
    </row>
    <row r="320" spans="4:4" x14ac:dyDescent="0.2">
      <c r="D320" s="26"/>
    </row>
    <row r="321" spans="4:4" x14ac:dyDescent="0.2">
      <c r="D321" s="26"/>
    </row>
    <row r="322" spans="4:4" x14ac:dyDescent="0.2">
      <c r="D322" s="26"/>
    </row>
    <row r="323" spans="4:4" x14ac:dyDescent="0.2">
      <c r="D323" s="26"/>
    </row>
    <row r="324" spans="4:4" x14ac:dyDescent="0.2">
      <c r="D324" s="26"/>
    </row>
    <row r="325" spans="4:4" x14ac:dyDescent="0.2">
      <c r="D325" s="26"/>
    </row>
    <row r="326" spans="4:4" x14ac:dyDescent="0.2">
      <c r="D326" s="26"/>
    </row>
    <row r="327" spans="4:4" x14ac:dyDescent="0.2">
      <c r="D327" s="26"/>
    </row>
    <row r="328" spans="4:4" x14ac:dyDescent="0.2">
      <c r="D328" s="26"/>
    </row>
    <row r="329" spans="4:4" x14ac:dyDescent="0.2">
      <c r="D329" s="26"/>
    </row>
    <row r="330" spans="4:4" x14ac:dyDescent="0.2">
      <c r="D330" s="26"/>
    </row>
    <row r="331" spans="4:4" x14ac:dyDescent="0.2">
      <c r="D331" s="26"/>
    </row>
    <row r="332" spans="4:4" x14ac:dyDescent="0.2">
      <c r="D332" s="26"/>
    </row>
    <row r="333" spans="4:4" x14ac:dyDescent="0.2">
      <c r="D333" s="26"/>
    </row>
    <row r="334" spans="4:4" x14ac:dyDescent="0.2">
      <c r="D334" s="26"/>
    </row>
    <row r="335" spans="4:4" x14ac:dyDescent="0.2">
      <c r="D335" s="26"/>
    </row>
    <row r="336" spans="4:4" x14ac:dyDescent="0.2">
      <c r="D336" s="26"/>
    </row>
    <row r="337" spans="4:4" x14ac:dyDescent="0.2">
      <c r="D337" s="26"/>
    </row>
    <row r="338" spans="4:4" x14ac:dyDescent="0.2">
      <c r="D338" s="26"/>
    </row>
    <row r="339" spans="4:4" x14ac:dyDescent="0.2">
      <c r="D339" s="26"/>
    </row>
    <row r="340" spans="4:4" x14ac:dyDescent="0.2">
      <c r="D340" s="26"/>
    </row>
    <row r="341" spans="4:4" x14ac:dyDescent="0.2">
      <c r="D341" s="26"/>
    </row>
    <row r="342" spans="4:4" x14ac:dyDescent="0.2">
      <c r="D342" s="26"/>
    </row>
    <row r="343" spans="4:4" x14ac:dyDescent="0.2">
      <c r="D343" s="26"/>
    </row>
    <row r="344" spans="4:4" x14ac:dyDescent="0.2">
      <c r="D344" s="26"/>
    </row>
    <row r="345" spans="4:4" x14ac:dyDescent="0.2">
      <c r="D345" s="26"/>
    </row>
    <row r="346" spans="4:4" x14ac:dyDescent="0.2">
      <c r="D346" s="26"/>
    </row>
    <row r="347" spans="4:4" x14ac:dyDescent="0.2">
      <c r="D347" s="26"/>
    </row>
    <row r="348" spans="4:4" x14ac:dyDescent="0.2">
      <c r="D348" s="26"/>
    </row>
    <row r="349" spans="4:4" x14ac:dyDescent="0.2">
      <c r="D349" s="26"/>
    </row>
    <row r="350" spans="4:4" x14ac:dyDescent="0.2">
      <c r="D350" s="26"/>
    </row>
    <row r="351" spans="4:4" x14ac:dyDescent="0.2">
      <c r="D351" s="26"/>
    </row>
    <row r="352" spans="4:4" x14ac:dyDescent="0.2">
      <c r="D352" s="26"/>
    </row>
    <row r="353" spans="4:4" x14ac:dyDescent="0.2">
      <c r="D353" s="26"/>
    </row>
    <row r="354" spans="4:4" x14ac:dyDescent="0.2">
      <c r="D354" s="26"/>
    </row>
    <row r="355" spans="4:4" x14ac:dyDescent="0.2">
      <c r="D355" s="26"/>
    </row>
    <row r="356" spans="4:4" x14ac:dyDescent="0.2">
      <c r="D356" s="26"/>
    </row>
    <row r="357" spans="4:4" x14ac:dyDescent="0.2">
      <c r="D357" s="26"/>
    </row>
    <row r="358" spans="4:4" x14ac:dyDescent="0.2">
      <c r="D358" s="26"/>
    </row>
    <row r="359" spans="4:4" x14ac:dyDescent="0.2">
      <c r="D359" s="26"/>
    </row>
    <row r="360" spans="4:4" x14ac:dyDescent="0.2">
      <c r="D360" s="26"/>
    </row>
    <row r="361" spans="4:4" x14ac:dyDescent="0.2">
      <c r="D361" s="26"/>
    </row>
    <row r="362" spans="4:4" x14ac:dyDescent="0.2">
      <c r="D362" s="26"/>
    </row>
    <row r="363" spans="4:4" x14ac:dyDescent="0.2">
      <c r="D363" s="26"/>
    </row>
    <row r="364" spans="4:4" x14ac:dyDescent="0.2">
      <c r="D364" s="26"/>
    </row>
    <row r="365" spans="4:4" x14ac:dyDescent="0.2">
      <c r="D365" s="26"/>
    </row>
    <row r="366" spans="4:4" x14ac:dyDescent="0.2">
      <c r="D366" s="26"/>
    </row>
    <row r="367" spans="4:4" x14ac:dyDescent="0.2">
      <c r="D367" s="26"/>
    </row>
    <row r="368" spans="4:4" x14ac:dyDescent="0.2">
      <c r="D368" s="26"/>
    </row>
    <row r="369" spans="4:4" x14ac:dyDescent="0.2">
      <c r="D369" s="26"/>
    </row>
    <row r="370" spans="4:4" x14ac:dyDescent="0.2">
      <c r="D370" s="26"/>
    </row>
    <row r="371" spans="4:4" x14ac:dyDescent="0.2">
      <c r="D371" s="26"/>
    </row>
    <row r="372" spans="4:4" x14ac:dyDescent="0.2">
      <c r="D372" s="26"/>
    </row>
    <row r="373" spans="4:4" x14ac:dyDescent="0.2">
      <c r="D373" s="26"/>
    </row>
    <row r="374" spans="4:4" x14ac:dyDescent="0.2">
      <c r="D374" s="26"/>
    </row>
    <row r="375" spans="4:4" x14ac:dyDescent="0.2">
      <c r="D375" s="26"/>
    </row>
    <row r="376" spans="4:4" x14ac:dyDescent="0.2">
      <c r="D376" s="26"/>
    </row>
    <row r="377" spans="4:4" x14ac:dyDescent="0.2">
      <c r="D377" s="26"/>
    </row>
    <row r="378" spans="4:4" x14ac:dyDescent="0.2">
      <c r="D378" s="26"/>
    </row>
    <row r="379" spans="4:4" x14ac:dyDescent="0.2">
      <c r="D379" s="26"/>
    </row>
    <row r="380" spans="4:4" x14ac:dyDescent="0.2">
      <c r="D380" s="26"/>
    </row>
    <row r="381" spans="4:4" x14ac:dyDescent="0.2">
      <c r="D381" s="26"/>
    </row>
    <row r="382" spans="4:4" x14ac:dyDescent="0.2">
      <c r="D382" s="26"/>
    </row>
    <row r="383" spans="4:4" x14ac:dyDescent="0.2">
      <c r="D383" s="26"/>
    </row>
    <row r="384" spans="4:4" x14ac:dyDescent="0.2">
      <c r="D384" s="26"/>
    </row>
    <row r="385" spans="4:4" x14ac:dyDescent="0.2">
      <c r="D385" s="26"/>
    </row>
    <row r="386" spans="4:4" x14ac:dyDescent="0.2">
      <c r="D386" s="26"/>
    </row>
    <row r="387" spans="4:4" x14ac:dyDescent="0.2">
      <c r="D387" s="26"/>
    </row>
    <row r="388" spans="4:4" x14ac:dyDescent="0.2">
      <c r="D388" s="26"/>
    </row>
    <row r="389" spans="4:4" x14ac:dyDescent="0.2">
      <c r="D389" s="26"/>
    </row>
    <row r="390" spans="4:4" x14ac:dyDescent="0.2">
      <c r="D390" s="26"/>
    </row>
    <row r="391" spans="4:4" x14ac:dyDescent="0.2">
      <c r="D391" s="26"/>
    </row>
    <row r="392" spans="4:4" x14ac:dyDescent="0.2">
      <c r="D392" s="26"/>
    </row>
    <row r="393" spans="4:4" x14ac:dyDescent="0.2">
      <c r="D393" s="26"/>
    </row>
    <row r="394" spans="4:4" x14ac:dyDescent="0.2">
      <c r="D394" s="26"/>
    </row>
    <row r="395" spans="4:4" x14ac:dyDescent="0.2">
      <c r="D395" s="26"/>
    </row>
    <row r="396" spans="4:4" x14ac:dyDescent="0.2">
      <c r="D396" s="26"/>
    </row>
    <row r="397" spans="4:4" x14ac:dyDescent="0.2">
      <c r="D397" s="26"/>
    </row>
    <row r="398" spans="4:4" x14ac:dyDescent="0.2">
      <c r="D398" s="26"/>
    </row>
    <row r="399" spans="4:4" x14ac:dyDescent="0.2">
      <c r="D399" s="26"/>
    </row>
    <row r="400" spans="4:4" x14ac:dyDescent="0.2">
      <c r="D400" s="26"/>
    </row>
    <row r="401" spans="4:4" x14ac:dyDescent="0.2">
      <c r="D401" s="26"/>
    </row>
    <row r="402" spans="4:4" x14ac:dyDescent="0.2">
      <c r="D402" s="26"/>
    </row>
    <row r="403" spans="4:4" x14ac:dyDescent="0.2">
      <c r="D403" s="26"/>
    </row>
    <row r="404" spans="4:4" x14ac:dyDescent="0.2">
      <c r="D404" s="26"/>
    </row>
    <row r="405" spans="4:4" x14ac:dyDescent="0.2">
      <c r="D405" s="26"/>
    </row>
  </sheetData>
  <mergeCells count="1">
    <mergeCell ref="A59:J67"/>
  </mergeCells>
  <conditionalFormatting sqref="J1">
    <cfRule type="cellIs" dxfId="2" priority="3" stopIfTrue="1" operator="equal">
      <formula>"x.x"</formula>
    </cfRule>
  </conditionalFormatting>
  <conditionalFormatting sqref="B9 B11 B13:B20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10 E12:E57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WVL983049:WVL983097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G9:G5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WVO983049:WVO983097">
      <formula1>$G$71:$G$162</formula1>
    </dataValidation>
  </dataValidations>
  <pageMargins left="1" right="0.75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E18" sqref="E18:F18"/>
    </sheetView>
  </sheetViews>
  <sheetFormatPr defaultRowHeight="12.75" x14ac:dyDescent="0.2"/>
  <cols>
    <col min="1" max="1" width="9.140625" style="27"/>
    <col min="2" max="2" width="10.140625" style="27" bestFit="1" customWidth="1"/>
    <col min="3" max="3" width="25.85546875" style="27" customWidth="1"/>
    <col min="4" max="4" width="13.7109375" style="27" bestFit="1" customWidth="1"/>
    <col min="5" max="5" width="1.140625" style="29" customWidth="1"/>
    <col min="6" max="6" width="16.5703125" style="29" bestFit="1" customWidth="1"/>
    <col min="7" max="7" width="2.7109375" style="27" customWidth="1"/>
    <col min="8" max="8" width="9.140625" style="27" bestFit="1" customWidth="1"/>
    <col min="9" max="16384" width="9.140625" style="27"/>
  </cols>
  <sheetData>
    <row r="1" spans="1:9" x14ac:dyDescent="0.2">
      <c r="A1" s="39" t="str">
        <f>'7.9'!B1</f>
        <v>PacifiCorp</v>
      </c>
    </row>
    <row r="2" spans="1:9" x14ac:dyDescent="0.2">
      <c r="A2" s="39" t="str">
        <f>'7.9'!B2</f>
        <v>Washington General Rate Case - June 2012</v>
      </c>
    </row>
    <row r="3" spans="1:9" x14ac:dyDescent="0.2">
      <c r="A3" s="39" t="str">
        <f>'7.9'!B3</f>
        <v>AFUDC - Equity</v>
      </c>
    </row>
    <row r="4" spans="1:9" x14ac:dyDescent="0.2">
      <c r="A4" s="27" t="s">
        <v>30</v>
      </c>
      <c r="D4" s="28"/>
      <c r="F4" s="30"/>
    </row>
    <row r="6" spans="1:9" ht="13.5" thickBot="1" x14ac:dyDescent="0.25"/>
    <row r="7" spans="1:9" ht="13.5" thickBot="1" x14ac:dyDescent="0.25">
      <c r="H7" s="34" t="s">
        <v>14</v>
      </c>
    </row>
    <row r="8" spans="1:9" ht="13.5" thickBot="1" x14ac:dyDescent="0.25">
      <c r="E8" s="31"/>
      <c r="F8" s="38" t="s">
        <v>15</v>
      </c>
      <c r="H8" s="35" t="s">
        <v>16</v>
      </c>
    </row>
    <row r="9" spans="1:9" x14ac:dyDescent="0.2">
      <c r="F9" s="29" t="s">
        <v>17</v>
      </c>
    </row>
    <row r="10" spans="1:9" x14ac:dyDescent="0.2">
      <c r="A10" s="42">
        <v>41090</v>
      </c>
      <c r="B10" s="42" t="s">
        <v>18</v>
      </c>
      <c r="C10" s="33" t="s">
        <v>19</v>
      </c>
      <c r="D10" s="33" t="s">
        <v>20</v>
      </c>
      <c r="F10" s="32">
        <v>-54338671</v>
      </c>
      <c r="H10" s="33" t="s">
        <v>11</v>
      </c>
    </row>
    <row r="11" spans="1:9" x14ac:dyDescent="0.2">
      <c r="A11" s="42"/>
      <c r="B11" s="42"/>
      <c r="C11" s="33"/>
      <c r="D11" s="33"/>
      <c r="H11" s="33"/>
    </row>
    <row r="12" spans="1:9" x14ac:dyDescent="0.2">
      <c r="A12" s="42">
        <f>+A10</f>
        <v>41090</v>
      </c>
      <c r="B12" s="42" t="s">
        <v>18</v>
      </c>
      <c r="C12" s="33" t="s">
        <v>21</v>
      </c>
      <c r="D12" s="33" t="s">
        <v>22</v>
      </c>
      <c r="F12" s="32">
        <v>-52283789</v>
      </c>
      <c r="H12" s="43" t="s">
        <v>11</v>
      </c>
      <c r="I12" s="41"/>
    </row>
    <row r="13" spans="1:9" x14ac:dyDescent="0.2">
      <c r="A13" s="42">
        <f>+A10</f>
        <v>41090</v>
      </c>
      <c r="B13" s="42" t="s">
        <v>18</v>
      </c>
      <c r="C13" s="33" t="s">
        <v>23</v>
      </c>
      <c r="D13" s="33" t="s">
        <v>24</v>
      </c>
      <c r="F13" s="32">
        <v>-1570214</v>
      </c>
      <c r="H13" s="43" t="s">
        <v>13</v>
      </c>
      <c r="I13" s="41"/>
    </row>
    <row r="14" spans="1:9" x14ac:dyDescent="0.2">
      <c r="F14" s="40">
        <f>SUM(F12:F13)</f>
        <v>-53854003</v>
      </c>
      <c r="H14" s="44"/>
    </row>
    <row r="16" spans="1:9" x14ac:dyDescent="0.2">
      <c r="D16" s="28" t="s">
        <v>25</v>
      </c>
      <c r="F16" s="40">
        <f>+F14-F10</f>
        <v>484668</v>
      </c>
    </row>
    <row r="17" spans="1:8" x14ac:dyDescent="0.2">
      <c r="A17" s="37"/>
      <c r="B17" s="37"/>
      <c r="C17" s="37"/>
      <c r="D17" s="37"/>
      <c r="E17" s="36"/>
      <c r="F17" s="36"/>
      <c r="G17" s="37"/>
      <c r="H17" s="37"/>
    </row>
    <row r="18" spans="1:8" x14ac:dyDescent="0.2">
      <c r="A18" s="37"/>
      <c r="B18" s="37"/>
      <c r="C18" s="37"/>
      <c r="D18" s="37"/>
      <c r="E18" s="36"/>
      <c r="F18" s="36"/>
      <c r="G18" s="37"/>
      <c r="H18" s="37"/>
    </row>
  </sheetData>
  <pageMargins left="1" right="0.75" top="0.75" bottom="0.75" header="0.3" footer="0.3"/>
  <pageSetup scale="97" orientation="portrait" r:id="rId1"/>
  <headerFooter>
    <oddHeader>&amp;R&amp;"Arial,Regular"&amp;10Page 7.9.1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3EA101-EB81-4544-A8B8-FF0E1636D339}"/>
</file>

<file path=customXml/itemProps2.xml><?xml version="1.0" encoding="utf-8"?>
<ds:datastoreItem xmlns:ds="http://schemas.openxmlformats.org/officeDocument/2006/customXml" ds:itemID="{EEC850D3-FD97-4497-B0E5-2287D053B8E2}"/>
</file>

<file path=customXml/itemProps3.xml><?xml version="1.0" encoding="utf-8"?>
<ds:datastoreItem xmlns:ds="http://schemas.openxmlformats.org/officeDocument/2006/customXml" ds:itemID="{20702E02-B3EA-4BD3-B200-5DB4C60A299D}"/>
</file>

<file path=customXml/itemProps4.xml><?xml version="1.0" encoding="utf-8"?>
<ds:datastoreItem xmlns:ds="http://schemas.openxmlformats.org/officeDocument/2006/customXml" ds:itemID="{0BCBA543-A8E9-47B2-B69B-755998BE1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7.9</vt:lpstr>
      <vt:lpstr>7.9.1</vt:lpstr>
      <vt:lpstr>'7.9'!Print_Area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2012-11-19T18:47:11Z</dcterms:created>
  <dcterms:modified xsi:type="dcterms:W3CDTF">2012-12-20T19:45:39Z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