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5120" windowHeight="8010"/>
  </bookViews>
  <sheets>
    <sheet name="7.7" sheetId="4" r:id="rId1"/>
    <sheet name="7.7.1" sheetId="8" r:id="rId2"/>
  </sheets>
  <definedNames>
    <definedName name="_xlnm.Print_Area" localSheetId="0">'7.7'!$A$1:$J$63</definedName>
  </definedNames>
  <calcPr calcId="145621" calcMode="manual" iterate="1" iterateCount="10"/>
</workbook>
</file>

<file path=xl/calcChain.xml><?xml version="1.0" encoding="utf-8"?>
<calcChain xmlns="http://schemas.openxmlformats.org/spreadsheetml/2006/main">
  <c r="D10" i="8" l="1"/>
  <c r="C15" i="8" l="1"/>
  <c r="D15" i="8" s="1"/>
  <c r="D17" i="8" l="1"/>
  <c r="D19" i="8" s="1"/>
  <c r="F12" i="4" s="1"/>
  <c r="I12" i="4" s="1"/>
  <c r="C17" i="8"/>
  <c r="C19" i="8" s="1"/>
  <c r="F10" i="4" s="1"/>
  <c r="I10" i="4" s="1"/>
</calcChain>
</file>

<file path=xl/sharedStrings.xml><?xml version="1.0" encoding="utf-8"?>
<sst xmlns="http://schemas.openxmlformats.org/spreadsheetml/2006/main" count="41" uniqueCount="34">
  <si>
    <t>PAGE</t>
  </si>
  <si>
    <t>TOTAL</t>
  </si>
  <si>
    <t>ACCOUNT</t>
  </si>
  <si>
    <t>Type</t>
  </si>
  <si>
    <t>COMPANY</t>
  </si>
  <si>
    <t>FACTOR</t>
  </si>
  <si>
    <t>FACTOR %</t>
  </si>
  <si>
    <t>ALLOCATED</t>
  </si>
  <si>
    <t>REF#</t>
  </si>
  <si>
    <t>Description of Adjustment:</t>
  </si>
  <si>
    <t>WA</t>
  </si>
  <si>
    <t>Def Inc Tax Expense</t>
  </si>
  <si>
    <t>Adjustment to Tax:</t>
  </si>
  <si>
    <t>Description</t>
  </si>
  <si>
    <t>PacifiCorp</t>
  </si>
  <si>
    <t>Washington General Rate Case - June 2012</t>
  </si>
  <si>
    <t>Tax Rates</t>
  </si>
  <si>
    <t>ADIT State Balance</t>
  </si>
  <si>
    <t>Total Deferred Income Tax Expense Allocated to Washington</t>
  </si>
  <si>
    <t xml:space="preserve">     before removal of State tax portion</t>
  </si>
  <si>
    <t>Less: Pension Curtailment which is not in Rate Base</t>
  </si>
  <si>
    <t>Def State Tax Rate in the Combined Deferred Tax Rate</t>
  </si>
  <si>
    <t>Combined Deferred Tax Rate</t>
  </si>
  <si>
    <t>Ratio of Deferred State Tax Rate to Combined Deferred Tax rate</t>
  </si>
  <si>
    <t>Portion of Total Deferred Income Tax Expense related to State</t>
  </si>
  <si>
    <t>Adjustment to remove the State portion of Def Inc Tax Exp &amp; ADIT</t>
  </si>
  <si>
    <t>Ref. 7.7</t>
  </si>
  <si>
    <t>Def Inc Tax Expense - Rebuttal</t>
  </si>
  <si>
    <t>ADIT Balance - Rebuttal</t>
  </si>
  <si>
    <t>Remove Deferred State Tax Expense &amp; Balance - REVISED</t>
  </si>
  <si>
    <t>Page 7.7.1</t>
  </si>
  <si>
    <t>7.7.1</t>
  </si>
  <si>
    <t>RES</t>
  </si>
  <si>
    <t xml:space="preserve">This restating adjustment removes the deferred state income tax expense and associated balances from results since state income tax expense is excluded under the WCA allocation methodology.  This adjustment was revised to reflect the allocation factor corrections made to Adjustment 6.3 - Proposed Depreciation Rates - Expense.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</si>
</sst>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_(* \(#,##0\);_(* &quot;-&quot;_);_(@_)"/>
    <numFmt numFmtId="43" formatCode="_(* #,##0.00_);_(* \(#,##0.00\);_(* &quot;-&quot;??_);_(@_)"/>
    <numFmt numFmtId="164" formatCode="_(* #,##0_);_(* \(#,##0\);_(* &quot;-&quot;??_);_(@_)"/>
    <numFmt numFmtId="165" formatCode="0.0000%"/>
    <numFmt numFmtId="170" formatCode="0.000%"/>
    <numFmt numFmtId="171" formatCode="0.000000%"/>
  </numFmts>
  <fonts count="10" x14ac:knownFonts="1">
    <font>
      <sz val="11"/>
      <color theme="1"/>
      <name val="Calibri"/>
      <family val="2"/>
      <scheme val="minor"/>
    </font>
    <font>
      <sz val="11"/>
      <color theme="1"/>
      <name val="Calibri"/>
      <family val="2"/>
      <scheme val="minor"/>
    </font>
    <font>
      <sz val="9"/>
      <name val="Arial"/>
      <family val="2"/>
    </font>
    <font>
      <b/>
      <sz val="9"/>
      <name val="Arial"/>
      <family val="2"/>
    </font>
    <font>
      <b/>
      <i/>
      <sz val="9"/>
      <name val="Arial"/>
      <family val="2"/>
    </font>
    <font>
      <u/>
      <sz val="9"/>
      <name val="Arial"/>
      <family val="2"/>
    </font>
    <font>
      <sz val="10"/>
      <color indexed="8"/>
      <name val="Arial"/>
      <family val="2"/>
    </font>
    <font>
      <sz val="10"/>
      <name val="Arial"/>
      <family val="2"/>
    </font>
    <font>
      <b/>
      <sz val="9"/>
      <color theme="1"/>
      <name val="Arial"/>
      <family val="2"/>
    </font>
    <font>
      <sz val="9"/>
      <color theme="1"/>
      <name val="Arial"/>
      <family val="2"/>
    </font>
  </fonts>
  <fills count="3">
    <fill>
      <patternFill patternType="none"/>
    </fill>
    <fill>
      <patternFill patternType="gray125"/>
    </fill>
    <fill>
      <patternFill patternType="solid">
        <fgColor theme="2"/>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1">
    <xf numFmtId="0" fontId="0" fillId="0" borderId="0"/>
    <xf numFmtId="43" fontId="1" fillId="0" borderId="0" applyFont="0" applyFill="0" applyBorder="0" applyAlignment="0" applyProtection="0"/>
    <xf numFmtId="9" fontId="1" fillId="0" borderId="0" applyFont="0" applyFill="0" applyBorder="0" applyAlignment="0" applyProtection="0"/>
    <xf numFmtId="4" fontId="6" fillId="0" borderId="9" applyNumberFormat="0" applyProtection="0">
      <alignment horizontal="left" vertical="center" indent="1"/>
    </xf>
    <xf numFmtId="4" fontId="6" fillId="0" borderId="9" applyNumberFormat="0" applyProtection="0">
      <alignment horizontal="right" vertical="center"/>
    </xf>
    <xf numFmtId="0" fontId="7" fillId="0" borderId="0"/>
    <xf numFmtId="0" fontId="7" fillId="0" borderId="0"/>
    <xf numFmtId="0" fontId="7" fillId="0" borderId="0"/>
    <xf numFmtId="0" fontId="7" fillId="0" borderId="0"/>
    <xf numFmtId="0" fontId="7" fillId="0" borderId="0"/>
    <xf numFmtId="41" fontId="1" fillId="0" borderId="0" applyFont="0" applyFill="0" applyBorder="0" applyAlignment="0" applyProtection="0"/>
  </cellStyleXfs>
  <cellXfs count="66">
    <xf numFmtId="0" fontId="0" fillId="0" borderId="0" xfId="0"/>
    <xf numFmtId="0" fontId="2" fillId="0" borderId="0" xfId="0" applyFont="1"/>
    <xf numFmtId="0" fontId="3" fillId="0" borderId="0" xfId="0" applyFont="1"/>
    <xf numFmtId="0" fontId="2" fillId="0" borderId="0" xfId="0" applyFont="1" applyAlignment="1">
      <alignment horizontal="center"/>
    </xf>
    <xf numFmtId="0" fontId="2" fillId="0" borderId="0" xfId="0" applyNumberFormat="1" applyFont="1" applyAlignment="1">
      <alignment horizontal="center"/>
    </xf>
    <xf numFmtId="0" fontId="4" fillId="0" borderId="0" xfId="0" applyFont="1" applyAlignment="1">
      <alignment horizontal="center"/>
    </xf>
    <xf numFmtId="17" fontId="2" fillId="0" borderId="0" xfId="0" applyNumberFormat="1" applyFont="1"/>
    <xf numFmtId="0" fontId="5" fillId="0" borderId="0" xfId="0" applyFont="1" applyAlignment="1">
      <alignment horizontal="center"/>
    </xf>
    <xf numFmtId="0" fontId="5" fillId="0" borderId="0" xfId="0" applyNumberFormat="1" applyFont="1" applyAlignment="1">
      <alignment horizontal="center"/>
    </xf>
    <xf numFmtId="0" fontId="2" fillId="0" borderId="0" xfId="0" applyFont="1" applyBorder="1"/>
    <xf numFmtId="0" fontId="3" fillId="0" borderId="0" xfId="0" applyFont="1" applyBorder="1" applyAlignment="1">
      <alignment horizontal="left"/>
    </xf>
    <xf numFmtId="0" fontId="2" fillId="0" borderId="0" xfId="0" applyFont="1" applyBorder="1" applyAlignment="1">
      <alignment horizontal="center"/>
    </xf>
    <xf numFmtId="164" fontId="2" fillId="0" borderId="0" xfId="1" applyNumberFormat="1" applyFont="1" applyBorder="1" applyAlignment="1">
      <alignment horizontal="center"/>
    </xf>
    <xf numFmtId="1" fontId="2" fillId="0" borderId="0" xfId="0" applyNumberFormat="1" applyFont="1" applyBorder="1" applyAlignment="1">
      <alignment horizontal="center"/>
    </xf>
    <xf numFmtId="41" fontId="2" fillId="0" borderId="0" xfId="1" applyNumberFormat="1" applyFont="1" applyBorder="1" applyAlignment="1">
      <alignment horizontal="center"/>
    </xf>
    <xf numFmtId="165" fontId="2" fillId="0" borderId="0" xfId="2" applyNumberFormat="1" applyFont="1" applyAlignment="1">
      <alignment horizontal="center"/>
    </xf>
    <xf numFmtId="41" fontId="2" fillId="0" borderId="0" xfId="1" applyNumberFormat="1" applyFont="1" applyAlignment="1">
      <alignment horizontal="center"/>
    </xf>
    <xf numFmtId="0" fontId="2" fillId="0" borderId="0" xfId="0" quotePrefix="1" applyFont="1" applyBorder="1" applyAlignment="1">
      <alignment horizontal="left"/>
    </xf>
    <xf numFmtId="0" fontId="2" fillId="0" borderId="0" xfId="0" applyFont="1" applyBorder="1" applyAlignment="1">
      <alignment horizontal="left"/>
    </xf>
    <xf numFmtId="0" fontId="3" fillId="0" borderId="0" xfId="0" applyFont="1" applyBorder="1"/>
    <xf numFmtId="165" fontId="2" fillId="0" borderId="0" xfId="2" applyNumberFormat="1" applyFont="1" applyBorder="1" applyAlignment="1">
      <alignment horizontal="center"/>
    </xf>
    <xf numFmtId="0" fontId="8" fillId="0" borderId="0" xfId="0" applyFont="1" applyBorder="1"/>
    <xf numFmtId="0" fontId="9" fillId="0" borderId="0" xfId="0" applyFont="1" applyBorder="1"/>
    <xf numFmtId="0" fontId="9" fillId="0" borderId="0" xfId="0" applyFont="1"/>
    <xf numFmtId="41" fontId="9" fillId="0" borderId="0" xfId="10" applyFont="1" applyBorder="1" applyAlignment="1">
      <alignment horizontal="right"/>
    </xf>
    <xf numFmtId="41" fontId="9" fillId="0" borderId="0" xfId="10" applyFont="1" applyBorder="1"/>
    <xf numFmtId="0" fontId="9" fillId="2" borderId="10" xfId="0" applyFont="1" applyFill="1" applyBorder="1" applyAlignment="1">
      <alignment horizontal="center"/>
    </xf>
    <xf numFmtId="41" fontId="9" fillId="2" borderId="10" xfId="10" applyFont="1" applyFill="1" applyBorder="1" applyAlignment="1">
      <alignment horizontal="center"/>
    </xf>
    <xf numFmtId="0" fontId="9" fillId="2" borderId="11" xfId="0" applyFont="1" applyFill="1" applyBorder="1" applyAlignment="1">
      <alignment horizontal="center"/>
    </xf>
    <xf numFmtId="0" fontId="9" fillId="0" borderId="16" xfId="0" applyFont="1" applyBorder="1"/>
    <xf numFmtId="0" fontId="9" fillId="0" borderId="14" xfId="0" applyFont="1" applyBorder="1"/>
    <xf numFmtId="41" fontId="9" fillId="0" borderId="14" xfId="10" applyFont="1" applyBorder="1" applyAlignment="1">
      <alignment horizontal="center"/>
    </xf>
    <xf numFmtId="0" fontId="9" fillId="0" borderId="12" xfId="0" applyFont="1" applyBorder="1"/>
    <xf numFmtId="37" fontId="3" fillId="0" borderId="0" xfId="5" applyNumberFormat="1" applyFont="1" applyBorder="1" applyAlignment="1">
      <alignment horizontal="center"/>
    </xf>
    <xf numFmtId="17" fontId="9" fillId="0" borderId="16" xfId="0" applyNumberFormat="1" applyFont="1" applyBorder="1"/>
    <xf numFmtId="0" fontId="9" fillId="0" borderId="13" xfId="0" applyFont="1" applyBorder="1"/>
    <xf numFmtId="41" fontId="9" fillId="0" borderId="13" xfId="10" applyFont="1" applyBorder="1"/>
    <xf numFmtId="41" fontId="9" fillId="0" borderId="12" xfId="10" applyFont="1" applyBorder="1"/>
    <xf numFmtId="0" fontId="9" fillId="0" borderId="17" xfId="0" applyFont="1" applyBorder="1"/>
    <xf numFmtId="0" fontId="9" fillId="0" borderId="15" xfId="0" applyFont="1" applyBorder="1"/>
    <xf numFmtId="41" fontId="9" fillId="0" borderId="15" xfId="10" applyFont="1" applyBorder="1"/>
    <xf numFmtId="41" fontId="9" fillId="0" borderId="12" xfId="0" applyNumberFormat="1" applyFont="1" applyBorder="1"/>
    <xf numFmtId="0" fontId="2" fillId="0" borderId="17" xfId="0" applyFont="1" applyBorder="1"/>
    <xf numFmtId="170" fontId="9" fillId="0" borderId="15" xfId="2" applyNumberFormat="1" applyFont="1" applyBorder="1" applyAlignment="1">
      <alignment horizontal="right"/>
    </xf>
    <xf numFmtId="0" fontId="9" fillId="0" borderId="12" xfId="0" applyFont="1" applyBorder="1" applyAlignment="1">
      <alignment horizontal="center"/>
    </xf>
    <xf numFmtId="165" fontId="9" fillId="0" borderId="0" xfId="0" applyNumberFormat="1" applyFont="1" applyBorder="1" applyAlignment="1">
      <alignment horizontal="center"/>
    </xf>
    <xf numFmtId="37" fontId="9" fillId="0" borderId="0" xfId="0" applyNumberFormat="1" applyFont="1" applyFill="1" applyBorder="1"/>
    <xf numFmtId="170" fontId="9" fillId="0" borderId="15" xfId="2" applyNumberFormat="1" applyFont="1" applyBorder="1"/>
    <xf numFmtId="17" fontId="9" fillId="0" borderId="17" xfId="0" applyNumberFormat="1" applyFont="1" applyBorder="1"/>
    <xf numFmtId="171" fontId="9" fillId="0" borderId="15" xfId="2" applyNumberFormat="1" applyFont="1" applyBorder="1"/>
    <xf numFmtId="171" fontId="9" fillId="0" borderId="12" xfId="0" applyNumberFormat="1" applyFont="1" applyBorder="1"/>
    <xf numFmtId="41" fontId="8" fillId="0" borderId="18" xfId="10" applyFont="1" applyBorder="1"/>
    <xf numFmtId="41" fontId="8" fillId="0" borderId="15" xfId="10" applyFont="1" applyBorder="1"/>
    <xf numFmtId="41" fontId="8" fillId="0" borderId="0" xfId="10" applyFont="1" applyAlignment="1">
      <alignment horizontal="center"/>
    </xf>
    <xf numFmtId="41" fontId="9" fillId="0" borderId="0" xfId="10" applyFont="1"/>
    <xf numFmtId="17" fontId="9" fillId="0" borderId="0" xfId="0" applyNumberFormat="1" applyFont="1" applyBorder="1"/>
    <xf numFmtId="0" fontId="9" fillId="0" borderId="0" xfId="0" applyFont="1" applyAlignment="1">
      <alignment horizontal="right"/>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0" xfId="0" applyFont="1" applyBorder="1" applyAlignment="1">
      <alignment horizontal="left" vertical="top"/>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1" xfId="0" applyFont="1" applyBorder="1" applyAlignment="1">
      <alignment horizontal="left" vertical="top" wrapText="1"/>
    </xf>
  </cellXfs>
  <cellStyles count="11">
    <cellStyle name="Comma" xfId="1" builtinId="3"/>
    <cellStyle name="Comma [0]" xfId="10" builtinId="6"/>
    <cellStyle name="Normal" xfId="0" builtinId="0"/>
    <cellStyle name="Normal 16" xfId="8"/>
    <cellStyle name="Normal 18" xfId="5"/>
    <cellStyle name="Normal 19" xfId="6"/>
    <cellStyle name="Normal 22" xfId="7"/>
    <cellStyle name="Normal 6" xfId="9"/>
    <cellStyle name="Percent" xfId="2" builtinId="5"/>
    <cellStyle name="SAPBEXstdData" xfId="4"/>
    <cellStyle name="SAPBEXstdItem" xfId="3"/>
  </cellStyles>
  <dxfs count="5">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tabSelected="1" view="pageBreakPreview" zoomScale="85" zoomScaleNormal="100" zoomScaleSheetLayoutView="85" workbookViewId="0">
      <selection activeCell="A54" sqref="A54"/>
    </sheetView>
  </sheetViews>
  <sheetFormatPr defaultRowHeight="12" x14ac:dyDescent="0.2"/>
  <cols>
    <col min="1" max="1" width="1.85546875" style="1" customWidth="1"/>
    <col min="2" max="2" width="35" style="1" bestFit="1" customWidth="1"/>
    <col min="3" max="3" width="2.5703125" style="1" customWidth="1"/>
    <col min="4" max="4" width="9.140625" style="1"/>
    <col min="5" max="5" width="6.28515625" style="1" customWidth="1"/>
    <col min="6" max="6" width="11.5703125" style="1" bestFit="1" customWidth="1"/>
    <col min="7" max="7" width="9.140625" style="1"/>
    <col min="8" max="8" width="9.85546875" style="1" bestFit="1" customWidth="1"/>
    <col min="9" max="9" width="11" style="1" bestFit="1" customWidth="1"/>
    <col min="10" max="16384" width="9.140625" style="1"/>
  </cols>
  <sheetData>
    <row r="1" spans="1:10" x14ac:dyDescent="0.2">
      <c r="B1" s="2" t="s">
        <v>14</v>
      </c>
      <c r="D1" s="3"/>
      <c r="E1" s="3"/>
      <c r="F1" s="3"/>
      <c r="G1" s="3"/>
      <c r="H1" s="3"/>
      <c r="I1" s="3" t="s">
        <v>0</v>
      </c>
      <c r="J1" s="4">
        <v>7.7</v>
      </c>
    </row>
    <row r="2" spans="1:10" x14ac:dyDescent="0.2">
      <c r="B2" s="2" t="s">
        <v>15</v>
      </c>
      <c r="D2" s="3"/>
      <c r="E2" s="3"/>
      <c r="F2" s="3"/>
      <c r="G2" s="3"/>
      <c r="H2" s="3"/>
      <c r="I2" s="3"/>
      <c r="J2" s="4"/>
    </row>
    <row r="3" spans="1:10" x14ac:dyDescent="0.2">
      <c r="B3" s="2" t="s">
        <v>29</v>
      </c>
      <c r="D3" s="3"/>
      <c r="E3" s="3"/>
      <c r="F3" s="5"/>
      <c r="G3" s="3"/>
      <c r="H3" s="3"/>
      <c r="I3" s="3"/>
      <c r="J3" s="4"/>
    </row>
    <row r="4" spans="1:10" x14ac:dyDescent="0.2">
      <c r="B4" s="6"/>
      <c r="D4" s="3"/>
      <c r="E4" s="3"/>
      <c r="F4" s="3"/>
      <c r="G4" s="3"/>
      <c r="H4" s="3"/>
      <c r="I4" s="3"/>
      <c r="J4" s="4"/>
    </row>
    <row r="5" spans="1:10" x14ac:dyDescent="0.2">
      <c r="D5" s="3"/>
      <c r="E5" s="3"/>
      <c r="F5" s="3"/>
      <c r="G5" s="3"/>
      <c r="H5" s="3"/>
      <c r="I5" s="3"/>
      <c r="J5" s="4"/>
    </row>
    <row r="6" spans="1:10" x14ac:dyDescent="0.2">
      <c r="D6" s="3"/>
      <c r="E6" s="3"/>
      <c r="F6" s="3" t="s">
        <v>1</v>
      </c>
      <c r="G6" s="3"/>
      <c r="H6" s="3"/>
      <c r="I6" s="3"/>
      <c r="J6" s="4"/>
    </row>
    <row r="7" spans="1:10" x14ac:dyDescent="0.2">
      <c r="D7" s="7" t="s">
        <v>2</v>
      </c>
      <c r="E7" s="7" t="s">
        <v>3</v>
      </c>
      <c r="F7" s="7" t="s">
        <v>4</v>
      </c>
      <c r="G7" s="7" t="s">
        <v>5</v>
      </c>
      <c r="H7" s="7" t="s">
        <v>6</v>
      </c>
      <c r="I7" s="7" t="s">
        <v>7</v>
      </c>
      <c r="J7" s="8" t="s">
        <v>8</v>
      </c>
    </row>
    <row r="8" spans="1:10" x14ac:dyDescent="0.2">
      <c r="A8" s="9"/>
      <c r="B8" s="10" t="s">
        <v>12</v>
      </c>
      <c r="C8" s="9"/>
      <c r="D8" s="11"/>
      <c r="E8" s="11"/>
      <c r="F8" s="11"/>
      <c r="G8" s="11"/>
      <c r="H8" s="11"/>
      <c r="I8" s="12"/>
      <c r="J8" s="4"/>
    </row>
    <row r="9" spans="1:10" x14ac:dyDescent="0.2">
      <c r="A9" s="9"/>
      <c r="B9" s="9"/>
      <c r="C9" s="9"/>
      <c r="D9" s="13"/>
      <c r="E9" s="11"/>
      <c r="F9" s="14"/>
      <c r="G9" s="11"/>
      <c r="H9" s="20"/>
      <c r="I9" s="14"/>
      <c r="J9" s="4"/>
    </row>
    <row r="10" spans="1:10" x14ac:dyDescent="0.2">
      <c r="A10" s="9"/>
      <c r="B10" s="9" t="s">
        <v>27</v>
      </c>
      <c r="C10" s="9"/>
      <c r="D10" s="13">
        <v>41110</v>
      </c>
      <c r="E10" s="11" t="s">
        <v>32</v>
      </c>
      <c r="F10" s="14">
        <f>+'7.7.1'!C19</f>
        <v>-1742290</v>
      </c>
      <c r="G10" s="11" t="s">
        <v>10</v>
      </c>
      <c r="H10" s="20">
        <v>1</v>
      </c>
      <c r="I10" s="14">
        <f>F10</f>
        <v>-1742290</v>
      </c>
      <c r="J10" s="4" t="s">
        <v>31</v>
      </c>
    </row>
    <row r="11" spans="1:10" x14ac:dyDescent="0.2">
      <c r="A11" s="9"/>
      <c r="B11" s="9"/>
      <c r="C11" s="9"/>
      <c r="D11" s="13"/>
      <c r="E11" s="11"/>
      <c r="F11" s="14"/>
      <c r="G11" s="11"/>
      <c r="H11" s="20"/>
      <c r="I11" s="14"/>
      <c r="J11" s="4"/>
    </row>
    <row r="12" spans="1:10" x14ac:dyDescent="0.2">
      <c r="A12" s="9"/>
      <c r="B12" s="18" t="s">
        <v>28</v>
      </c>
      <c r="C12" s="9"/>
      <c r="D12" s="11">
        <v>283</v>
      </c>
      <c r="E12" s="11" t="s">
        <v>32</v>
      </c>
      <c r="F12" s="14">
        <f>+'7.7.1'!D19</f>
        <v>871145</v>
      </c>
      <c r="G12" s="11" t="s">
        <v>10</v>
      </c>
      <c r="H12" s="20">
        <v>1</v>
      </c>
      <c r="I12" s="14">
        <f>F12</f>
        <v>871145</v>
      </c>
      <c r="J12" s="4" t="s">
        <v>31</v>
      </c>
    </row>
    <row r="13" spans="1:10" x14ac:dyDescent="0.2">
      <c r="A13" s="9"/>
      <c r="B13" s="9"/>
      <c r="C13" s="9"/>
      <c r="D13" s="13"/>
      <c r="E13" s="11"/>
      <c r="F13" s="14"/>
      <c r="G13" s="11"/>
      <c r="H13" s="20"/>
      <c r="I13" s="14"/>
      <c r="J13" s="4"/>
    </row>
    <row r="14" spans="1:10" x14ac:dyDescent="0.2">
      <c r="A14" s="9"/>
      <c r="B14" s="9"/>
      <c r="C14" s="9"/>
      <c r="D14" s="13"/>
      <c r="E14" s="11"/>
      <c r="F14" s="14"/>
      <c r="G14" s="11"/>
      <c r="H14" s="20"/>
      <c r="I14" s="14"/>
      <c r="J14" s="4"/>
    </row>
    <row r="15" spans="1:10" x14ac:dyDescent="0.2">
      <c r="A15" s="9"/>
      <c r="B15" s="9"/>
      <c r="C15" s="9"/>
      <c r="D15" s="13"/>
      <c r="E15" s="11"/>
      <c r="F15" s="14"/>
      <c r="G15" s="11"/>
      <c r="H15" s="20"/>
      <c r="I15" s="14"/>
      <c r="J15" s="4"/>
    </row>
    <row r="16" spans="1:10" x14ac:dyDescent="0.2">
      <c r="A16" s="9"/>
      <c r="B16" s="9"/>
      <c r="C16" s="9"/>
      <c r="D16" s="13"/>
      <c r="E16" s="11"/>
      <c r="F16" s="14"/>
      <c r="G16" s="11"/>
      <c r="H16" s="20"/>
      <c r="I16" s="14"/>
      <c r="J16" s="4"/>
    </row>
    <row r="17" spans="1:10" x14ac:dyDescent="0.2">
      <c r="A17" s="9"/>
      <c r="B17" s="18"/>
      <c r="C17" s="9"/>
      <c r="D17" s="11"/>
      <c r="E17" s="11"/>
      <c r="F17" s="14"/>
      <c r="G17" s="11"/>
      <c r="H17" s="20"/>
      <c r="I17" s="14"/>
      <c r="J17" s="4"/>
    </row>
    <row r="18" spans="1:10" x14ac:dyDescent="0.2">
      <c r="A18" s="9"/>
      <c r="B18" s="18"/>
      <c r="C18" s="9"/>
      <c r="D18" s="11"/>
      <c r="E18" s="11"/>
      <c r="F18" s="14"/>
      <c r="G18" s="11"/>
      <c r="H18" s="20"/>
      <c r="I18" s="14"/>
      <c r="J18" s="4"/>
    </row>
    <row r="19" spans="1:10" x14ac:dyDescent="0.2">
      <c r="A19" s="9"/>
      <c r="B19" s="9"/>
      <c r="C19" s="9"/>
      <c r="D19" s="11"/>
      <c r="E19" s="11"/>
      <c r="F19" s="14"/>
      <c r="G19" s="11"/>
      <c r="H19" s="15"/>
      <c r="I19" s="16"/>
      <c r="J19" s="4"/>
    </row>
    <row r="20" spans="1:10" x14ac:dyDescent="0.2">
      <c r="A20" s="9"/>
      <c r="B20" s="9"/>
      <c r="C20" s="9"/>
      <c r="D20" s="11"/>
      <c r="E20" s="11"/>
      <c r="F20" s="14"/>
      <c r="G20" s="11"/>
      <c r="H20" s="15"/>
      <c r="I20" s="16"/>
      <c r="J20" s="4"/>
    </row>
    <row r="21" spans="1:10" x14ac:dyDescent="0.2">
      <c r="A21" s="9"/>
      <c r="B21" s="9"/>
      <c r="C21" s="9"/>
      <c r="D21" s="11"/>
      <c r="E21" s="11"/>
      <c r="F21" s="14"/>
      <c r="G21" s="11"/>
      <c r="H21" s="15"/>
      <c r="I21" s="16"/>
      <c r="J21" s="4"/>
    </row>
    <row r="22" spans="1:10" x14ac:dyDescent="0.2">
      <c r="A22" s="9"/>
      <c r="B22" s="17"/>
      <c r="C22" s="9"/>
      <c r="D22" s="11"/>
      <c r="E22" s="11"/>
      <c r="F22" s="14"/>
      <c r="G22" s="11"/>
      <c r="H22" s="15"/>
      <c r="I22" s="16"/>
      <c r="J22" s="4"/>
    </row>
    <row r="23" spans="1:10" x14ac:dyDescent="0.2">
      <c r="A23" s="9"/>
      <c r="B23" s="18"/>
      <c r="C23" s="9"/>
      <c r="D23" s="11"/>
      <c r="E23" s="11"/>
      <c r="F23" s="14"/>
      <c r="G23" s="11"/>
      <c r="H23" s="15"/>
      <c r="I23" s="16"/>
      <c r="J23" s="4"/>
    </row>
    <row r="24" spans="1:10" x14ac:dyDescent="0.2">
      <c r="A24" s="9"/>
      <c r="B24" s="9"/>
      <c r="C24" s="9"/>
      <c r="D24" s="11"/>
      <c r="E24" s="11"/>
      <c r="F24" s="14"/>
      <c r="G24" s="11"/>
      <c r="H24" s="15"/>
      <c r="I24" s="16"/>
      <c r="J24" s="4"/>
    </row>
    <row r="25" spans="1:10" x14ac:dyDescent="0.2">
      <c r="A25" s="9"/>
      <c r="B25" s="19"/>
      <c r="C25" s="9"/>
      <c r="D25" s="11"/>
      <c r="E25" s="11"/>
      <c r="F25" s="14"/>
      <c r="G25" s="11"/>
      <c r="H25" s="15"/>
      <c r="I25" s="16"/>
      <c r="J25" s="4"/>
    </row>
    <row r="26" spans="1:10" x14ac:dyDescent="0.2">
      <c r="A26" s="9"/>
      <c r="B26" s="9"/>
      <c r="C26" s="9"/>
      <c r="D26" s="11"/>
      <c r="E26" s="11"/>
      <c r="F26" s="14"/>
      <c r="G26" s="11"/>
      <c r="H26" s="15"/>
      <c r="I26" s="16"/>
      <c r="J26" s="4"/>
    </row>
    <row r="27" spans="1:10" x14ac:dyDescent="0.2">
      <c r="A27" s="9"/>
      <c r="B27" s="18"/>
      <c r="C27" s="9"/>
      <c r="D27" s="11"/>
      <c r="E27" s="11"/>
      <c r="F27" s="14"/>
      <c r="G27" s="11"/>
      <c r="H27" s="15"/>
      <c r="I27" s="16"/>
      <c r="J27" s="4"/>
    </row>
    <row r="28" spans="1:10" x14ac:dyDescent="0.2">
      <c r="A28" s="9"/>
      <c r="B28" s="18"/>
      <c r="C28" s="9"/>
      <c r="D28" s="11"/>
      <c r="E28" s="11"/>
      <c r="F28" s="14"/>
      <c r="G28" s="11"/>
      <c r="H28" s="15"/>
      <c r="I28" s="16"/>
      <c r="J28" s="4"/>
    </row>
    <row r="29" spans="1:10" x14ac:dyDescent="0.2">
      <c r="A29" s="9"/>
      <c r="B29" s="9"/>
      <c r="C29" s="9"/>
      <c r="D29" s="11"/>
      <c r="E29" s="11"/>
      <c r="F29" s="14"/>
      <c r="G29" s="11"/>
      <c r="H29" s="15"/>
      <c r="I29" s="16"/>
      <c r="J29" s="4"/>
    </row>
    <row r="30" spans="1:10" x14ac:dyDescent="0.2">
      <c r="A30" s="9"/>
      <c r="B30" s="17"/>
      <c r="C30" s="9"/>
      <c r="D30" s="11"/>
      <c r="E30" s="11"/>
      <c r="F30" s="14"/>
      <c r="G30" s="11"/>
      <c r="H30" s="15"/>
      <c r="I30" s="16"/>
      <c r="J30" s="4"/>
    </row>
    <row r="31" spans="1:10" x14ac:dyDescent="0.2">
      <c r="A31" s="9"/>
      <c r="B31" s="10"/>
      <c r="C31" s="9"/>
      <c r="D31" s="11"/>
      <c r="E31" s="11"/>
      <c r="F31" s="14"/>
      <c r="G31" s="11"/>
      <c r="H31" s="15"/>
      <c r="I31" s="16"/>
      <c r="J31" s="4"/>
    </row>
    <row r="32" spans="1:10" x14ac:dyDescent="0.2">
      <c r="A32" s="9"/>
      <c r="B32" s="18"/>
      <c r="C32" s="9"/>
      <c r="D32" s="11"/>
      <c r="E32" s="11"/>
      <c r="F32" s="14"/>
      <c r="G32" s="11"/>
      <c r="H32" s="15"/>
      <c r="I32" s="16"/>
      <c r="J32" s="4"/>
    </row>
    <row r="33" spans="1:10" x14ac:dyDescent="0.2">
      <c r="A33" s="9"/>
      <c r="B33" s="18"/>
      <c r="C33" s="9"/>
      <c r="D33" s="11"/>
      <c r="E33" s="11"/>
      <c r="F33" s="14"/>
      <c r="G33" s="11"/>
      <c r="H33" s="15"/>
      <c r="I33" s="16"/>
      <c r="J33" s="4"/>
    </row>
    <row r="34" spans="1:10" x14ac:dyDescent="0.2">
      <c r="A34" s="9"/>
      <c r="B34" s="17"/>
      <c r="C34" s="9"/>
      <c r="D34" s="11"/>
      <c r="E34" s="11"/>
      <c r="F34" s="14"/>
      <c r="G34" s="11"/>
      <c r="H34" s="15"/>
      <c r="I34" s="16"/>
      <c r="J34" s="4"/>
    </row>
    <row r="35" spans="1:10" x14ac:dyDescent="0.2">
      <c r="A35" s="9"/>
      <c r="B35" s="17"/>
      <c r="C35" s="9"/>
      <c r="D35" s="11"/>
      <c r="E35" s="11"/>
      <c r="F35" s="14"/>
      <c r="G35" s="11"/>
      <c r="H35" s="15"/>
      <c r="I35" s="16"/>
      <c r="J35" s="4"/>
    </row>
    <row r="36" spans="1:10" x14ac:dyDescent="0.2">
      <c r="A36" s="9"/>
      <c r="B36" s="17"/>
      <c r="C36" s="9"/>
      <c r="D36" s="11"/>
      <c r="E36" s="11"/>
      <c r="F36" s="14"/>
      <c r="G36" s="11"/>
      <c r="H36" s="15"/>
      <c r="I36" s="16"/>
      <c r="J36" s="4"/>
    </row>
    <row r="37" spans="1:10" x14ac:dyDescent="0.2">
      <c r="A37" s="9"/>
      <c r="B37" s="17"/>
      <c r="C37" s="9"/>
      <c r="D37" s="11"/>
      <c r="E37" s="11"/>
      <c r="F37" s="14"/>
      <c r="G37" s="11"/>
      <c r="H37" s="15"/>
      <c r="I37" s="16"/>
      <c r="J37" s="4"/>
    </row>
    <row r="38" spans="1:10" x14ac:dyDescent="0.2">
      <c r="A38" s="9"/>
      <c r="B38" s="17"/>
      <c r="C38" s="9"/>
      <c r="D38" s="11"/>
      <c r="E38" s="11"/>
      <c r="F38" s="14"/>
      <c r="G38" s="11"/>
      <c r="H38" s="15"/>
      <c r="I38" s="16"/>
      <c r="J38" s="4"/>
    </row>
    <row r="39" spans="1:10" x14ac:dyDescent="0.2">
      <c r="B39" s="17"/>
      <c r="C39" s="9"/>
      <c r="D39" s="11"/>
      <c r="E39" s="11"/>
      <c r="F39" s="14"/>
      <c r="G39" s="11"/>
      <c r="H39" s="15"/>
      <c r="I39" s="16"/>
      <c r="J39" s="4"/>
    </row>
    <row r="40" spans="1:10" x14ac:dyDescent="0.2">
      <c r="B40" s="17"/>
      <c r="C40" s="9"/>
      <c r="D40" s="11"/>
      <c r="E40" s="11"/>
      <c r="F40" s="14"/>
      <c r="G40" s="11"/>
      <c r="H40" s="15"/>
      <c r="I40" s="16"/>
      <c r="J40" s="4"/>
    </row>
    <row r="41" spans="1:10" x14ac:dyDescent="0.2">
      <c r="B41" s="17"/>
      <c r="C41" s="9"/>
      <c r="D41" s="11"/>
      <c r="E41" s="11"/>
      <c r="F41" s="14"/>
      <c r="G41" s="11"/>
      <c r="H41" s="15"/>
      <c r="I41" s="16"/>
      <c r="J41" s="4"/>
    </row>
    <row r="42" spans="1:10" x14ac:dyDescent="0.2">
      <c r="B42" s="17"/>
      <c r="C42" s="9"/>
      <c r="D42" s="11"/>
      <c r="E42" s="11"/>
      <c r="F42" s="14"/>
      <c r="G42" s="11"/>
      <c r="H42" s="15"/>
      <c r="I42" s="16"/>
      <c r="J42" s="4"/>
    </row>
    <row r="43" spans="1:10" x14ac:dyDescent="0.2">
      <c r="B43" s="18"/>
      <c r="C43" s="9"/>
      <c r="D43" s="11"/>
      <c r="E43" s="11"/>
      <c r="F43" s="14"/>
      <c r="G43" s="11"/>
      <c r="H43" s="15"/>
      <c r="I43" s="16"/>
      <c r="J43" s="4"/>
    </row>
    <row r="44" spans="1:10" x14ac:dyDescent="0.2">
      <c r="B44" s="17"/>
      <c r="C44" s="9"/>
      <c r="D44" s="11"/>
      <c r="E44" s="11"/>
      <c r="F44" s="14"/>
      <c r="G44" s="11"/>
      <c r="H44" s="15"/>
      <c r="I44" s="16"/>
      <c r="J44" s="4"/>
    </row>
    <row r="45" spans="1:10" x14ac:dyDescent="0.2">
      <c r="B45" s="17"/>
      <c r="C45" s="9"/>
      <c r="D45" s="11"/>
      <c r="E45" s="11"/>
      <c r="F45" s="14"/>
      <c r="G45" s="11"/>
      <c r="H45" s="15"/>
      <c r="I45" s="16"/>
      <c r="J45" s="4"/>
    </row>
    <row r="46" spans="1:10" x14ac:dyDescent="0.2">
      <c r="B46" s="17"/>
      <c r="C46" s="9"/>
      <c r="D46" s="11"/>
      <c r="E46" s="11"/>
      <c r="F46" s="14"/>
      <c r="G46" s="11"/>
      <c r="H46" s="15"/>
      <c r="I46" s="16"/>
      <c r="J46" s="4"/>
    </row>
    <row r="47" spans="1:10" x14ac:dyDescent="0.2">
      <c r="B47" s="17"/>
      <c r="C47" s="9"/>
      <c r="D47" s="11"/>
      <c r="E47" s="11"/>
      <c r="F47" s="14"/>
      <c r="G47" s="11"/>
      <c r="H47" s="15"/>
      <c r="I47" s="16"/>
      <c r="J47" s="4"/>
    </row>
    <row r="48" spans="1:10" x14ac:dyDescent="0.2">
      <c r="B48" s="17"/>
      <c r="C48" s="9"/>
      <c r="D48" s="11"/>
      <c r="E48" s="11"/>
      <c r="F48" s="14"/>
      <c r="G48" s="11"/>
      <c r="H48" s="15"/>
      <c r="I48" s="16"/>
      <c r="J48" s="4"/>
    </row>
    <row r="49" spans="1:10" x14ac:dyDescent="0.2">
      <c r="A49" s="9"/>
      <c r="B49" s="17"/>
      <c r="C49" s="9"/>
      <c r="D49" s="11"/>
      <c r="E49" s="11"/>
      <c r="F49" s="14"/>
      <c r="G49" s="11"/>
      <c r="H49" s="15"/>
      <c r="I49" s="16"/>
      <c r="J49" s="4"/>
    </row>
    <row r="50" spans="1:10" x14ac:dyDescent="0.2">
      <c r="A50" s="9"/>
      <c r="B50" s="17"/>
      <c r="C50" s="9"/>
      <c r="D50" s="11"/>
      <c r="E50" s="11"/>
      <c r="F50" s="14"/>
      <c r="G50" s="11"/>
      <c r="H50" s="15"/>
      <c r="I50" s="16"/>
      <c r="J50" s="4"/>
    </row>
    <row r="51" spans="1:10" x14ac:dyDescent="0.2">
      <c r="A51" s="9"/>
      <c r="B51" s="9"/>
      <c r="C51" s="9"/>
      <c r="D51" s="11"/>
      <c r="E51" s="11"/>
      <c r="F51" s="14"/>
      <c r="G51" s="11"/>
      <c r="H51" s="15"/>
      <c r="I51" s="16"/>
      <c r="J51" s="4"/>
    </row>
    <row r="52" spans="1:10" x14ac:dyDescent="0.2">
      <c r="A52" s="9"/>
      <c r="B52" s="9"/>
      <c r="C52" s="9"/>
      <c r="D52" s="11"/>
      <c r="E52" s="11"/>
      <c r="F52" s="14"/>
      <c r="G52" s="11"/>
      <c r="H52" s="15"/>
      <c r="I52" s="16"/>
      <c r="J52" s="4"/>
    </row>
    <row r="53" spans="1:10" x14ac:dyDescent="0.2">
      <c r="A53" s="9"/>
      <c r="B53" s="9"/>
      <c r="C53" s="9"/>
      <c r="D53" s="11"/>
      <c r="E53" s="11"/>
      <c r="F53" s="14"/>
      <c r="G53" s="11"/>
      <c r="H53" s="15"/>
      <c r="I53" s="16"/>
      <c r="J53" s="4"/>
    </row>
    <row r="54" spans="1:10" ht="12.75" thickBot="1" x14ac:dyDescent="0.25">
      <c r="A54" s="9"/>
      <c r="B54" s="19" t="s">
        <v>9</v>
      </c>
      <c r="C54" s="9"/>
      <c r="D54" s="11"/>
      <c r="E54" s="11"/>
      <c r="F54" s="11"/>
      <c r="G54" s="11"/>
      <c r="H54" s="11"/>
      <c r="I54" s="11"/>
      <c r="J54" s="4"/>
    </row>
    <row r="55" spans="1:10" ht="15" customHeight="1" x14ac:dyDescent="0.2">
      <c r="A55" s="65" t="s">
        <v>33</v>
      </c>
      <c r="B55" s="57"/>
      <c r="C55" s="57"/>
      <c r="D55" s="57"/>
      <c r="E55" s="57"/>
      <c r="F55" s="57"/>
      <c r="G55" s="57"/>
      <c r="H55" s="57"/>
      <c r="I55" s="57"/>
      <c r="J55" s="58"/>
    </row>
    <row r="56" spans="1:10" ht="15" customHeight="1" x14ac:dyDescent="0.2">
      <c r="A56" s="59"/>
      <c r="B56" s="60"/>
      <c r="C56" s="60"/>
      <c r="D56" s="60"/>
      <c r="E56" s="60"/>
      <c r="F56" s="60"/>
      <c r="G56" s="60"/>
      <c r="H56" s="60"/>
      <c r="I56" s="60"/>
      <c r="J56" s="61"/>
    </row>
    <row r="57" spans="1:10" ht="15" customHeight="1" x14ac:dyDescent="0.2">
      <c r="A57" s="59"/>
      <c r="B57" s="60"/>
      <c r="C57" s="60"/>
      <c r="D57" s="60"/>
      <c r="E57" s="60"/>
      <c r="F57" s="60"/>
      <c r="G57" s="60"/>
      <c r="H57" s="60"/>
      <c r="I57" s="60"/>
      <c r="J57" s="61"/>
    </row>
    <row r="58" spans="1:10" ht="15" customHeight="1" x14ac:dyDescent="0.2">
      <c r="A58" s="59"/>
      <c r="B58" s="60"/>
      <c r="C58" s="60"/>
      <c r="D58" s="60"/>
      <c r="E58" s="60"/>
      <c r="F58" s="60"/>
      <c r="G58" s="60"/>
      <c r="H58" s="60"/>
      <c r="I58" s="60"/>
      <c r="J58" s="61"/>
    </row>
    <row r="59" spans="1:10" ht="15" customHeight="1" x14ac:dyDescent="0.2">
      <c r="A59" s="59"/>
      <c r="B59" s="60"/>
      <c r="C59" s="60"/>
      <c r="D59" s="60"/>
      <c r="E59" s="60"/>
      <c r="F59" s="60"/>
      <c r="G59" s="60"/>
      <c r="H59" s="60"/>
      <c r="I59" s="60"/>
      <c r="J59" s="61"/>
    </row>
    <row r="60" spans="1:10" ht="15" customHeight="1" x14ac:dyDescent="0.2">
      <c r="A60" s="59"/>
      <c r="B60" s="60"/>
      <c r="C60" s="60"/>
      <c r="D60" s="60"/>
      <c r="E60" s="60"/>
      <c r="F60" s="60"/>
      <c r="G60" s="60"/>
      <c r="H60" s="60"/>
      <c r="I60" s="60"/>
      <c r="J60" s="61"/>
    </row>
    <row r="61" spans="1:10" ht="15" customHeight="1" x14ac:dyDescent="0.2">
      <c r="A61" s="59"/>
      <c r="B61" s="60"/>
      <c r="C61" s="60"/>
      <c r="D61" s="60"/>
      <c r="E61" s="60"/>
      <c r="F61" s="60"/>
      <c r="G61" s="60"/>
      <c r="H61" s="60"/>
      <c r="I61" s="60"/>
      <c r="J61" s="61"/>
    </row>
    <row r="62" spans="1:10" ht="15" customHeight="1" x14ac:dyDescent="0.2">
      <c r="A62" s="59"/>
      <c r="B62" s="60"/>
      <c r="C62" s="60"/>
      <c r="D62" s="60"/>
      <c r="E62" s="60"/>
      <c r="F62" s="60"/>
      <c r="G62" s="60"/>
      <c r="H62" s="60"/>
      <c r="I62" s="60"/>
      <c r="J62" s="61"/>
    </row>
    <row r="63" spans="1:10" ht="15" customHeight="1" thickBot="1" x14ac:dyDescent="0.25">
      <c r="A63" s="62"/>
      <c r="B63" s="63"/>
      <c r="C63" s="63"/>
      <c r="D63" s="63"/>
      <c r="E63" s="63"/>
      <c r="F63" s="63"/>
      <c r="G63" s="63"/>
      <c r="H63" s="63"/>
      <c r="I63" s="63"/>
      <c r="J63" s="64"/>
    </row>
  </sheetData>
  <mergeCells count="1">
    <mergeCell ref="A55:J63"/>
  </mergeCells>
  <conditionalFormatting sqref="J1">
    <cfRule type="cellIs" dxfId="4" priority="6" stopIfTrue="1" operator="equal">
      <formula>"x.x"</formula>
    </cfRule>
  </conditionalFormatting>
  <conditionalFormatting sqref="B13:B16 B9">
    <cfRule type="cellIs" dxfId="3" priority="5" stopIfTrue="1" operator="equal">
      <formula>"Title"</formula>
    </cfRule>
  </conditionalFormatting>
  <conditionalFormatting sqref="B8">
    <cfRule type="cellIs" dxfId="2" priority="4" stopIfTrue="1" operator="equal">
      <formula>"Adjustment to Income/Expense/Rate Base:"</formula>
    </cfRule>
  </conditionalFormatting>
  <conditionalFormatting sqref="B11">
    <cfRule type="cellIs" dxfId="1" priority="2" stopIfTrue="1" operator="equal">
      <formula>"Title"</formula>
    </cfRule>
  </conditionalFormatting>
  <conditionalFormatting sqref="B10">
    <cfRule type="cellIs" dxfId="0" priority="1" stopIfTrue="1" operator="equal">
      <formula>"Title"</formula>
    </cfRule>
  </conditionalFormatting>
  <dataValidations count="3">
    <dataValidation type="list" errorStyle="warning" allowBlank="1" showInputMessage="1" showErrorMessage="1" errorTitle="Factor" error="This factor is not included in the drop-down list. Is this the factor you want to use?" sqref="WVO982708:WVO982756 G9:G53 WLS982708:WLS982756 WBW982708:WBW982756 VSA982708:VSA982756 VIE982708:VIE982756 UYI982708:UYI982756 UOM982708:UOM982756 UEQ982708:UEQ982756 TUU982708:TUU982756 TKY982708:TKY982756 TBC982708:TBC982756 SRG982708:SRG982756 SHK982708:SHK982756 RXO982708:RXO982756 RNS982708:RNS982756 RDW982708:RDW982756 QUA982708:QUA982756 QKE982708:QKE982756 QAI982708:QAI982756 PQM982708:PQM982756 PGQ982708:PGQ982756 OWU982708:OWU982756 OMY982708:OMY982756 ODC982708:ODC982756 NTG982708:NTG982756 NJK982708:NJK982756 MZO982708:MZO982756 MPS982708:MPS982756 MFW982708:MFW982756 LWA982708:LWA982756 LME982708:LME982756 LCI982708:LCI982756 KSM982708:KSM982756 KIQ982708:KIQ982756 JYU982708:JYU982756 JOY982708:JOY982756 JFC982708:JFC982756 IVG982708:IVG982756 ILK982708:ILK982756 IBO982708:IBO982756 HRS982708:HRS982756 HHW982708:HHW982756 GYA982708:GYA982756 GOE982708:GOE982756 GEI982708:GEI982756 FUM982708:FUM982756 FKQ982708:FKQ982756 FAU982708:FAU982756 EQY982708:EQY982756 EHC982708:EHC982756 DXG982708:DXG982756 DNK982708:DNK982756 DDO982708:DDO982756 CTS982708:CTS982756 CJW982708:CJW982756 CAA982708:CAA982756 BQE982708:BQE982756 BGI982708:BGI982756 AWM982708:AWM982756 AMQ982708:AMQ982756 ACU982708:ACU982756 SY982708:SY982756 JC982708:JC982756 G982708:G982756 WVO917172:WVO917220 WLS917172:WLS917220 WBW917172:WBW917220 VSA917172:VSA917220 VIE917172:VIE917220 UYI917172:UYI917220 UOM917172:UOM917220 UEQ917172:UEQ917220 TUU917172:TUU917220 TKY917172:TKY917220 TBC917172:TBC917220 SRG917172:SRG917220 SHK917172:SHK917220 RXO917172:RXO917220 RNS917172:RNS917220 RDW917172:RDW917220 QUA917172:QUA917220 QKE917172:QKE917220 QAI917172:QAI917220 PQM917172:PQM917220 PGQ917172:PGQ917220 OWU917172:OWU917220 OMY917172:OMY917220 ODC917172:ODC917220 NTG917172:NTG917220 NJK917172:NJK917220 MZO917172:MZO917220 MPS917172:MPS917220 MFW917172:MFW917220 LWA917172:LWA917220 LME917172:LME917220 LCI917172:LCI917220 KSM917172:KSM917220 KIQ917172:KIQ917220 JYU917172:JYU917220 JOY917172:JOY917220 JFC917172:JFC917220 IVG917172:IVG917220 ILK917172:ILK917220 IBO917172:IBO917220 HRS917172:HRS917220 HHW917172:HHW917220 GYA917172:GYA917220 GOE917172:GOE917220 GEI917172:GEI917220 FUM917172:FUM917220 FKQ917172:FKQ917220 FAU917172:FAU917220 EQY917172:EQY917220 EHC917172:EHC917220 DXG917172:DXG917220 DNK917172:DNK917220 DDO917172:DDO917220 CTS917172:CTS917220 CJW917172:CJW917220 CAA917172:CAA917220 BQE917172:BQE917220 BGI917172:BGI917220 AWM917172:AWM917220 AMQ917172:AMQ917220 ACU917172:ACU917220 SY917172:SY917220 JC917172:JC917220 G917172:G917220 WVO851636:WVO851684 WLS851636:WLS851684 WBW851636:WBW851684 VSA851636:VSA851684 VIE851636:VIE851684 UYI851636:UYI851684 UOM851636:UOM851684 UEQ851636:UEQ851684 TUU851636:TUU851684 TKY851636:TKY851684 TBC851636:TBC851684 SRG851636:SRG851684 SHK851636:SHK851684 RXO851636:RXO851684 RNS851636:RNS851684 RDW851636:RDW851684 QUA851636:QUA851684 QKE851636:QKE851684 QAI851636:QAI851684 PQM851636:PQM851684 PGQ851636:PGQ851684 OWU851636:OWU851684 OMY851636:OMY851684 ODC851636:ODC851684 NTG851636:NTG851684 NJK851636:NJK851684 MZO851636:MZO851684 MPS851636:MPS851684 MFW851636:MFW851684 LWA851636:LWA851684 LME851636:LME851684 LCI851636:LCI851684 KSM851636:KSM851684 KIQ851636:KIQ851684 JYU851636:JYU851684 JOY851636:JOY851684 JFC851636:JFC851684 IVG851636:IVG851684 ILK851636:ILK851684 IBO851636:IBO851684 HRS851636:HRS851684 HHW851636:HHW851684 GYA851636:GYA851684 GOE851636:GOE851684 GEI851636:GEI851684 FUM851636:FUM851684 FKQ851636:FKQ851684 FAU851636:FAU851684 EQY851636:EQY851684 EHC851636:EHC851684 DXG851636:DXG851684 DNK851636:DNK851684 DDO851636:DDO851684 CTS851636:CTS851684 CJW851636:CJW851684 CAA851636:CAA851684 BQE851636:BQE851684 BGI851636:BGI851684 AWM851636:AWM851684 AMQ851636:AMQ851684 ACU851636:ACU851684 SY851636:SY851684 JC851636:JC851684 G851636:G851684 WVO786100:WVO786148 WLS786100:WLS786148 WBW786100:WBW786148 VSA786100:VSA786148 VIE786100:VIE786148 UYI786100:UYI786148 UOM786100:UOM786148 UEQ786100:UEQ786148 TUU786100:TUU786148 TKY786100:TKY786148 TBC786100:TBC786148 SRG786100:SRG786148 SHK786100:SHK786148 RXO786100:RXO786148 RNS786100:RNS786148 RDW786100:RDW786148 QUA786100:QUA786148 QKE786100:QKE786148 QAI786100:QAI786148 PQM786100:PQM786148 PGQ786100:PGQ786148 OWU786100:OWU786148 OMY786100:OMY786148 ODC786100:ODC786148 NTG786100:NTG786148 NJK786100:NJK786148 MZO786100:MZO786148 MPS786100:MPS786148 MFW786100:MFW786148 LWA786100:LWA786148 LME786100:LME786148 LCI786100:LCI786148 KSM786100:KSM786148 KIQ786100:KIQ786148 JYU786100:JYU786148 JOY786100:JOY786148 JFC786100:JFC786148 IVG786100:IVG786148 ILK786100:ILK786148 IBO786100:IBO786148 HRS786100:HRS786148 HHW786100:HHW786148 GYA786100:GYA786148 GOE786100:GOE786148 GEI786100:GEI786148 FUM786100:FUM786148 FKQ786100:FKQ786148 FAU786100:FAU786148 EQY786100:EQY786148 EHC786100:EHC786148 DXG786100:DXG786148 DNK786100:DNK786148 DDO786100:DDO786148 CTS786100:CTS786148 CJW786100:CJW786148 CAA786100:CAA786148 BQE786100:BQE786148 BGI786100:BGI786148 AWM786100:AWM786148 AMQ786100:AMQ786148 ACU786100:ACU786148 SY786100:SY786148 JC786100:JC786148 G786100:G786148 WVO720564:WVO720612 WLS720564:WLS720612 WBW720564:WBW720612 VSA720564:VSA720612 VIE720564:VIE720612 UYI720564:UYI720612 UOM720564:UOM720612 UEQ720564:UEQ720612 TUU720564:TUU720612 TKY720564:TKY720612 TBC720564:TBC720612 SRG720564:SRG720612 SHK720564:SHK720612 RXO720564:RXO720612 RNS720564:RNS720612 RDW720564:RDW720612 QUA720564:QUA720612 QKE720564:QKE720612 QAI720564:QAI720612 PQM720564:PQM720612 PGQ720564:PGQ720612 OWU720564:OWU720612 OMY720564:OMY720612 ODC720564:ODC720612 NTG720564:NTG720612 NJK720564:NJK720612 MZO720564:MZO720612 MPS720564:MPS720612 MFW720564:MFW720612 LWA720564:LWA720612 LME720564:LME720612 LCI720564:LCI720612 KSM720564:KSM720612 KIQ720564:KIQ720612 JYU720564:JYU720612 JOY720564:JOY720612 JFC720564:JFC720612 IVG720564:IVG720612 ILK720564:ILK720612 IBO720564:IBO720612 HRS720564:HRS720612 HHW720564:HHW720612 GYA720564:GYA720612 GOE720564:GOE720612 GEI720564:GEI720612 FUM720564:FUM720612 FKQ720564:FKQ720612 FAU720564:FAU720612 EQY720564:EQY720612 EHC720564:EHC720612 DXG720564:DXG720612 DNK720564:DNK720612 DDO720564:DDO720612 CTS720564:CTS720612 CJW720564:CJW720612 CAA720564:CAA720612 BQE720564:BQE720612 BGI720564:BGI720612 AWM720564:AWM720612 AMQ720564:AMQ720612 ACU720564:ACU720612 SY720564:SY720612 JC720564:JC720612 G720564:G720612 WVO655028:WVO655076 WLS655028:WLS655076 WBW655028:WBW655076 VSA655028:VSA655076 VIE655028:VIE655076 UYI655028:UYI655076 UOM655028:UOM655076 UEQ655028:UEQ655076 TUU655028:TUU655076 TKY655028:TKY655076 TBC655028:TBC655076 SRG655028:SRG655076 SHK655028:SHK655076 RXO655028:RXO655076 RNS655028:RNS655076 RDW655028:RDW655076 QUA655028:QUA655076 QKE655028:QKE655076 QAI655028:QAI655076 PQM655028:PQM655076 PGQ655028:PGQ655076 OWU655028:OWU655076 OMY655028:OMY655076 ODC655028:ODC655076 NTG655028:NTG655076 NJK655028:NJK655076 MZO655028:MZO655076 MPS655028:MPS655076 MFW655028:MFW655076 LWA655028:LWA655076 LME655028:LME655076 LCI655028:LCI655076 KSM655028:KSM655076 KIQ655028:KIQ655076 JYU655028:JYU655076 JOY655028:JOY655076 JFC655028:JFC655076 IVG655028:IVG655076 ILK655028:ILK655076 IBO655028:IBO655076 HRS655028:HRS655076 HHW655028:HHW655076 GYA655028:GYA655076 GOE655028:GOE655076 GEI655028:GEI655076 FUM655028:FUM655076 FKQ655028:FKQ655076 FAU655028:FAU655076 EQY655028:EQY655076 EHC655028:EHC655076 DXG655028:DXG655076 DNK655028:DNK655076 DDO655028:DDO655076 CTS655028:CTS655076 CJW655028:CJW655076 CAA655028:CAA655076 BQE655028:BQE655076 BGI655028:BGI655076 AWM655028:AWM655076 AMQ655028:AMQ655076 ACU655028:ACU655076 SY655028:SY655076 JC655028:JC655076 G655028:G655076 WVO589492:WVO589540 WLS589492:WLS589540 WBW589492:WBW589540 VSA589492:VSA589540 VIE589492:VIE589540 UYI589492:UYI589540 UOM589492:UOM589540 UEQ589492:UEQ589540 TUU589492:TUU589540 TKY589492:TKY589540 TBC589492:TBC589540 SRG589492:SRG589540 SHK589492:SHK589540 RXO589492:RXO589540 RNS589492:RNS589540 RDW589492:RDW589540 QUA589492:QUA589540 QKE589492:QKE589540 QAI589492:QAI589540 PQM589492:PQM589540 PGQ589492:PGQ589540 OWU589492:OWU589540 OMY589492:OMY589540 ODC589492:ODC589540 NTG589492:NTG589540 NJK589492:NJK589540 MZO589492:MZO589540 MPS589492:MPS589540 MFW589492:MFW589540 LWA589492:LWA589540 LME589492:LME589540 LCI589492:LCI589540 KSM589492:KSM589540 KIQ589492:KIQ589540 JYU589492:JYU589540 JOY589492:JOY589540 JFC589492:JFC589540 IVG589492:IVG589540 ILK589492:ILK589540 IBO589492:IBO589540 HRS589492:HRS589540 HHW589492:HHW589540 GYA589492:GYA589540 GOE589492:GOE589540 GEI589492:GEI589540 FUM589492:FUM589540 FKQ589492:FKQ589540 FAU589492:FAU589540 EQY589492:EQY589540 EHC589492:EHC589540 DXG589492:DXG589540 DNK589492:DNK589540 DDO589492:DDO589540 CTS589492:CTS589540 CJW589492:CJW589540 CAA589492:CAA589540 BQE589492:BQE589540 BGI589492:BGI589540 AWM589492:AWM589540 AMQ589492:AMQ589540 ACU589492:ACU589540 SY589492:SY589540 JC589492:JC589540 G589492:G589540 WVO523956:WVO524004 WLS523956:WLS524004 WBW523956:WBW524004 VSA523956:VSA524004 VIE523956:VIE524004 UYI523956:UYI524004 UOM523956:UOM524004 UEQ523956:UEQ524004 TUU523956:TUU524004 TKY523956:TKY524004 TBC523956:TBC524004 SRG523956:SRG524004 SHK523956:SHK524004 RXO523956:RXO524004 RNS523956:RNS524004 RDW523956:RDW524004 QUA523956:QUA524004 QKE523956:QKE524004 QAI523956:QAI524004 PQM523956:PQM524004 PGQ523956:PGQ524004 OWU523956:OWU524004 OMY523956:OMY524004 ODC523956:ODC524004 NTG523956:NTG524004 NJK523956:NJK524004 MZO523956:MZO524004 MPS523956:MPS524004 MFW523956:MFW524004 LWA523956:LWA524004 LME523956:LME524004 LCI523956:LCI524004 KSM523956:KSM524004 KIQ523956:KIQ524004 JYU523956:JYU524004 JOY523956:JOY524004 JFC523956:JFC524004 IVG523956:IVG524004 ILK523956:ILK524004 IBO523956:IBO524004 HRS523956:HRS524004 HHW523956:HHW524004 GYA523956:GYA524004 GOE523956:GOE524004 GEI523956:GEI524004 FUM523956:FUM524004 FKQ523956:FKQ524004 FAU523956:FAU524004 EQY523956:EQY524004 EHC523956:EHC524004 DXG523956:DXG524004 DNK523956:DNK524004 DDO523956:DDO524004 CTS523956:CTS524004 CJW523956:CJW524004 CAA523956:CAA524004 BQE523956:BQE524004 BGI523956:BGI524004 AWM523956:AWM524004 AMQ523956:AMQ524004 ACU523956:ACU524004 SY523956:SY524004 JC523956:JC524004 G523956:G524004 WVO458420:WVO458468 WLS458420:WLS458468 WBW458420:WBW458468 VSA458420:VSA458468 VIE458420:VIE458468 UYI458420:UYI458468 UOM458420:UOM458468 UEQ458420:UEQ458468 TUU458420:TUU458468 TKY458420:TKY458468 TBC458420:TBC458468 SRG458420:SRG458468 SHK458420:SHK458468 RXO458420:RXO458468 RNS458420:RNS458468 RDW458420:RDW458468 QUA458420:QUA458468 QKE458420:QKE458468 QAI458420:QAI458468 PQM458420:PQM458468 PGQ458420:PGQ458468 OWU458420:OWU458468 OMY458420:OMY458468 ODC458420:ODC458468 NTG458420:NTG458468 NJK458420:NJK458468 MZO458420:MZO458468 MPS458420:MPS458468 MFW458420:MFW458468 LWA458420:LWA458468 LME458420:LME458468 LCI458420:LCI458468 KSM458420:KSM458468 KIQ458420:KIQ458468 JYU458420:JYU458468 JOY458420:JOY458468 JFC458420:JFC458468 IVG458420:IVG458468 ILK458420:ILK458468 IBO458420:IBO458468 HRS458420:HRS458468 HHW458420:HHW458468 GYA458420:GYA458468 GOE458420:GOE458468 GEI458420:GEI458468 FUM458420:FUM458468 FKQ458420:FKQ458468 FAU458420:FAU458468 EQY458420:EQY458468 EHC458420:EHC458468 DXG458420:DXG458468 DNK458420:DNK458468 DDO458420:DDO458468 CTS458420:CTS458468 CJW458420:CJW458468 CAA458420:CAA458468 BQE458420:BQE458468 BGI458420:BGI458468 AWM458420:AWM458468 AMQ458420:AMQ458468 ACU458420:ACU458468 SY458420:SY458468 JC458420:JC458468 G458420:G458468 WVO392884:WVO392932 WLS392884:WLS392932 WBW392884:WBW392932 VSA392884:VSA392932 VIE392884:VIE392932 UYI392884:UYI392932 UOM392884:UOM392932 UEQ392884:UEQ392932 TUU392884:TUU392932 TKY392884:TKY392932 TBC392884:TBC392932 SRG392884:SRG392932 SHK392884:SHK392932 RXO392884:RXO392932 RNS392884:RNS392932 RDW392884:RDW392932 QUA392884:QUA392932 QKE392884:QKE392932 QAI392884:QAI392932 PQM392884:PQM392932 PGQ392884:PGQ392932 OWU392884:OWU392932 OMY392884:OMY392932 ODC392884:ODC392932 NTG392884:NTG392932 NJK392884:NJK392932 MZO392884:MZO392932 MPS392884:MPS392932 MFW392884:MFW392932 LWA392884:LWA392932 LME392884:LME392932 LCI392884:LCI392932 KSM392884:KSM392932 KIQ392884:KIQ392932 JYU392884:JYU392932 JOY392884:JOY392932 JFC392884:JFC392932 IVG392884:IVG392932 ILK392884:ILK392932 IBO392884:IBO392932 HRS392884:HRS392932 HHW392884:HHW392932 GYA392884:GYA392932 GOE392884:GOE392932 GEI392884:GEI392932 FUM392884:FUM392932 FKQ392884:FKQ392932 FAU392884:FAU392932 EQY392884:EQY392932 EHC392884:EHC392932 DXG392884:DXG392932 DNK392884:DNK392932 DDO392884:DDO392932 CTS392884:CTS392932 CJW392884:CJW392932 CAA392884:CAA392932 BQE392884:BQE392932 BGI392884:BGI392932 AWM392884:AWM392932 AMQ392884:AMQ392932 ACU392884:ACU392932 SY392884:SY392932 JC392884:JC392932 G392884:G392932 WVO327348:WVO327396 WLS327348:WLS327396 WBW327348:WBW327396 VSA327348:VSA327396 VIE327348:VIE327396 UYI327348:UYI327396 UOM327348:UOM327396 UEQ327348:UEQ327396 TUU327348:TUU327396 TKY327348:TKY327396 TBC327348:TBC327396 SRG327348:SRG327396 SHK327348:SHK327396 RXO327348:RXO327396 RNS327348:RNS327396 RDW327348:RDW327396 QUA327348:QUA327396 QKE327348:QKE327396 QAI327348:QAI327396 PQM327348:PQM327396 PGQ327348:PGQ327396 OWU327348:OWU327396 OMY327348:OMY327396 ODC327348:ODC327396 NTG327348:NTG327396 NJK327348:NJK327396 MZO327348:MZO327396 MPS327348:MPS327396 MFW327348:MFW327396 LWA327348:LWA327396 LME327348:LME327396 LCI327348:LCI327396 KSM327348:KSM327396 KIQ327348:KIQ327396 JYU327348:JYU327396 JOY327348:JOY327396 JFC327348:JFC327396 IVG327348:IVG327396 ILK327348:ILK327396 IBO327348:IBO327396 HRS327348:HRS327396 HHW327348:HHW327396 GYA327348:GYA327396 GOE327348:GOE327396 GEI327348:GEI327396 FUM327348:FUM327396 FKQ327348:FKQ327396 FAU327348:FAU327396 EQY327348:EQY327396 EHC327348:EHC327396 DXG327348:DXG327396 DNK327348:DNK327396 DDO327348:DDO327396 CTS327348:CTS327396 CJW327348:CJW327396 CAA327348:CAA327396 BQE327348:BQE327396 BGI327348:BGI327396 AWM327348:AWM327396 AMQ327348:AMQ327396 ACU327348:ACU327396 SY327348:SY327396 JC327348:JC327396 G327348:G327396 WVO261812:WVO261860 WLS261812:WLS261860 WBW261812:WBW261860 VSA261812:VSA261860 VIE261812:VIE261860 UYI261812:UYI261860 UOM261812:UOM261860 UEQ261812:UEQ261860 TUU261812:TUU261860 TKY261812:TKY261860 TBC261812:TBC261860 SRG261812:SRG261860 SHK261812:SHK261860 RXO261812:RXO261860 RNS261812:RNS261860 RDW261812:RDW261860 QUA261812:QUA261860 QKE261812:QKE261860 QAI261812:QAI261860 PQM261812:PQM261860 PGQ261812:PGQ261860 OWU261812:OWU261860 OMY261812:OMY261860 ODC261812:ODC261860 NTG261812:NTG261860 NJK261812:NJK261860 MZO261812:MZO261860 MPS261812:MPS261860 MFW261812:MFW261860 LWA261812:LWA261860 LME261812:LME261860 LCI261812:LCI261860 KSM261812:KSM261860 KIQ261812:KIQ261860 JYU261812:JYU261860 JOY261812:JOY261860 JFC261812:JFC261860 IVG261812:IVG261860 ILK261812:ILK261860 IBO261812:IBO261860 HRS261812:HRS261860 HHW261812:HHW261860 GYA261812:GYA261860 GOE261812:GOE261860 GEI261812:GEI261860 FUM261812:FUM261860 FKQ261812:FKQ261860 FAU261812:FAU261860 EQY261812:EQY261860 EHC261812:EHC261860 DXG261812:DXG261860 DNK261812:DNK261860 DDO261812:DDO261860 CTS261812:CTS261860 CJW261812:CJW261860 CAA261812:CAA261860 BQE261812:BQE261860 BGI261812:BGI261860 AWM261812:AWM261860 AMQ261812:AMQ261860 ACU261812:ACU261860 SY261812:SY261860 JC261812:JC261860 G261812:G261860 WVO196276:WVO196324 WLS196276:WLS196324 WBW196276:WBW196324 VSA196276:VSA196324 VIE196276:VIE196324 UYI196276:UYI196324 UOM196276:UOM196324 UEQ196276:UEQ196324 TUU196276:TUU196324 TKY196276:TKY196324 TBC196276:TBC196324 SRG196276:SRG196324 SHK196276:SHK196324 RXO196276:RXO196324 RNS196276:RNS196324 RDW196276:RDW196324 QUA196276:QUA196324 QKE196276:QKE196324 QAI196276:QAI196324 PQM196276:PQM196324 PGQ196276:PGQ196324 OWU196276:OWU196324 OMY196276:OMY196324 ODC196276:ODC196324 NTG196276:NTG196324 NJK196276:NJK196324 MZO196276:MZO196324 MPS196276:MPS196324 MFW196276:MFW196324 LWA196276:LWA196324 LME196276:LME196324 LCI196276:LCI196324 KSM196276:KSM196324 KIQ196276:KIQ196324 JYU196276:JYU196324 JOY196276:JOY196324 JFC196276:JFC196324 IVG196276:IVG196324 ILK196276:ILK196324 IBO196276:IBO196324 HRS196276:HRS196324 HHW196276:HHW196324 GYA196276:GYA196324 GOE196276:GOE196324 GEI196276:GEI196324 FUM196276:FUM196324 FKQ196276:FKQ196324 FAU196276:FAU196324 EQY196276:EQY196324 EHC196276:EHC196324 DXG196276:DXG196324 DNK196276:DNK196324 DDO196276:DDO196324 CTS196276:CTS196324 CJW196276:CJW196324 CAA196276:CAA196324 BQE196276:BQE196324 BGI196276:BGI196324 AWM196276:AWM196324 AMQ196276:AMQ196324 ACU196276:ACU196324 SY196276:SY196324 JC196276:JC196324 G196276:G196324 WVO130740:WVO130788 WLS130740:WLS130788 WBW130740:WBW130788 VSA130740:VSA130788 VIE130740:VIE130788 UYI130740:UYI130788 UOM130740:UOM130788 UEQ130740:UEQ130788 TUU130740:TUU130788 TKY130740:TKY130788 TBC130740:TBC130788 SRG130740:SRG130788 SHK130740:SHK130788 RXO130740:RXO130788 RNS130740:RNS130788 RDW130740:RDW130788 QUA130740:QUA130788 QKE130740:QKE130788 QAI130740:QAI130788 PQM130740:PQM130788 PGQ130740:PGQ130788 OWU130740:OWU130788 OMY130740:OMY130788 ODC130740:ODC130788 NTG130740:NTG130788 NJK130740:NJK130788 MZO130740:MZO130788 MPS130740:MPS130788 MFW130740:MFW130788 LWA130740:LWA130788 LME130740:LME130788 LCI130740:LCI130788 KSM130740:KSM130788 KIQ130740:KIQ130788 JYU130740:JYU130788 JOY130740:JOY130788 JFC130740:JFC130788 IVG130740:IVG130788 ILK130740:ILK130788 IBO130740:IBO130788 HRS130740:HRS130788 HHW130740:HHW130788 GYA130740:GYA130788 GOE130740:GOE130788 GEI130740:GEI130788 FUM130740:FUM130788 FKQ130740:FKQ130788 FAU130740:FAU130788 EQY130740:EQY130788 EHC130740:EHC130788 DXG130740:DXG130788 DNK130740:DNK130788 DDO130740:DDO130788 CTS130740:CTS130788 CJW130740:CJW130788 CAA130740:CAA130788 BQE130740:BQE130788 BGI130740:BGI130788 AWM130740:AWM130788 AMQ130740:AMQ130788 ACU130740:ACU130788 SY130740:SY130788 JC130740:JC130788 G130740:G130788 WVO65204:WVO65252 WLS65204:WLS65252 WBW65204:WBW65252 VSA65204:VSA65252 VIE65204:VIE65252 UYI65204:UYI65252 UOM65204:UOM65252 UEQ65204:UEQ65252 TUU65204:TUU65252 TKY65204:TKY65252 TBC65204:TBC65252 SRG65204:SRG65252 SHK65204:SHK65252 RXO65204:RXO65252 RNS65204:RNS65252 RDW65204:RDW65252 QUA65204:QUA65252 QKE65204:QKE65252 QAI65204:QAI65252 PQM65204:PQM65252 PGQ65204:PGQ65252 OWU65204:OWU65252 OMY65204:OMY65252 ODC65204:ODC65252 NTG65204:NTG65252 NJK65204:NJK65252 MZO65204:MZO65252 MPS65204:MPS65252 MFW65204:MFW65252 LWA65204:LWA65252 LME65204:LME65252 LCI65204:LCI65252 KSM65204:KSM65252 KIQ65204:KIQ65252 JYU65204:JYU65252 JOY65204:JOY65252 JFC65204:JFC65252 IVG65204:IVG65252 ILK65204:ILK65252 IBO65204:IBO65252 HRS65204:HRS65252 HHW65204:HHW65252 GYA65204:GYA65252 GOE65204:GOE65252 GEI65204:GEI65252 FUM65204:FUM65252 FKQ65204:FKQ65252 FAU65204:FAU65252 EQY65204:EQY65252 EHC65204:EHC65252 DXG65204:DXG65252 DNK65204:DNK65252 DDO65204:DDO65252 CTS65204:CTS65252 CJW65204:CJW65252 CAA65204:CAA65252 BQE65204:BQE65252 BGI65204:BGI65252 AWM65204:AWM65252 AMQ65204:AMQ65252 ACU65204:ACU65252 SY65204:SY65252 JC65204:JC65252 G65204:G65252 WVO9:WVO53 WLS9:WLS53 WBW9:WBW53 VSA9:VSA53 VIE9:VIE53 UYI9:UYI53 UOM9:UOM53 UEQ9:UEQ53 TUU9:TUU53 TKY9:TKY53 TBC9:TBC53 SRG9:SRG53 SHK9:SHK53 RXO9:RXO53 RNS9:RNS53 RDW9:RDW53 QUA9:QUA53 QKE9:QKE53 QAI9:QAI53 PQM9:PQM53 PGQ9:PGQ53 OWU9:OWU53 OMY9:OMY53 ODC9:ODC53 NTG9:NTG53 NJK9:NJK53 MZO9:MZO53 MPS9:MPS53 MFW9:MFW53 LWA9:LWA53 LME9:LME53 LCI9:LCI53 KSM9:KSM53 KIQ9:KIQ53 JYU9:JYU53 JOY9:JOY53 JFC9:JFC53 IVG9:IVG53 ILK9:ILK53 IBO9:IBO53 HRS9:HRS53 HHW9:HHW53 GYA9:GYA53 GOE9:GOE53 GEI9:GEI53 FUM9:FUM53 FKQ9:FKQ53 FAU9:FAU53 EQY9:EQY53 EHC9:EHC53 DXG9:DXG53 DNK9:DNK53 DDO9:DDO53 CTS9:CTS53 CJW9:CJW53 CAA9:CAA53 BQE9:BQE53 BGI9:BGI53 AWM9:AWM53 AMQ9:AMQ53 ACU9:ACU53 SY9:SY53 JC9:JC53">
      <formula1>#REF!</formula1>
    </dataValidation>
    <dataValidation type="list" errorStyle="warning" allowBlank="1" showInputMessage="1" showErrorMessage="1" errorTitle="FERC ACCOUNT" error="This FERC Account is not included in the drop-down list. Is this the account you want to use?" sqref="WVL982708:WVL982756 D9:D53 WLP982708:WLP982756 WBT982708:WBT982756 VRX982708:VRX982756 VIB982708:VIB982756 UYF982708:UYF982756 UOJ982708:UOJ982756 UEN982708:UEN982756 TUR982708:TUR982756 TKV982708:TKV982756 TAZ982708:TAZ982756 SRD982708:SRD982756 SHH982708:SHH982756 RXL982708:RXL982756 RNP982708:RNP982756 RDT982708:RDT982756 QTX982708:QTX982756 QKB982708:QKB982756 QAF982708:QAF982756 PQJ982708:PQJ982756 PGN982708:PGN982756 OWR982708:OWR982756 OMV982708:OMV982756 OCZ982708:OCZ982756 NTD982708:NTD982756 NJH982708:NJH982756 MZL982708:MZL982756 MPP982708:MPP982756 MFT982708:MFT982756 LVX982708:LVX982756 LMB982708:LMB982756 LCF982708:LCF982756 KSJ982708:KSJ982756 KIN982708:KIN982756 JYR982708:JYR982756 JOV982708:JOV982756 JEZ982708:JEZ982756 IVD982708:IVD982756 ILH982708:ILH982756 IBL982708:IBL982756 HRP982708:HRP982756 HHT982708:HHT982756 GXX982708:GXX982756 GOB982708:GOB982756 GEF982708:GEF982756 FUJ982708:FUJ982756 FKN982708:FKN982756 FAR982708:FAR982756 EQV982708:EQV982756 EGZ982708:EGZ982756 DXD982708:DXD982756 DNH982708:DNH982756 DDL982708:DDL982756 CTP982708:CTP982756 CJT982708:CJT982756 BZX982708:BZX982756 BQB982708:BQB982756 BGF982708:BGF982756 AWJ982708:AWJ982756 AMN982708:AMN982756 ACR982708:ACR982756 SV982708:SV982756 IZ982708:IZ982756 D982708:D982756 WVL917172:WVL917220 WLP917172:WLP917220 WBT917172:WBT917220 VRX917172:VRX917220 VIB917172:VIB917220 UYF917172:UYF917220 UOJ917172:UOJ917220 UEN917172:UEN917220 TUR917172:TUR917220 TKV917172:TKV917220 TAZ917172:TAZ917220 SRD917172:SRD917220 SHH917172:SHH917220 RXL917172:RXL917220 RNP917172:RNP917220 RDT917172:RDT917220 QTX917172:QTX917220 QKB917172:QKB917220 QAF917172:QAF917220 PQJ917172:PQJ917220 PGN917172:PGN917220 OWR917172:OWR917220 OMV917172:OMV917220 OCZ917172:OCZ917220 NTD917172:NTD917220 NJH917172:NJH917220 MZL917172:MZL917220 MPP917172:MPP917220 MFT917172:MFT917220 LVX917172:LVX917220 LMB917172:LMB917220 LCF917172:LCF917220 KSJ917172:KSJ917220 KIN917172:KIN917220 JYR917172:JYR917220 JOV917172:JOV917220 JEZ917172:JEZ917220 IVD917172:IVD917220 ILH917172:ILH917220 IBL917172:IBL917220 HRP917172:HRP917220 HHT917172:HHT917220 GXX917172:GXX917220 GOB917172:GOB917220 GEF917172:GEF917220 FUJ917172:FUJ917220 FKN917172:FKN917220 FAR917172:FAR917220 EQV917172:EQV917220 EGZ917172:EGZ917220 DXD917172:DXD917220 DNH917172:DNH917220 DDL917172:DDL917220 CTP917172:CTP917220 CJT917172:CJT917220 BZX917172:BZX917220 BQB917172:BQB917220 BGF917172:BGF917220 AWJ917172:AWJ917220 AMN917172:AMN917220 ACR917172:ACR917220 SV917172:SV917220 IZ917172:IZ917220 D917172:D917220 WVL851636:WVL851684 WLP851636:WLP851684 WBT851636:WBT851684 VRX851636:VRX851684 VIB851636:VIB851684 UYF851636:UYF851684 UOJ851636:UOJ851684 UEN851636:UEN851684 TUR851636:TUR851684 TKV851636:TKV851684 TAZ851636:TAZ851684 SRD851636:SRD851684 SHH851636:SHH851684 RXL851636:RXL851684 RNP851636:RNP851684 RDT851636:RDT851684 QTX851636:QTX851684 QKB851636:QKB851684 QAF851636:QAF851684 PQJ851636:PQJ851684 PGN851636:PGN851684 OWR851636:OWR851684 OMV851636:OMV851684 OCZ851636:OCZ851684 NTD851636:NTD851684 NJH851636:NJH851684 MZL851636:MZL851684 MPP851636:MPP851684 MFT851636:MFT851684 LVX851636:LVX851684 LMB851636:LMB851684 LCF851636:LCF851684 KSJ851636:KSJ851684 KIN851636:KIN851684 JYR851636:JYR851684 JOV851636:JOV851684 JEZ851636:JEZ851684 IVD851636:IVD851684 ILH851636:ILH851684 IBL851636:IBL851684 HRP851636:HRP851684 HHT851636:HHT851684 GXX851636:GXX851684 GOB851636:GOB851684 GEF851636:GEF851684 FUJ851636:FUJ851684 FKN851636:FKN851684 FAR851636:FAR851684 EQV851636:EQV851684 EGZ851636:EGZ851684 DXD851636:DXD851684 DNH851636:DNH851684 DDL851636:DDL851684 CTP851636:CTP851684 CJT851636:CJT851684 BZX851636:BZX851684 BQB851636:BQB851684 BGF851636:BGF851684 AWJ851636:AWJ851684 AMN851636:AMN851684 ACR851636:ACR851684 SV851636:SV851684 IZ851636:IZ851684 D851636:D851684 WVL786100:WVL786148 WLP786100:WLP786148 WBT786100:WBT786148 VRX786100:VRX786148 VIB786100:VIB786148 UYF786100:UYF786148 UOJ786100:UOJ786148 UEN786100:UEN786148 TUR786100:TUR786148 TKV786100:TKV786148 TAZ786100:TAZ786148 SRD786100:SRD786148 SHH786100:SHH786148 RXL786100:RXL786148 RNP786100:RNP786148 RDT786100:RDT786148 QTX786100:QTX786148 QKB786100:QKB786148 QAF786100:QAF786148 PQJ786100:PQJ786148 PGN786100:PGN786148 OWR786100:OWR786148 OMV786100:OMV786148 OCZ786100:OCZ786148 NTD786100:NTD786148 NJH786100:NJH786148 MZL786100:MZL786148 MPP786100:MPP786148 MFT786100:MFT786148 LVX786100:LVX786148 LMB786100:LMB786148 LCF786100:LCF786148 KSJ786100:KSJ786148 KIN786100:KIN786148 JYR786100:JYR786148 JOV786100:JOV786148 JEZ786100:JEZ786148 IVD786100:IVD786148 ILH786100:ILH786148 IBL786100:IBL786148 HRP786100:HRP786148 HHT786100:HHT786148 GXX786100:GXX786148 GOB786100:GOB786148 GEF786100:GEF786148 FUJ786100:FUJ786148 FKN786100:FKN786148 FAR786100:FAR786148 EQV786100:EQV786148 EGZ786100:EGZ786148 DXD786100:DXD786148 DNH786100:DNH786148 DDL786100:DDL786148 CTP786100:CTP786148 CJT786100:CJT786148 BZX786100:BZX786148 BQB786100:BQB786148 BGF786100:BGF786148 AWJ786100:AWJ786148 AMN786100:AMN786148 ACR786100:ACR786148 SV786100:SV786148 IZ786100:IZ786148 D786100:D786148 WVL720564:WVL720612 WLP720564:WLP720612 WBT720564:WBT720612 VRX720564:VRX720612 VIB720564:VIB720612 UYF720564:UYF720612 UOJ720564:UOJ720612 UEN720564:UEN720612 TUR720564:TUR720612 TKV720564:TKV720612 TAZ720564:TAZ720612 SRD720564:SRD720612 SHH720564:SHH720612 RXL720564:RXL720612 RNP720564:RNP720612 RDT720564:RDT720612 QTX720564:QTX720612 QKB720564:QKB720612 QAF720564:QAF720612 PQJ720564:PQJ720612 PGN720564:PGN720612 OWR720564:OWR720612 OMV720564:OMV720612 OCZ720564:OCZ720612 NTD720564:NTD720612 NJH720564:NJH720612 MZL720564:MZL720612 MPP720564:MPP720612 MFT720564:MFT720612 LVX720564:LVX720612 LMB720564:LMB720612 LCF720564:LCF720612 KSJ720564:KSJ720612 KIN720564:KIN720612 JYR720564:JYR720612 JOV720564:JOV720612 JEZ720564:JEZ720612 IVD720564:IVD720612 ILH720564:ILH720612 IBL720564:IBL720612 HRP720564:HRP720612 HHT720564:HHT720612 GXX720564:GXX720612 GOB720564:GOB720612 GEF720564:GEF720612 FUJ720564:FUJ720612 FKN720564:FKN720612 FAR720564:FAR720612 EQV720564:EQV720612 EGZ720564:EGZ720612 DXD720564:DXD720612 DNH720564:DNH720612 DDL720564:DDL720612 CTP720564:CTP720612 CJT720564:CJT720612 BZX720564:BZX720612 BQB720564:BQB720612 BGF720564:BGF720612 AWJ720564:AWJ720612 AMN720564:AMN720612 ACR720564:ACR720612 SV720564:SV720612 IZ720564:IZ720612 D720564:D720612 WVL655028:WVL655076 WLP655028:WLP655076 WBT655028:WBT655076 VRX655028:VRX655076 VIB655028:VIB655076 UYF655028:UYF655076 UOJ655028:UOJ655076 UEN655028:UEN655076 TUR655028:TUR655076 TKV655028:TKV655076 TAZ655028:TAZ655076 SRD655028:SRD655076 SHH655028:SHH655076 RXL655028:RXL655076 RNP655028:RNP655076 RDT655028:RDT655076 QTX655028:QTX655076 QKB655028:QKB655076 QAF655028:QAF655076 PQJ655028:PQJ655076 PGN655028:PGN655076 OWR655028:OWR655076 OMV655028:OMV655076 OCZ655028:OCZ655076 NTD655028:NTD655076 NJH655028:NJH655076 MZL655028:MZL655076 MPP655028:MPP655076 MFT655028:MFT655076 LVX655028:LVX655076 LMB655028:LMB655076 LCF655028:LCF655076 KSJ655028:KSJ655076 KIN655028:KIN655076 JYR655028:JYR655076 JOV655028:JOV655076 JEZ655028:JEZ655076 IVD655028:IVD655076 ILH655028:ILH655076 IBL655028:IBL655076 HRP655028:HRP655076 HHT655028:HHT655076 GXX655028:GXX655076 GOB655028:GOB655076 GEF655028:GEF655076 FUJ655028:FUJ655076 FKN655028:FKN655076 FAR655028:FAR655076 EQV655028:EQV655076 EGZ655028:EGZ655076 DXD655028:DXD655076 DNH655028:DNH655076 DDL655028:DDL655076 CTP655028:CTP655076 CJT655028:CJT655076 BZX655028:BZX655076 BQB655028:BQB655076 BGF655028:BGF655076 AWJ655028:AWJ655076 AMN655028:AMN655076 ACR655028:ACR655076 SV655028:SV655076 IZ655028:IZ655076 D655028:D655076 WVL589492:WVL589540 WLP589492:WLP589540 WBT589492:WBT589540 VRX589492:VRX589540 VIB589492:VIB589540 UYF589492:UYF589540 UOJ589492:UOJ589540 UEN589492:UEN589540 TUR589492:TUR589540 TKV589492:TKV589540 TAZ589492:TAZ589540 SRD589492:SRD589540 SHH589492:SHH589540 RXL589492:RXL589540 RNP589492:RNP589540 RDT589492:RDT589540 QTX589492:QTX589540 QKB589492:QKB589540 QAF589492:QAF589540 PQJ589492:PQJ589540 PGN589492:PGN589540 OWR589492:OWR589540 OMV589492:OMV589540 OCZ589492:OCZ589540 NTD589492:NTD589540 NJH589492:NJH589540 MZL589492:MZL589540 MPP589492:MPP589540 MFT589492:MFT589540 LVX589492:LVX589540 LMB589492:LMB589540 LCF589492:LCF589540 KSJ589492:KSJ589540 KIN589492:KIN589540 JYR589492:JYR589540 JOV589492:JOV589540 JEZ589492:JEZ589540 IVD589492:IVD589540 ILH589492:ILH589540 IBL589492:IBL589540 HRP589492:HRP589540 HHT589492:HHT589540 GXX589492:GXX589540 GOB589492:GOB589540 GEF589492:GEF589540 FUJ589492:FUJ589540 FKN589492:FKN589540 FAR589492:FAR589540 EQV589492:EQV589540 EGZ589492:EGZ589540 DXD589492:DXD589540 DNH589492:DNH589540 DDL589492:DDL589540 CTP589492:CTP589540 CJT589492:CJT589540 BZX589492:BZX589540 BQB589492:BQB589540 BGF589492:BGF589540 AWJ589492:AWJ589540 AMN589492:AMN589540 ACR589492:ACR589540 SV589492:SV589540 IZ589492:IZ589540 D589492:D589540 WVL523956:WVL524004 WLP523956:WLP524004 WBT523956:WBT524004 VRX523956:VRX524004 VIB523956:VIB524004 UYF523956:UYF524004 UOJ523956:UOJ524004 UEN523956:UEN524004 TUR523956:TUR524004 TKV523956:TKV524004 TAZ523956:TAZ524004 SRD523956:SRD524004 SHH523956:SHH524004 RXL523956:RXL524004 RNP523956:RNP524004 RDT523956:RDT524004 QTX523956:QTX524004 QKB523956:QKB524004 QAF523956:QAF524004 PQJ523956:PQJ524004 PGN523956:PGN524004 OWR523956:OWR524004 OMV523956:OMV524004 OCZ523956:OCZ524004 NTD523956:NTD524004 NJH523956:NJH524004 MZL523956:MZL524004 MPP523956:MPP524004 MFT523956:MFT524004 LVX523956:LVX524004 LMB523956:LMB524004 LCF523956:LCF524004 KSJ523956:KSJ524004 KIN523956:KIN524004 JYR523956:JYR524004 JOV523956:JOV524004 JEZ523956:JEZ524004 IVD523956:IVD524004 ILH523956:ILH524004 IBL523956:IBL524004 HRP523956:HRP524004 HHT523956:HHT524004 GXX523956:GXX524004 GOB523956:GOB524004 GEF523956:GEF524004 FUJ523956:FUJ524004 FKN523956:FKN524004 FAR523956:FAR524004 EQV523956:EQV524004 EGZ523956:EGZ524004 DXD523956:DXD524004 DNH523956:DNH524004 DDL523956:DDL524004 CTP523956:CTP524004 CJT523956:CJT524004 BZX523956:BZX524004 BQB523956:BQB524004 BGF523956:BGF524004 AWJ523956:AWJ524004 AMN523956:AMN524004 ACR523956:ACR524004 SV523956:SV524004 IZ523956:IZ524004 D523956:D524004 WVL458420:WVL458468 WLP458420:WLP458468 WBT458420:WBT458468 VRX458420:VRX458468 VIB458420:VIB458468 UYF458420:UYF458468 UOJ458420:UOJ458468 UEN458420:UEN458468 TUR458420:TUR458468 TKV458420:TKV458468 TAZ458420:TAZ458468 SRD458420:SRD458468 SHH458420:SHH458468 RXL458420:RXL458468 RNP458420:RNP458468 RDT458420:RDT458468 QTX458420:QTX458468 QKB458420:QKB458468 QAF458420:QAF458468 PQJ458420:PQJ458468 PGN458420:PGN458468 OWR458420:OWR458468 OMV458420:OMV458468 OCZ458420:OCZ458468 NTD458420:NTD458468 NJH458420:NJH458468 MZL458420:MZL458468 MPP458420:MPP458468 MFT458420:MFT458468 LVX458420:LVX458468 LMB458420:LMB458468 LCF458420:LCF458468 KSJ458420:KSJ458468 KIN458420:KIN458468 JYR458420:JYR458468 JOV458420:JOV458468 JEZ458420:JEZ458468 IVD458420:IVD458468 ILH458420:ILH458468 IBL458420:IBL458468 HRP458420:HRP458468 HHT458420:HHT458468 GXX458420:GXX458468 GOB458420:GOB458468 GEF458420:GEF458468 FUJ458420:FUJ458468 FKN458420:FKN458468 FAR458420:FAR458468 EQV458420:EQV458468 EGZ458420:EGZ458468 DXD458420:DXD458468 DNH458420:DNH458468 DDL458420:DDL458468 CTP458420:CTP458468 CJT458420:CJT458468 BZX458420:BZX458468 BQB458420:BQB458468 BGF458420:BGF458468 AWJ458420:AWJ458468 AMN458420:AMN458468 ACR458420:ACR458468 SV458420:SV458468 IZ458420:IZ458468 D458420:D458468 WVL392884:WVL392932 WLP392884:WLP392932 WBT392884:WBT392932 VRX392884:VRX392932 VIB392884:VIB392932 UYF392884:UYF392932 UOJ392884:UOJ392932 UEN392884:UEN392932 TUR392884:TUR392932 TKV392884:TKV392932 TAZ392884:TAZ392932 SRD392884:SRD392932 SHH392884:SHH392932 RXL392884:RXL392932 RNP392884:RNP392932 RDT392884:RDT392932 QTX392884:QTX392932 QKB392884:QKB392932 QAF392884:QAF392932 PQJ392884:PQJ392932 PGN392884:PGN392932 OWR392884:OWR392932 OMV392884:OMV392932 OCZ392884:OCZ392932 NTD392884:NTD392932 NJH392884:NJH392932 MZL392884:MZL392932 MPP392884:MPP392932 MFT392884:MFT392932 LVX392884:LVX392932 LMB392884:LMB392932 LCF392884:LCF392932 KSJ392884:KSJ392932 KIN392884:KIN392932 JYR392884:JYR392932 JOV392884:JOV392932 JEZ392884:JEZ392932 IVD392884:IVD392932 ILH392884:ILH392932 IBL392884:IBL392932 HRP392884:HRP392932 HHT392884:HHT392932 GXX392884:GXX392932 GOB392884:GOB392932 GEF392884:GEF392932 FUJ392884:FUJ392932 FKN392884:FKN392932 FAR392884:FAR392932 EQV392884:EQV392932 EGZ392884:EGZ392932 DXD392884:DXD392932 DNH392884:DNH392932 DDL392884:DDL392932 CTP392884:CTP392932 CJT392884:CJT392932 BZX392884:BZX392932 BQB392884:BQB392932 BGF392884:BGF392932 AWJ392884:AWJ392932 AMN392884:AMN392932 ACR392884:ACR392932 SV392884:SV392932 IZ392884:IZ392932 D392884:D392932 WVL327348:WVL327396 WLP327348:WLP327396 WBT327348:WBT327396 VRX327348:VRX327396 VIB327348:VIB327396 UYF327348:UYF327396 UOJ327348:UOJ327396 UEN327348:UEN327396 TUR327348:TUR327396 TKV327348:TKV327396 TAZ327348:TAZ327396 SRD327348:SRD327396 SHH327348:SHH327396 RXL327348:RXL327396 RNP327348:RNP327396 RDT327348:RDT327396 QTX327348:QTX327396 QKB327348:QKB327396 QAF327348:QAF327396 PQJ327348:PQJ327396 PGN327348:PGN327396 OWR327348:OWR327396 OMV327348:OMV327396 OCZ327348:OCZ327396 NTD327348:NTD327396 NJH327348:NJH327396 MZL327348:MZL327396 MPP327348:MPP327396 MFT327348:MFT327396 LVX327348:LVX327396 LMB327348:LMB327396 LCF327348:LCF327396 KSJ327348:KSJ327396 KIN327348:KIN327396 JYR327348:JYR327396 JOV327348:JOV327396 JEZ327348:JEZ327396 IVD327348:IVD327396 ILH327348:ILH327396 IBL327348:IBL327396 HRP327348:HRP327396 HHT327348:HHT327396 GXX327348:GXX327396 GOB327348:GOB327396 GEF327348:GEF327396 FUJ327348:FUJ327396 FKN327348:FKN327396 FAR327348:FAR327396 EQV327348:EQV327396 EGZ327348:EGZ327396 DXD327348:DXD327396 DNH327348:DNH327396 DDL327348:DDL327396 CTP327348:CTP327396 CJT327348:CJT327396 BZX327348:BZX327396 BQB327348:BQB327396 BGF327348:BGF327396 AWJ327348:AWJ327396 AMN327348:AMN327396 ACR327348:ACR327396 SV327348:SV327396 IZ327348:IZ327396 D327348:D327396 WVL261812:WVL261860 WLP261812:WLP261860 WBT261812:WBT261860 VRX261812:VRX261860 VIB261812:VIB261860 UYF261812:UYF261860 UOJ261812:UOJ261860 UEN261812:UEN261860 TUR261812:TUR261860 TKV261812:TKV261860 TAZ261812:TAZ261860 SRD261812:SRD261860 SHH261812:SHH261860 RXL261812:RXL261860 RNP261812:RNP261860 RDT261812:RDT261860 QTX261812:QTX261860 QKB261812:QKB261860 QAF261812:QAF261860 PQJ261812:PQJ261860 PGN261812:PGN261860 OWR261812:OWR261860 OMV261812:OMV261860 OCZ261812:OCZ261860 NTD261812:NTD261860 NJH261812:NJH261860 MZL261812:MZL261860 MPP261812:MPP261860 MFT261812:MFT261860 LVX261812:LVX261860 LMB261812:LMB261860 LCF261812:LCF261860 KSJ261812:KSJ261860 KIN261812:KIN261860 JYR261812:JYR261860 JOV261812:JOV261860 JEZ261812:JEZ261860 IVD261812:IVD261860 ILH261812:ILH261860 IBL261812:IBL261860 HRP261812:HRP261860 HHT261812:HHT261860 GXX261812:GXX261860 GOB261812:GOB261860 GEF261812:GEF261860 FUJ261812:FUJ261860 FKN261812:FKN261860 FAR261812:FAR261860 EQV261812:EQV261860 EGZ261812:EGZ261860 DXD261812:DXD261860 DNH261812:DNH261860 DDL261812:DDL261860 CTP261812:CTP261860 CJT261812:CJT261860 BZX261812:BZX261860 BQB261812:BQB261860 BGF261812:BGF261860 AWJ261812:AWJ261860 AMN261812:AMN261860 ACR261812:ACR261860 SV261812:SV261860 IZ261812:IZ261860 D261812:D261860 WVL196276:WVL196324 WLP196276:WLP196324 WBT196276:WBT196324 VRX196276:VRX196324 VIB196276:VIB196324 UYF196276:UYF196324 UOJ196276:UOJ196324 UEN196276:UEN196324 TUR196276:TUR196324 TKV196276:TKV196324 TAZ196276:TAZ196324 SRD196276:SRD196324 SHH196276:SHH196324 RXL196276:RXL196324 RNP196276:RNP196324 RDT196276:RDT196324 QTX196276:QTX196324 QKB196276:QKB196324 QAF196276:QAF196324 PQJ196276:PQJ196324 PGN196276:PGN196324 OWR196276:OWR196324 OMV196276:OMV196324 OCZ196276:OCZ196324 NTD196276:NTD196324 NJH196276:NJH196324 MZL196276:MZL196324 MPP196276:MPP196324 MFT196276:MFT196324 LVX196276:LVX196324 LMB196276:LMB196324 LCF196276:LCF196324 KSJ196276:KSJ196324 KIN196276:KIN196324 JYR196276:JYR196324 JOV196276:JOV196324 JEZ196276:JEZ196324 IVD196276:IVD196324 ILH196276:ILH196324 IBL196276:IBL196324 HRP196276:HRP196324 HHT196276:HHT196324 GXX196276:GXX196324 GOB196276:GOB196324 GEF196276:GEF196324 FUJ196276:FUJ196324 FKN196276:FKN196324 FAR196276:FAR196324 EQV196276:EQV196324 EGZ196276:EGZ196324 DXD196276:DXD196324 DNH196276:DNH196324 DDL196276:DDL196324 CTP196276:CTP196324 CJT196276:CJT196324 BZX196276:BZX196324 BQB196276:BQB196324 BGF196276:BGF196324 AWJ196276:AWJ196324 AMN196276:AMN196324 ACR196276:ACR196324 SV196276:SV196324 IZ196276:IZ196324 D196276:D196324 WVL130740:WVL130788 WLP130740:WLP130788 WBT130740:WBT130788 VRX130740:VRX130788 VIB130740:VIB130788 UYF130740:UYF130788 UOJ130740:UOJ130788 UEN130740:UEN130788 TUR130740:TUR130788 TKV130740:TKV130788 TAZ130740:TAZ130788 SRD130740:SRD130788 SHH130740:SHH130788 RXL130740:RXL130788 RNP130740:RNP130788 RDT130740:RDT130788 QTX130740:QTX130788 QKB130740:QKB130788 QAF130740:QAF130788 PQJ130740:PQJ130788 PGN130740:PGN130788 OWR130740:OWR130788 OMV130740:OMV130788 OCZ130740:OCZ130788 NTD130740:NTD130788 NJH130740:NJH130788 MZL130740:MZL130788 MPP130740:MPP130788 MFT130740:MFT130788 LVX130740:LVX130788 LMB130740:LMB130788 LCF130740:LCF130788 KSJ130740:KSJ130788 KIN130740:KIN130788 JYR130740:JYR130788 JOV130740:JOV130788 JEZ130740:JEZ130788 IVD130740:IVD130788 ILH130740:ILH130788 IBL130740:IBL130788 HRP130740:HRP130788 HHT130740:HHT130788 GXX130740:GXX130788 GOB130740:GOB130788 GEF130740:GEF130788 FUJ130740:FUJ130788 FKN130740:FKN130788 FAR130740:FAR130788 EQV130740:EQV130788 EGZ130740:EGZ130788 DXD130740:DXD130788 DNH130740:DNH130788 DDL130740:DDL130788 CTP130740:CTP130788 CJT130740:CJT130788 BZX130740:BZX130788 BQB130740:BQB130788 BGF130740:BGF130788 AWJ130740:AWJ130788 AMN130740:AMN130788 ACR130740:ACR130788 SV130740:SV130788 IZ130740:IZ130788 D130740:D130788 WVL65204:WVL65252 WLP65204:WLP65252 WBT65204:WBT65252 VRX65204:VRX65252 VIB65204:VIB65252 UYF65204:UYF65252 UOJ65204:UOJ65252 UEN65204:UEN65252 TUR65204:TUR65252 TKV65204:TKV65252 TAZ65204:TAZ65252 SRD65204:SRD65252 SHH65204:SHH65252 RXL65204:RXL65252 RNP65204:RNP65252 RDT65204:RDT65252 QTX65204:QTX65252 QKB65204:QKB65252 QAF65204:QAF65252 PQJ65204:PQJ65252 PGN65204:PGN65252 OWR65204:OWR65252 OMV65204:OMV65252 OCZ65204:OCZ65252 NTD65204:NTD65252 NJH65204:NJH65252 MZL65204:MZL65252 MPP65204:MPP65252 MFT65204:MFT65252 LVX65204:LVX65252 LMB65204:LMB65252 LCF65204:LCF65252 KSJ65204:KSJ65252 KIN65204:KIN65252 JYR65204:JYR65252 JOV65204:JOV65252 JEZ65204:JEZ65252 IVD65204:IVD65252 ILH65204:ILH65252 IBL65204:IBL65252 HRP65204:HRP65252 HHT65204:HHT65252 GXX65204:GXX65252 GOB65204:GOB65252 GEF65204:GEF65252 FUJ65204:FUJ65252 FKN65204:FKN65252 FAR65204:FAR65252 EQV65204:EQV65252 EGZ65204:EGZ65252 DXD65204:DXD65252 DNH65204:DNH65252 DDL65204:DDL65252 CTP65204:CTP65252 CJT65204:CJT65252 BZX65204:BZX65252 BQB65204:BQB65252 BGF65204:BGF65252 AWJ65204:AWJ65252 AMN65204:AMN65252 ACR65204:ACR65252 SV65204:SV65252 IZ65204:IZ65252 D65204:D65252 WVL9:WVL53 WLP9:WLP53 WBT9:WBT53 VRX9:VRX53 VIB9:VIB53 UYF9:UYF53 UOJ9:UOJ53 UEN9:UEN53 TUR9:TUR53 TKV9:TKV53 TAZ9:TAZ53 SRD9:SRD53 SHH9:SHH53 RXL9:RXL53 RNP9:RNP53 RDT9:RDT53 QTX9:QTX53 QKB9:QKB53 QAF9:QAF53 PQJ9:PQJ53 PGN9:PGN53 OWR9:OWR53 OMV9:OMV53 OCZ9:OCZ53 NTD9:NTD53 NJH9:NJH53 MZL9:MZL53 MPP9:MPP53 MFT9:MFT53 LVX9:LVX53 LMB9:LMB53 LCF9:LCF53 KSJ9:KSJ53 KIN9:KIN53 JYR9:JYR53 JOV9:JOV53 JEZ9:JEZ53 IVD9:IVD53 ILH9:ILH53 IBL9:IBL53 HRP9:HRP53 HHT9:HHT53 GXX9:GXX53 GOB9:GOB53 GEF9:GEF53 FUJ9:FUJ53 FKN9:FKN53 FAR9:FAR53 EQV9:EQV53 EGZ9:EGZ53 DXD9:DXD53 DNH9:DNH53 DDL9:DDL53 CTP9:CTP53 CJT9:CJT53 BZX9:BZX53 BQB9:BQB53 BGF9:BGF53 AWJ9:AWJ53 AMN9:AMN53 ACR9:ACR53 SV9:SV53 IZ9:IZ53">
      <formula1>#REF!</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WVM982708:WVM982756 RNQ9:RNQ53 JA65204:JA65252 SW65204:SW65252 ACS65204:ACS65252 AMO65204:AMO65252 AWK65204:AWK65252 BGG65204:BGG65252 BQC65204:BQC65252 BZY65204:BZY65252 CJU65204:CJU65252 CTQ65204:CTQ65252 DDM65204:DDM65252 DNI65204:DNI65252 DXE65204:DXE65252 EHA65204:EHA65252 EQW65204:EQW65252 FAS65204:FAS65252 FKO65204:FKO65252 FUK65204:FUK65252 GEG65204:GEG65252 GOC65204:GOC65252 GXY65204:GXY65252 HHU65204:HHU65252 HRQ65204:HRQ65252 IBM65204:IBM65252 ILI65204:ILI65252 IVE65204:IVE65252 JFA65204:JFA65252 JOW65204:JOW65252 JYS65204:JYS65252 KIO65204:KIO65252 KSK65204:KSK65252 LCG65204:LCG65252 LMC65204:LMC65252 LVY65204:LVY65252 MFU65204:MFU65252 MPQ65204:MPQ65252 MZM65204:MZM65252 NJI65204:NJI65252 NTE65204:NTE65252 ODA65204:ODA65252 OMW65204:OMW65252 OWS65204:OWS65252 PGO65204:PGO65252 PQK65204:PQK65252 QAG65204:QAG65252 QKC65204:QKC65252 QTY65204:QTY65252 RDU65204:RDU65252 RNQ65204:RNQ65252 RXM65204:RXM65252 SHI65204:SHI65252 SRE65204:SRE65252 TBA65204:TBA65252 TKW65204:TKW65252 TUS65204:TUS65252 UEO65204:UEO65252 UOK65204:UOK65252 UYG65204:UYG65252 VIC65204:VIC65252 VRY65204:VRY65252 WBU65204:WBU65252 WLQ65204:WLQ65252 WVM65204:WVM65252 RXM9:RXM53 JA130740:JA130788 SW130740:SW130788 ACS130740:ACS130788 AMO130740:AMO130788 AWK130740:AWK130788 BGG130740:BGG130788 BQC130740:BQC130788 BZY130740:BZY130788 CJU130740:CJU130788 CTQ130740:CTQ130788 DDM130740:DDM130788 DNI130740:DNI130788 DXE130740:DXE130788 EHA130740:EHA130788 EQW130740:EQW130788 FAS130740:FAS130788 FKO130740:FKO130788 FUK130740:FUK130788 GEG130740:GEG130788 GOC130740:GOC130788 GXY130740:GXY130788 HHU130740:HHU130788 HRQ130740:HRQ130788 IBM130740:IBM130788 ILI130740:ILI130788 IVE130740:IVE130788 JFA130740:JFA130788 JOW130740:JOW130788 JYS130740:JYS130788 KIO130740:KIO130788 KSK130740:KSK130788 LCG130740:LCG130788 LMC130740:LMC130788 LVY130740:LVY130788 MFU130740:MFU130788 MPQ130740:MPQ130788 MZM130740:MZM130788 NJI130740:NJI130788 NTE130740:NTE130788 ODA130740:ODA130788 OMW130740:OMW130788 OWS130740:OWS130788 PGO130740:PGO130788 PQK130740:PQK130788 QAG130740:QAG130788 QKC130740:QKC130788 QTY130740:QTY130788 RDU130740:RDU130788 RNQ130740:RNQ130788 RXM130740:RXM130788 SHI130740:SHI130788 SRE130740:SRE130788 TBA130740:TBA130788 TKW130740:TKW130788 TUS130740:TUS130788 UEO130740:UEO130788 UOK130740:UOK130788 UYG130740:UYG130788 VIC130740:VIC130788 VRY130740:VRY130788 WBU130740:WBU130788 WLQ130740:WLQ130788 WVM130740:WVM130788 SHI9:SHI53 JA196276:JA196324 SW196276:SW196324 ACS196276:ACS196324 AMO196276:AMO196324 AWK196276:AWK196324 BGG196276:BGG196324 BQC196276:BQC196324 BZY196276:BZY196324 CJU196276:CJU196324 CTQ196276:CTQ196324 DDM196276:DDM196324 DNI196276:DNI196324 DXE196276:DXE196324 EHA196276:EHA196324 EQW196276:EQW196324 FAS196276:FAS196324 FKO196276:FKO196324 FUK196276:FUK196324 GEG196276:GEG196324 GOC196276:GOC196324 GXY196276:GXY196324 HHU196276:HHU196324 HRQ196276:HRQ196324 IBM196276:IBM196324 ILI196276:ILI196324 IVE196276:IVE196324 JFA196276:JFA196324 JOW196276:JOW196324 JYS196276:JYS196324 KIO196276:KIO196324 KSK196276:KSK196324 LCG196276:LCG196324 LMC196276:LMC196324 LVY196276:LVY196324 MFU196276:MFU196324 MPQ196276:MPQ196324 MZM196276:MZM196324 NJI196276:NJI196324 NTE196276:NTE196324 ODA196276:ODA196324 OMW196276:OMW196324 OWS196276:OWS196324 PGO196276:PGO196324 PQK196276:PQK196324 QAG196276:QAG196324 QKC196276:QKC196324 QTY196276:QTY196324 RDU196276:RDU196324 RNQ196276:RNQ196324 RXM196276:RXM196324 SHI196276:SHI196324 SRE196276:SRE196324 TBA196276:TBA196324 TKW196276:TKW196324 TUS196276:TUS196324 UEO196276:UEO196324 UOK196276:UOK196324 UYG196276:UYG196324 VIC196276:VIC196324 VRY196276:VRY196324 WBU196276:WBU196324 WLQ196276:WLQ196324 WVM196276:WVM196324 SRE9:SRE53 JA261812:JA261860 SW261812:SW261860 ACS261812:ACS261860 AMO261812:AMO261860 AWK261812:AWK261860 BGG261812:BGG261860 BQC261812:BQC261860 BZY261812:BZY261860 CJU261812:CJU261860 CTQ261812:CTQ261860 DDM261812:DDM261860 DNI261812:DNI261860 DXE261812:DXE261860 EHA261812:EHA261860 EQW261812:EQW261860 FAS261812:FAS261860 FKO261812:FKO261860 FUK261812:FUK261860 GEG261812:GEG261860 GOC261812:GOC261860 GXY261812:GXY261860 HHU261812:HHU261860 HRQ261812:HRQ261860 IBM261812:IBM261860 ILI261812:ILI261860 IVE261812:IVE261860 JFA261812:JFA261860 JOW261812:JOW261860 JYS261812:JYS261860 KIO261812:KIO261860 KSK261812:KSK261860 LCG261812:LCG261860 LMC261812:LMC261860 LVY261812:LVY261860 MFU261812:MFU261860 MPQ261812:MPQ261860 MZM261812:MZM261860 NJI261812:NJI261860 NTE261812:NTE261860 ODA261812:ODA261860 OMW261812:OMW261860 OWS261812:OWS261860 PGO261812:PGO261860 PQK261812:PQK261860 QAG261812:QAG261860 QKC261812:QKC261860 QTY261812:QTY261860 RDU261812:RDU261860 RNQ261812:RNQ261860 RXM261812:RXM261860 SHI261812:SHI261860 SRE261812:SRE261860 TBA261812:TBA261860 TKW261812:TKW261860 TUS261812:TUS261860 UEO261812:UEO261860 UOK261812:UOK261860 UYG261812:UYG261860 VIC261812:VIC261860 VRY261812:VRY261860 WBU261812:WBU261860 WLQ261812:WLQ261860 WVM261812:WVM261860 TBA9:TBA53 JA327348:JA327396 SW327348:SW327396 ACS327348:ACS327396 AMO327348:AMO327396 AWK327348:AWK327396 BGG327348:BGG327396 BQC327348:BQC327396 BZY327348:BZY327396 CJU327348:CJU327396 CTQ327348:CTQ327396 DDM327348:DDM327396 DNI327348:DNI327396 DXE327348:DXE327396 EHA327348:EHA327396 EQW327348:EQW327396 FAS327348:FAS327396 FKO327348:FKO327396 FUK327348:FUK327396 GEG327348:GEG327396 GOC327348:GOC327396 GXY327348:GXY327396 HHU327348:HHU327396 HRQ327348:HRQ327396 IBM327348:IBM327396 ILI327348:ILI327396 IVE327348:IVE327396 JFA327348:JFA327396 JOW327348:JOW327396 JYS327348:JYS327396 KIO327348:KIO327396 KSK327348:KSK327396 LCG327348:LCG327396 LMC327348:LMC327396 LVY327348:LVY327396 MFU327348:MFU327396 MPQ327348:MPQ327396 MZM327348:MZM327396 NJI327348:NJI327396 NTE327348:NTE327396 ODA327348:ODA327396 OMW327348:OMW327396 OWS327348:OWS327396 PGO327348:PGO327396 PQK327348:PQK327396 QAG327348:QAG327396 QKC327348:QKC327396 QTY327348:QTY327396 RDU327348:RDU327396 RNQ327348:RNQ327396 RXM327348:RXM327396 SHI327348:SHI327396 SRE327348:SRE327396 TBA327348:TBA327396 TKW327348:TKW327396 TUS327348:TUS327396 UEO327348:UEO327396 UOK327348:UOK327396 UYG327348:UYG327396 VIC327348:VIC327396 VRY327348:VRY327396 WBU327348:WBU327396 WLQ327348:WLQ327396 WVM327348:WVM327396 TKW9:TKW53 JA392884:JA392932 SW392884:SW392932 ACS392884:ACS392932 AMO392884:AMO392932 AWK392884:AWK392932 BGG392884:BGG392932 BQC392884:BQC392932 BZY392884:BZY392932 CJU392884:CJU392932 CTQ392884:CTQ392932 DDM392884:DDM392932 DNI392884:DNI392932 DXE392884:DXE392932 EHA392884:EHA392932 EQW392884:EQW392932 FAS392884:FAS392932 FKO392884:FKO392932 FUK392884:FUK392932 GEG392884:GEG392932 GOC392884:GOC392932 GXY392884:GXY392932 HHU392884:HHU392932 HRQ392884:HRQ392932 IBM392884:IBM392932 ILI392884:ILI392932 IVE392884:IVE392932 JFA392884:JFA392932 JOW392884:JOW392932 JYS392884:JYS392932 KIO392884:KIO392932 KSK392884:KSK392932 LCG392884:LCG392932 LMC392884:LMC392932 LVY392884:LVY392932 MFU392884:MFU392932 MPQ392884:MPQ392932 MZM392884:MZM392932 NJI392884:NJI392932 NTE392884:NTE392932 ODA392884:ODA392932 OMW392884:OMW392932 OWS392884:OWS392932 PGO392884:PGO392932 PQK392884:PQK392932 QAG392884:QAG392932 QKC392884:QKC392932 QTY392884:QTY392932 RDU392884:RDU392932 RNQ392884:RNQ392932 RXM392884:RXM392932 SHI392884:SHI392932 SRE392884:SRE392932 TBA392884:TBA392932 TKW392884:TKW392932 TUS392884:TUS392932 UEO392884:UEO392932 UOK392884:UOK392932 UYG392884:UYG392932 VIC392884:VIC392932 VRY392884:VRY392932 WBU392884:WBU392932 WLQ392884:WLQ392932 WVM392884:WVM392932 TUS9:TUS53 JA458420:JA458468 SW458420:SW458468 ACS458420:ACS458468 AMO458420:AMO458468 AWK458420:AWK458468 BGG458420:BGG458468 BQC458420:BQC458468 BZY458420:BZY458468 CJU458420:CJU458468 CTQ458420:CTQ458468 DDM458420:DDM458468 DNI458420:DNI458468 DXE458420:DXE458468 EHA458420:EHA458468 EQW458420:EQW458468 FAS458420:FAS458468 FKO458420:FKO458468 FUK458420:FUK458468 GEG458420:GEG458468 GOC458420:GOC458468 GXY458420:GXY458468 HHU458420:HHU458468 HRQ458420:HRQ458468 IBM458420:IBM458468 ILI458420:ILI458468 IVE458420:IVE458468 JFA458420:JFA458468 JOW458420:JOW458468 JYS458420:JYS458468 KIO458420:KIO458468 KSK458420:KSK458468 LCG458420:LCG458468 LMC458420:LMC458468 LVY458420:LVY458468 MFU458420:MFU458468 MPQ458420:MPQ458468 MZM458420:MZM458468 NJI458420:NJI458468 NTE458420:NTE458468 ODA458420:ODA458468 OMW458420:OMW458468 OWS458420:OWS458468 PGO458420:PGO458468 PQK458420:PQK458468 QAG458420:QAG458468 QKC458420:QKC458468 QTY458420:QTY458468 RDU458420:RDU458468 RNQ458420:RNQ458468 RXM458420:RXM458468 SHI458420:SHI458468 SRE458420:SRE458468 TBA458420:TBA458468 TKW458420:TKW458468 TUS458420:TUS458468 UEO458420:UEO458468 UOK458420:UOK458468 UYG458420:UYG458468 VIC458420:VIC458468 VRY458420:VRY458468 WBU458420:WBU458468 WLQ458420:WLQ458468 WVM458420:WVM458468 UEO9:UEO53 JA523956:JA524004 SW523956:SW524004 ACS523956:ACS524004 AMO523956:AMO524004 AWK523956:AWK524004 BGG523956:BGG524004 BQC523956:BQC524004 BZY523956:BZY524004 CJU523956:CJU524004 CTQ523956:CTQ524004 DDM523956:DDM524004 DNI523956:DNI524004 DXE523956:DXE524004 EHA523956:EHA524004 EQW523956:EQW524004 FAS523956:FAS524004 FKO523956:FKO524004 FUK523956:FUK524004 GEG523956:GEG524004 GOC523956:GOC524004 GXY523956:GXY524004 HHU523956:HHU524004 HRQ523956:HRQ524004 IBM523956:IBM524004 ILI523956:ILI524004 IVE523956:IVE524004 JFA523956:JFA524004 JOW523956:JOW524004 JYS523956:JYS524004 KIO523956:KIO524004 KSK523956:KSK524004 LCG523956:LCG524004 LMC523956:LMC524004 LVY523956:LVY524004 MFU523956:MFU524004 MPQ523956:MPQ524004 MZM523956:MZM524004 NJI523956:NJI524004 NTE523956:NTE524004 ODA523956:ODA524004 OMW523956:OMW524004 OWS523956:OWS524004 PGO523956:PGO524004 PQK523956:PQK524004 QAG523956:QAG524004 QKC523956:QKC524004 QTY523956:QTY524004 RDU523956:RDU524004 RNQ523956:RNQ524004 RXM523956:RXM524004 SHI523956:SHI524004 SRE523956:SRE524004 TBA523956:TBA524004 TKW523956:TKW524004 TUS523956:TUS524004 UEO523956:UEO524004 UOK523956:UOK524004 UYG523956:UYG524004 VIC523956:VIC524004 VRY523956:VRY524004 WBU523956:WBU524004 WLQ523956:WLQ524004 WVM523956:WVM524004 UOK9:UOK53 JA589492:JA589540 SW589492:SW589540 ACS589492:ACS589540 AMO589492:AMO589540 AWK589492:AWK589540 BGG589492:BGG589540 BQC589492:BQC589540 BZY589492:BZY589540 CJU589492:CJU589540 CTQ589492:CTQ589540 DDM589492:DDM589540 DNI589492:DNI589540 DXE589492:DXE589540 EHA589492:EHA589540 EQW589492:EQW589540 FAS589492:FAS589540 FKO589492:FKO589540 FUK589492:FUK589540 GEG589492:GEG589540 GOC589492:GOC589540 GXY589492:GXY589540 HHU589492:HHU589540 HRQ589492:HRQ589540 IBM589492:IBM589540 ILI589492:ILI589540 IVE589492:IVE589540 JFA589492:JFA589540 JOW589492:JOW589540 JYS589492:JYS589540 KIO589492:KIO589540 KSK589492:KSK589540 LCG589492:LCG589540 LMC589492:LMC589540 LVY589492:LVY589540 MFU589492:MFU589540 MPQ589492:MPQ589540 MZM589492:MZM589540 NJI589492:NJI589540 NTE589492:NTE589540 ODA589492:ODA589540 OMW589492:OMW589540 OWS589492:OWS589540 PGO589492:PGO589540 PQK589492:PQK589540 QAG589492:QAG589540 QKC589492:QKC589540 QTY589492:QTY589540 RDU589492:RDU589540 RNQ589492:RNQ589540 RXM589492:RXM589540 SHI589492:SHI589540 SRE589492:SRE589540 TBA589492:TBA589540 TKW589492:TKW589540 TUS589492:TUS589540 UEO589492:UEO589540 UOK589492:UOK589540 UYG589492:UYG589540 VIC589492:VIC589540 VRY589492:VRY589540 WBU589492:WBU589540 WLQ589492:WLQ589540 WVM589492:WVM589540 UYG9:UYG53 JA655028:JA655076 SW655028:SW655076 ACS655028:ACS655076 AMO655028:AMO655076 AWK655028:AWK655076 BGG655028:BGG655076 BQC655028:BQC655076 BZY655028:BZY655076 CJU655028:CJU655076 CTQ655028:CTQ655076 DDM655028:DDM655076 DNI655028:DNI655076 DXE655028:DXE655076 EHA655028:EHA655076 EQW655028:EQW655076 FAS655028:FAS655076 FKO655028:FKO655076 FUK655028:FUK655076 GEG655028:GEG655076 GOC655028:GOC655076 GXY655028:GXY655076 HHU655028:HHU655076 HRQ655028:HRQ655076 IBM655028:IBM655076 ILI655028:ILI655076 IVE655028:IVE655076 JFA655028:JFA655076 JOW655028:JOW655076 JYS655028:JYS655076 KIO655028:KIO655076 KSK655028:KSK655076 LCG655028:LCG655076 LMC655028:LMC655076 LVY655028:LVY655076 MFU655028:MFU655076 MPQ655028:MPQ655076 MZM655028:MZM655076 NJI655028:NJI655076 NTE655028:NTE655076 ODA655028:ODA655076 OMW655028:OMW655076 OWS655028:OWS655076 PGO655028:PGO655076 PQK655028:PQK655076 QAG655028:QAG655076 QKC655028:QKC655076 QTY655028:QTY655076 RDU655028:RDU655076 RNQ655028:RNQ655076 RXM655028:RXM655076 SHI655028:SHI655076 SRE655028:SRE655076 TBA655028:TBA655076 TKW655028:TKW655076 TUS655028:TUS655076 UEO655028:UEO655076 UOK655028:UOK655076 UYG655028:UYG655076 VIC655028:VIC655076 VRY655028:VRY655076 WBU655028:WBU655076 WLQ655028:WLQ655076 WVM655028:WVM655076 VIC9:VIC53 JA720564:JA720612 SW720564:SW720612 ACS720564:ACS720612 AMO720564:AMO720612 AWK720564:AWK720612 BGG720564:BGG720612 BQC720564:BQC720612 BZY720564:BZY720612 CJU720564:CJU720612 CTQ720564:CTQ720612 DDM720564:DDM720612 DNI720564:DNI720612 DXE720564:DXE720612 EHA720564:EHA720612 EQW720564:EQW720612 FAS720564:FAS720612 FKO720564:FKO720612 FUK720564:FUK720612 GEG720564:GEG720612 GOC720564:GOC720612 GXY720564:GXY720612 HHU720564:HHU720612 HRQ720564:HRQ720612 IBM720564:IBM720612 ILI720564:ILI720612 IVE720564:IVE720612 JFA720564:JFA720612 JOW720564:JOW720612 JYS720564:JYS720612 KIO720564:KIO720612 KSK720564:KSK720612 LCG720564:LCG720612 LMC720564:LMC720612 LVY720564:LVY720612 MFU720564:MFU720612 MPQ720564:MPQ720612 MZM720564:MZM720612 NJI720564:NJI720612 NTE720564:NTE720612 ODA720564:ODA720612 OMW720564:OMW720612 OWS720564:OWS720612 PGO720564:PGO720612 PQK720564:PQK720612 QAG720564:QAG720612 QKC720564:QKC720612 QTY720564:QTY720612 RDU720564:RDU720612 RNQ720564:RNQ720612 RXM720564:RXM720612 SHI720564:SHI720612 SRE720564:SRE720612 TBA720564:TBA720612 TKW720564:TKW720612 TUS720564:TUS720612 UEO720564:UEO720612 UOK720564:UOK720612 UYG720564:UYG720612 VIC720564:VIC720612 VRY720564:VRY720612 WBU720564:WBU720612 WLQ720564:WLQ720612 WVM720564:WVM720612 VRY9:VRY53 JA786100:JA786148 SW786100:SW786148 ACS786100:ACS786148 AMO786100:AMO786148 AWK786100:AWK786148 BGG786100:BGG786148 BQC786100:BQC786148 BZY786100:BZY786148 CJU786100:CJU786148 CTQ786100:CTQ786148 DDM786100:DDM786148 DNI786100:DNI786148 DXE786100:DXE786148 EHA786100:EHA786148 EQW786100:EQW786148 FAS786100:FAS786148 FKO786100:FKO786148 FUK786100:FUK786148 GEG786100:GEG786148 GOC786100:GOC786148 GXY786100:GXY786148 HHU786100:HHU786148 HRQ786100:HRQ786148 IBM786100:IBM786148 ILI786100:ILI786148 IVE786100:IVE786148 JFA786100:JFA786148 JOW786100:JOW786148 JYS786100:JYS786148 KIO786100:KIO786148 KSK786100:KSK786148 LCG786100:LCG786148 LMC786100:LMC786148 LVY786100:LVY786148 MFU786100:MFU786148 MPQ786100:MPQ786148 MZM786100:MZM786148 NJI786100:NJI786148 NTE786100:NTE786148 ODA786100:ODA786148 OMW786100:OMW786148 OWS786100:OWS786148 PGO786100:PGO786148 PQK786100:PQK786148 QAG786100:QAG786148 QKC786100:QKC786148 QTY786100:QTY786148 RDU786100:RDU786148 RNQ786100:RNQ786148 RXM786100:RXM786148 SHI786100:SHI786148 SRE786100:SRE786148 TBA786100:TBA786148 TKW786100:TKW786148 TUS786100:TUS786148 UEO786100:UEO786148 UOK786100:UOK786148 UYG786100:UYG786148 VIC786100:VIC786148 VRY786100:VRY786148 WBU786100:WBU786148 WLQ786100:WLQ786148 WVM786100:WVM786148 WBU9:WBU53 JA851636:JA851684 SW851636:SW851684 ACS851636:ACS851684 AMO851636:AMO851684 AWK851636:AWK851684 BGG851636:BGG851684 BQC851636:BQC851684 BZY851636:BZY851684 CJU851636:CJU851684 CTQ851636:CTQ851684 DDM851636:DDM851684 DNI851636:DNI851684 DXE851636:DXE851684 EHA851636:EHA851684 EQW851636:EQW851684 FAS851636:FAS851684 FKO851636:FKO851684 FUK851636:FUK851684 GEG851636:GEG851684 GOC851636:GOC851684 GXY851636:GXY851684 HHU851636:HHU851684 HRQ851636:HRQ851684 IBM851636:IBM851684 ILI851636:ILI851684 IVE851636:IVE851684 JFA851636:JFA851684 JOW851636:JOW851684 JYS851636:JYS851684 KIO851636:KIO851684 KSK851636:KSK851684 LCG851636:LCG851684 LMC851636:LMC851684 LVY851636:LVY851684 MFU851636:MFU851684 MPQ851636:MPQ851684 MZM851636:MZM851684 NJI851636:NJI851684 NTE851636:NTE851684 ODA851636:ODA851684 OMW851636:OMW851684 OWS851636:OWS851684 PGO851636:PGO851684 PQK851636:PQK851684 QAG851636:QAG851684 QKC851636:QKC851684 QTY851636:QTY851684 RDU851636:RDU851684 RNQ851636:RNQ851684 RXM851636:RXM851684 SHI851636:SHI851684 SRE851636:SRE851684 TBA851636:TBA851684 TKW851636:TKW851684 TUS851636:TUS851684 UEO851636:UEO851684 UOK851636:UOK851684 UYG851636:UYG851684 VIC851636:VIC851684 VRY851636:VRY851684 WBU851636:WBU851684 WLQ851636:WLQ851684 WVM851636:WVM851684 WLQ9:WLQ53 JA917172:JA917220 SW917172:SW917220 ACS917172:ACS917220 AMO917172:AMO917220 AWK917172:AWK917220 BGG917172:BGG917220 BQC917172:BQC917220 BZY917172:BZY917220 CJU917172:CJU917220 CTQ917172:CTQ917220 DDM917172:DDM917220 DNI917172:DNI917220 DXE917172:DXE917220 EHA917172:EHA917220 EQW917172:EQW917220 FAS917172:FAS917220 FKO917172:FKO917220 FUK917172:FUK917220 GEG917172:GEG917220 GOC917172:GOC917220 GXY917172:GXY917220 HHU917172:HHU917220 HRQ917172:HRQ917220 IBM917172:IBM917220 ILI917172:ILI917220 IVE917172:IVE917220 JFA917172:JFA917220 JOW917172:JOW917220 JYS917172:JYS917220 KIO917172:KIO917220 KSK917172:KSK917220 LCG917172:LCG917220 LMC917172:LMC917220 LVY917172:LVY917220 MFU917172:MFU917220 MPQ917172:MPQ917220 MZM917172:MZM917220 NJI917172:NJI917220 NTE917172:NTE917220 ODA917172:ODA917220 OMW917172:OMW917220 OWS917172:OWS917220 PGO917172:PGO917220 PQK917172:PQK917220 QAG917172:QAG917220 QKC917172:QKC917220 QTY917172:QTY917220 RDU917172:RDU917220 RNQ917172:RNQ917220 RXM917172:RXM917220 SHI917172:SHI917220 SRE917172:SRE917220 TBA917172:TBA917220 TKW917172:TKW917220 TUS917172:TUS917220 UEO917172:UEO917220 UOK917172:UOK917220 UYG917172:UYG917220 VIC917172:VIC917220 VRY917172:VRY917220 WBU917172:WBU917220 WLQ917172:WLQ917220 WVM917172:WVM917220 WVM9:WVM53 JA982708:JA982756 SW982708:SW982756 ACS982708:ACS982756 AMO982708:AMO982756 AWK982708:AWK982756 BGG982708:BGG982756 BQC982708:BQC982756 BZY982708:BZY982756 CJU982708:CJU982756 CTQ982708:CTQ982756 DDM982708:DDM982756 DNI982708:DNI982756 DXE982708:DXE982756 EHA982708:EHA982756 EQW982708:EQW982756 FAS982708:FAS982756 FKO982708:FKO982756 FUK982708:FUK982756 GEG982708:GEG982756 GOC982708:GOC982756 GXY982708:GXY982756 HHU982708:HHU982756 HRQ982708:HRQ982756 IBM982708:IBM982756 ILI982708:ILI982756 IVE982708:IVE982756 JFA982708:JFA982756 JOW982708:JOW982756 JYS982708:JYS982756 KIO982708:KIO982756 KSK982708:KSK982756 LCG982708:LCG982756 LMC982708:LMC982756 LVY982708:LVY982756 MFU982708:MFU982756 MPQ982708:MPQ982756 MZM982708:MZM982756 NJI982708:NJI982756 NTE982708:NTE982756 ODA982708:ODA982756 OMW982708:OMW982756 OWS982708:OWS982756 PGO982708:PGO982756 PQK982708:PQK982756 QAG982708:QAG982756 QKC982708:QKC982756 QTY982708:QTY982756 RDU982708:RDU982756 RNQ982708:RNQ982756 RXM982708:RXM982756 SHI982708:SHI982756 SRE982708:SRE982756 TBA982708:TBA982756 TKW982708:TKW982756 TUS982708:TUS982756 UEO982708:UEO982756 UOK982708:UOK982756 UYG982708:UYG982756 VIC982708:VIC982756 VRY982708:VRY982756 WBU982708:WBU982756 WLQ982708:WLQ982756 JA9:JA53 SW9:SW53 ACS9:ACS53 AMO9:AMO53 AWK9:AWK53 BGG9:BGG53 BQC9:BQC53 BZY9:BZY53 CJU9:CJU53 CTQ9:CTQ53 DDM9:DDM53 DNI9:DNI53 DXE9:DXE53 EHA9:EHA53 EQW9:EQW53 FAS9:FAS53 FKO9:FKO53 FUK9:FUK53 GEG9:GEG53 GOC9:GOC53 GXY9:GXY53 HHU9:HHU53 HRQ9:HRQ53 IBM9:IBM53 ILI9:ILI53 IVE9:IVE53 JFA9:JFA53 JOW9:JOW53 JYS9:JYS53 KIO9:KIO53 KSK9:KSK53 LCG9:LCG53 LMC9:LMC53 LVY9:LVY53 MFU9:MFU53 MPQ9:MPQ53 MZM9:MZM53 NJI9:NJI53 NTE9:NTE53 ODA9:ODA53 OMW9:OMW53 OWS9:OWS53 PGO9:PGO53 PQK9:PQK53 QAG9:QAG53 QKC9:QKC53 QTY9:QTY53 RDU9:RDU53">
      <formula1>"1, 2, 3"</formula1>
    </dataValidation>
  </dataValidations>
  <pageMargins left="0.7" right="0.7" top="0.75" bottom="0.75" header="0.3" footer="0.3"/>
  <pageSetup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view="pageBreakPreview" zoomScaleNormal="100" zoomScaleSheetLayoutView="100" workbookViewId="0">
      <selection activeCell="A28" sqref="A28"/>
    </sheetView>
  </sheetViews>
  <sheetFormatPr defaultRowHeight="12" x14ac:dyDescent="0.2"/>
  <cols>
    <col min="1" max="1" width="60.42578125" style="23" bestFit="1" customWidth="1"/>
    <col min="2" max="2" width="9.140625" style="23"/>
    <col min="3" max="3" width="20.140625" style="54" bestFit="1" customWidth="1"/>
    <col min="4" max="4" width="17.7109375" style="23" bestFit="1" customWidth="1"/>
    <col min="5" max="5" width="10.140625" style="23" bestFit="1" customWidth="1"/>
    <col min="6" max="6" width="9.140625" style="23"/>
    <col min="7" max="7" width="15.140625" style="23" bestFit="1" customWidth="1"/>
    <col min="8" max="8" width="11.28515625" style="23" bestFit="1" customWidth="1"/>
    <col min="9" max="16384" width="9.140625" style="23"/>
  </cols>
  <sheetData>
    <row r="1" spans="1:8" x14ac:dyDescent="0.2">
      <c r="A1" s="21" t="s">
        <v>14</v>
      </c>
      <c r="B1" s="22"/>
      <c r="C1" s="24"/>
      <c r="D1" s="56" t="s">
        <v>30</v>
      </c>
    </row>
    <row r="2" spans="1:8" x14ac:dyDescent="0.2">
      <c r="A2" s="21" t="s">
        <v>15</v>
      </c>
      <c r="B2" s="22"/>
      <c r="C2" s="25"/>
    </row>
    <row r="3" spans="1:8" x14ac:dyDescent="0.2">
      <c r="A3" s="21" t="s">
        <v>29</v>
      </c>
      <c r="B3" s="22"/>
      <c r="C3" s="25"/>
    </row>
    <row r="4" spans="1:8" x14ac:dyDescent="0.2">
      <c r="A4" s="21"/>
      <c r="B4" s="22"/>
      <c r="C4" s="25"/>
    </row>
    <row r="5" spans="1:8" x14ac:dyDescent="0.2">
      <c r="A5" s="22"/>
      <c r="B5" s="22"/>
      <c r="C5" s="25"/>
    </row>
    <row r="6" spans="1:8" x14ac:dyDescent="0.2">
      <c r="A6" s="26" t="s">
        <v>13</v>
      </c>
      <c r="B6" s="26" t="s">
        <v>16</v>
      </c>
      <c r="C6" s="27" t="s">
        <v>11</v>
      </c>
      <c r="D6" s="28" t="s">
        <v>17</v>
      </c>
    </row>
    <row r="7" spans="1:8" x14ac:dyDescent="0.2">
      <c r="A7" s="29"/>
      <c r="B7" s="30"/>
      <c r="C7" s="31"/>
      <c r="D7" s="32"/>
      <c r="E7" s="22"/>
      <c r="F7" s="22"/>
      <c r="G7" s="33"/>
      <c r="H7" s="33"/>
    </row>
    <row r="8" spans="1:8" x14ac:dyDescent="0.2">
      <c r="A8" s="34" t="s">
        <v>18</v>
      </c>
      <c r="B8" s="35"/>
      <c r="C8" s="36"/>
      <c r="D8" s="32"/>
      <c r="E8" s="22"/>
      <c r="F8" s="22"/>
      <c r="G8" s="22"/>
      <c r="H8" s="22"/>
    </row>
    <row r="9" spans="1:8" x14ac:dyDescent="0.2">
      <c r="A9" s="38" t="s">
        <v>19</v>
      </c>
      <c r="B9" s="39"/>
      <c r="C9" s="40">
        <v>22406521</v>
      </c>
      <c r="D9" s="32"/>
      <c r="E9" s="22"/>
      <c r="F9" s="22"/>
      <c r="G9" s="22"/>
      <c r="H9" s="22"/>
    </row>
    <row r="10" spans="1:8" x14ac:dyDescent="0.2">
      <c r="A10" s="34" t="s">
        <v>20</v>
      </c>
      <c r="B10" s="35"/>
      <c r="C10" s="36"/>
      <c r="D10" s="41">
        <f>+C9</f>
        <v>22406521</v>
      </c>
      <c r="E10" s="22"/>
      <c r="F10" s="22"/>
      <c r="G10" s="22"/>
      <c r="H10" s="22"/>
    </row>
    <row r="11" spans="1:8" x14ac:dyDescent="0.2">
      <c r="A11" s="42" t="s">
        <v>21</v>
      </c>
      <c r="B11" s="43">
        <v>2.9510000000000002E-2</v>
      </c>
      <c r="C11" s="36"/>
      <c r="D11" s="44"/>
      <c r="E11" s="45"/>
      <c r="F11" s="46"/>
      <c r="G11" s="46"/>
      <c r="H11" s="25"/>
    </row>
    <row r="12" spans="1:8" x14ac:dyDescent="0.2">
      <c r="A12" s="34"/>
      <c r="B12" s="36"/>
      <c r="C12" s="36"/>
      <c r="D12" s="32"/>
      <c r="E12" s="22"/>
      <c r="F12" s="22"/>
      <c r="G12" s="22"/>
      <c r="H12" s="22"/>
    </row>
    <row r="13" spans="1:8" x14ac:dyDescent="0.2">
      <c r="A13" s="38" t="s">
        <v>22</v>
      </c>
      <c r="B13" s="47">
        <v>0.37951000000000001</v>
      </c>
      <c r="C13" s="36"/>
      <c r="D13" s="32"/>
    </row>
    <row r="14" spans="1:8" x14ac:dyDescent="0.2">
      <c r="A14" s="29"/>
      <c r="B14" s="35"/>
      <c r="C14" s="36"/>
      <c r="D14" s="32"/>
    </row>
    <row r="15" spans="1:8" x14ac:dyDescent="0.2">
      <c r="A15" s="48" t="s">
        <v>23</v>
      </c>
      <c r="B15" s="39"/>
      <c r="C15" s="49">
        <f>ROUND(B11/B13,8)</f>
        <v>7.7758160000000007E-2</v>
      </c>
      <c r="D15" s="50">
        <f>+C15</f>
        <v>7.7758160000000007E-2</v>
      </c>
    </row>
    <row r="16" spans="1:8" x14ac:dyDescent="0.2">
      <c r="A16" s="29"/>
      <c r="B16" s="35"/>
      <c r="C16" s="36"/>
      <c r="D16" s="32"/>
    </row>
    <row r="17" spans="1:4" x14ac:dyDescent="0.2">
      <c r="A17" s="38" t="s">
        <v>24</v>
      </c>
      <c r="B17" s="39"/>
      <c r="C17" s="40">
        <f>ROUND(C15*C9,0)</f>
        <v>1742290</v>
      </c>
      <c r="D17" s="37">
        <f>ROUND(D10*D15,0)</f>
        <v>1742290</v>
      </c>
    </row>
    <row r="18" spans="1:4" x14ac:dyDescent="0.2">
      <c r="A18" s="29"/>
      <c r="B18" s="35"/>
      <c r="C18" s="36"/>
      <c r="D18" s="32"/>
    </row>
    <row r="19" spans="1:4" x14ac:dyDescent="0.2">
      <c r="A19" s="38" t="s">
        <v>25</v>
      </c>
      <c r="B19" s="39"/>
      <c r="C19" s="51">
        <f>-C17</f>
        <v>-1742290</v>
      </c>
      <c r="D19" s="52">
        <f>ROUND(D17/2,0)</f>
        <v>871145</v>
      </c>
    </row>
    <row r="20" spans="1:4" x14ac:dyDescent="0.2">
      <c r="C20" s="53" t="s">
        <v>26</v>
      </c>
      <c r="D20" s="53" t="s">
        <v>26</v>
      </c>
    </row>
    <row r="21" spans="1:4" x14ac:dyDescent="0.2">
      <c r="A21" s="55"/>
    </row>
  </sheetData>
  <pageMargins left="0.7" right="0.7" top="0.75" bottom="0.75" header="0.3" footer="0.3"/>
  <pageSetup scale="8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Appealed</CaseStatus>
    <OpenedDate xmlns="dc463f71-b30c-4ab2-9473-d307f9d35888">2013-01-11T08:00:00+00:00</OpenedDate>
    <Date1 xmlns="dc463f71-b30c-4ab2-9473-d307f9d35888">2013-08-05T07:00:00+00:00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130043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76616498D7811449987485091DF42B7" ma:contentTypeVersion="135" ma:contentTypeDescription="" ma:contentTypeScope="" ma:versionID="ea582effef2760cff9dab7cbb939c49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49D0FD-4E7F-43FA-86CE-D13BFBC080C8}"/>
</file>

<file path=customXml/itemProps2.xml><?xml version="1.0" encoding="utf-8"?>
<ds:datastoreItem xmlns:ds="http://schemas.openxmlformats.org/officeDocument/2006/customXml" ds:itemID="{8C7914D7-A4E1-432B-A5AF-1EEF5C44EB5C}"/>
</file>

<file path=customXml/itemProps3.xml><?xml version="1.0" encoding="utf-8"?>
<ds:datastoreItem xmlns:ds="http://schemas.openxmlformats.org/officeDocument/2006/customXml" ds:itemID="{E591A2E8-3F7F-462C-81CD-BF0B0F011820}"/>
</file>

<file path=customXml/itemProps4.xml><?xml version="1.0" encoding="utf-8"?>
<ds:datastoreItem xmlns:ds="http://schemas.openxmlformats.org/officeDocument/2006/customXml" ds:itemID="{AD2AC4E2-4306-4859-A6D3-01D978C85D4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7.7</vt:lpstr>
      <vt:lpstr>7.7.1</vt:lpstr>
      <vt:lpstr>'7.7'!Print_Area</vt:lpstr>
    </vt:vector>
  </TitlesOfParts>
  <Company>PacifiCorp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p93008</dc:creator>
  <cp:lastModifiedBy>Thomas, Collin</cp:lastModifiedBy>
  <cp:lastPrinted>2013-07-31T00:34:27Z</cp:lastPrinted>
  <dcterms:created xsi:type="dcterms:W3CDTF">2009-10-19T21:34:56Z</dcterms:created>
  <dcterms:modified xsi:type="dcterms:W3CDTF">2013-07-31T00:35:44Z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0x0101006E56B4D1795A2E4DB2F0B01679ED314A00A76616498D7811449987485091DF42B7</vt:lpwstr>
  </property>
  <property fmtid="{D5CDD505-2E9C-101B-9397-08002B2CF9AE}" pid="3" name="_docset_NoMedatataSyncRequired">
    <vt:lpwstr>False</vt:lpwstr>
  </property>
</Properties>
</file>