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60" windowWidth="14865" windowHeight="7560"/>
  </bookViews>
  <sheets>
    <sheet name="7.5" sheetId="1" r:id="rId1"/>
    <sheet name="7.5.1" sheetId="2" r:id="rId2"/>
    <sheet name="7.5.2" sheetId="4" r:id="rId3"/>
    <sheet name="7.5.3" sheetId="3" r:id="rId4"/>
  </sheets>
  <definedNames>
    <definedName name="_xlnm.Print_Area" localSheetId="0">'7.5'!$A$1:$J$57</definedName>
    <definedName name="_xlnm.Print_Area" localSheetId="1">'7.5.1'!$A$2:$I$17</definedName>
  </definedNames>
  <calcPr calcId="145621" calcMode="manual" iterate="1"/>
</workbook>
</file>

<file path=xl/calcChain.xml><?xml version="1.0" encoding="utf-8"?>
<calcChain xmlns="http://schemas.openxmlformats.org/spreadsheetml/2006/main">
  <c r="A2" i="4" l="1"/>
  <c r="A3" i="4"/>
  <c r="A1" i="4"/>
  <c r="A2" i="3"/>
  <c r="A3" i="3"/>
  <c r="A1" i="3"/>
  <c r="C13" i="2"/>
  <c r="C15" i="2" s="1"/>
  <c r="C9" i="2"/>
  <c r="C11" i="2" s="1"/>
  <c r="E17" i="2"/>
  <c r="C17" i="2" l="1"/>
  <c r="F9" i="1" s="1"/>
  <c r="I9" i="1" s="1"/>
</calcChain>
</file>

<file path=xl/sharedStrings.xml><?xml version="1.0" encoding="utf-8"?>
<sst xmlns="http://schemas.openxmlformats.org/spreadsheetml/2006/main" count="34" uniqueCount="30">
  <si>
    <t>PacifiCorp</t>
  </si>
  <si>
    <t>PAGE</t>
  </si>
  <si>
    <t>TOTAL</t>
  </si>
  <si>
    <t>Washington</t>
  </si>
  <si>
    <t>ACCOUNT</t>
  </si>
  <si>
    <t>Type</t>
  </si>
  <si>
    <t>COMPANY</t>
  </si>
  <si>
    <t>FACTOR</t>
  </si>
  <si>
    <t>FACTOR %</t>
  </si>
  <si>
    <t>ALLOCATED</t>
  </si>
  <si>
    <t>REF#</t>
  </si>
  <si>
    <t>Adjustment to Expense:</t>
  </si>
  <si>
    <t>Taxes - Other</t>
  </si>
  <si>
    <t>WA</t>
  </si>
  <si>
    <t>Description of Adjustment:</t>
  </si>
  <si>
    <t>Ref #</t>
  </si>
  <si>
    <t>Washington General Rate Case - June 2012</t>
  </si>
  <si>
    <t>WA Low Income Tax Credit</t>
  </si>
  <si>
    <t>Ref. 7.4.1</t>
  </si>
  <si>
    <t>PRO</t>
  </si>
  <si>
    <t xml:space="preserve">This pro forma adjustment reflects the known and measurable change to the Public Utility Tax Credit for Low Income Home Energy Assistance Program (LIHEAP) for the 2013 authorized credit amount, per a July 26, 2012 letter from the Washington Department of Revenue. 
</t>
  </si>
  <si>
    <t>7.5.1</t>
  </si>
  <si>
    <t>Ref. 7.5.1</t>
  </si>
  <si>
    <t>7.5.2</t>
  </si>
  <si>
    <t>7.5.3</t>
  </si>
  <si>
    <t>July 2011 to June 2012, used during 2011</t>
  </si>
  <si>
    <t>July 2011 to June 2012, used during 2012</t>
  </si>
  <si>
    <t>July 2012 to June 2013, used during 2012</t>
  </si>
  <si>
    <t>July 2012 to June 2013, used during 2013</t>
  </si>
  <si>
    <t>Change in credit available for pro forma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</si>
</sst>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000%"/>
  </numFmts>
  <fonts count="7" x14ac:knownFonts="1">
    <font>
      <sz val="12"/>
      <name val="Times New Roman"/>
      <family val="1"/>
    </font>
    <font>
      <sz val="12"/>
      <name val="Times New Roman"/>
      <family val="1"/>
    </font>
    <font>
      <sz val="10"/>
      <name val="Arial"/>
      <family val="2"/>
    </font>
    <font>
      <b/>
      <sz val="10"/>
      <name val="Arial"/>
      <family val="2"/>
    </font>
    <font>
      <sz val="9"/>
      <name val="Arial"/>
      <family val="2"/>
    </font>
    <font>
      <u/>
      <sz val="10"/>
      <name val="Arial"/>
      <family val="2"/>
    </font>
    <font>
      <u/>
      <sz val="9"/>
      <name val="Arial"/>
      <family val="2"/>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2" fillId="0" borderId="0" xfId="0" applyFont="1"/>
    <xf numFmtId="0" fontId="3" fillId="0" borderId="0" xfId="0" applyFont="1"/>
    <xf numFmtId="0" fontId="2" fillId="0" borderId="0" xfId="0" applyFont="1" applyAlignment="1">
      <alignment horizontal="center"/>
    </xf>
    <xf numFmtId="0" fontId="2" fillId="0" borderId="0" xfId="0" applyNumberFormat="1" applyFont="1" applyAlignment="1">
      <alignment horizontal="center"/>
    </xf>
    <xf numFmtId="0" fontId="4" fillId="0" borderId="0" xfId="0" applyFont="1"/>
    <xf numFmtId="0" fontId="5" fillId="0" borderId="0" xfId="0" applyFont="1" applyAlignment="1">
      <alignment horizontal="center"/>
    </xf>
    <xf numFmtId="0" fontId="5" fillId="0" borderId="0" xfId="0" applyNumberFormat="1" applyFont="1" applyAlignment="1">
      <alignment horizontal="center"/>
    </xf>
    <xf numFmtId="0" fontId="2" fillId="0" borderId="0" xfId="0" applyFont="1" applyBorder="1"/>
    <xf numFmtId="0" fontId="3" fillId="0" borderId="0" xfId="0" applyFont="1" applyBorder="1" applyAlignment="1">
      <alignment horizontal="left"/>
    </xf>
    <xf numFmtId="0" fontId="2" fillId="0" borderId="0" xfId="0" applyFont="1" applyBorder="1" applyAlignment="1">
      <alignment horizontal="center"/>
    </xf>
    <xf numFmtId="164" fontId="2" fillId="0" borderId="0" xfId="1" applyNumberFormat="1" applyFont="1" applyBorder="1" applyAlignment="1">
      <alignment horizontal="center"/>
    </xf>
    <xf numFmtId="41" fontId="2" fillId="0" borderId="0" xfId="1" applyNumberFormat="1" applyFont="1" applyBorder="1" applyAlignment="1">
      <alignment horizontal="center"/>
    </xf>
    <xf numFmtId="165" fontId="2" fillId="0" borderId="0" xfId="2" applyNumberFormat="1" applyFont="1" applyAlignment="1">
      <alignment horizontal="center"/>
    </xf>
    <xf numFmtId="41" fontId="2" fillId="0" borderId="0" xfId="1" applyNumberFormat="1" applyFont="1" applyAlignment="1">
      <alignment horizontal="center"/>
    </xf>
    <xf numFmtId="0" fontId="2" fillId="0" borderId="0" xfId="0" applyFont="1" applyAlignment="1">
      <alignment horizontal="left"/>
    </xf>
    <xf numFmtId="0" fontId="3" fillId="0" borderId="0" xfId="0" applyFont="1" applyBorder="1"/>
    <xf numFmtId="41" fontId="2" fillId="0" borderId="0" xfId="0" applyNumberFormat="1" applyFont="1" applyBorder="1" applyAlignment="1">
      <alignment horizontal="center"/>
    </xf>
    <xf numFmtId="0" fontId="6" fillId="0" borderId="0" xfId="0" applyFont="1" applyAlignment="1">
      <alignment horizontal="center"/>
    </xf>
    <xf numFmtId="0" fontId="6" fillId="0" borderId="0" xfId="0" applyFont="1" applyBorder="1" applyAlignment="1">
      <alignment horizontal="center"/>
    </xf>
    <xf numFmtId="0" fontId="4" fillId="0" borderId="0" xfId="0" applyFont="1" applyAlignment="1">
      <alignment horizontal="right"/>
    </xf>
    <xf numFmtId="0" fontId="2" fillId="0" borderId="0" xfId="0" applyFont="1" applyAlignment="1">
      <alignment horizontal="right"/>
    </xf>
    <xf numFmtId="0" fontId="2" fillId="0" borderId="9" xfId="0" applyFont="1" applyBorder="1" applyAlignment="1">
      <alignment horizontal="center"/>
    </xf>
    <xf numFmtId="0" fontId="0" fillId="0" borderId="0" xfId="0" applyAlignment="1">
      <alignment horizontal="right"/>
    </xf>
    <xf numFmtId="164" fontId="2" fillId="0" borderId="0" xfId="1" applyNumberFormat="1" applyFont="1"/>
    <xf numFmtId="164" fontId="2" fillId="0" borderId="0" xfId="1" applyNumberFormat="1" applyFont="1" applyFill="1"/>
    <xf numFmtId="164" fontId="2" fillId="0" borderId="10" xfId="1" applyNumberFormat="1" applyFont="1" applyBorder="1"/>
    <xf numFmtId="164" fontId="2" fillId="0" borderId="11" xfId="1" applyNumberFormat="1" applyFont="1" applyBorder="1"/>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cellXfs>
  <cellStyles count="3">
    <cellStyle name="Comma" xfId="1" builtinId="3"/>
    <cellStyle name="Normal" xfId="0" builtinId="0"/>
    <cellStyle name="Percent" xfId="2" builtinId="5"/>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203199</xdr:rowOff>
    </xdr:from>
    <xdr:to>
      <xdr:col>9</xdr:col>
      <xdr:colOff>795528</xdr:colOff>
      <xdr:row>65</xdr:row>
      <xdr:rowOff>184911</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9599"/>
          <a:ext cx="6967728" cy="12783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27215</xdr:rowOff>
    </xdr:from>
    <xdr:to>
      <xdr:col>11</xdr:col>
      <xdr:colOff>552450</xdr:colOff>
      <xdr:row>65</xdr:row>
      <xdr:rowOff>151040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39536"/>
          <a:ext cx="8036379" cy="12778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5"/>
  <sheetViews>
    <sheetView tabSelected="1" zoomScale="85" zoomScaleNormal="85" workbookViewId="0">
      <selection activeCell="E29" sqref="E29"/>
    </sheetView>
  </sheetViews>
  <sheetFormatPr defaultColWidth="8.75" defaultRowHeight="12" x14ac:dyDescent="0.2"/>
  <cols>
    <col min="1" max="1" width="2.25" style="5" customWidth="1"/>
    <col min="2" max="2" width="6.25" style="5" customWidth="1"/>
    <col min="3" max="3" width="14.75" style="5" customWidth="1"/>
    <col min="4" max="4" width="8.5" style="5" customWidth="1"/>
    <col min="5" max="5" width="4.125" style="5" customWidth="1"/>
    <col min="6" max="6" width="12.625" style="5" customWidth="1"/>
    <col min="7" max="7" width="9.75" style="5" customWidth="1"/>
    <col min="8" max="8" width="9.375" style="5" bestFit="1" customWidth="1"/>
    <col min="9" max="9" width="11.375" style="5" customWidth="1"/>
    <col min="10" max="10" width="7.25" style="5" customWidth="1"/>
    <col min="11" max="16384" width="8.75" style="5"/>
  </cols>
  <sheetData>
    <row r="1" spans="1:10" ht="12" customHeight="1" x14ac:dyDescent="0.2">
      <c r="A1" s="1"/>
      <c r="B1" s="2" t="s">
        <v>0</v>
      </c>
      <c r="C1" s="1"/>
      <c r="D1" s="3"/>
      <c r="E1" s="3"/>
      <c r="F1" s="3"/>
      <c r="G1" s="3"/>
      <c r="H1" s="3"/>
      <c r="I1" s="3" t="s">
        <v>1</v>
      </c>
      <c r="J1" s="4">
        <v>7.5</v>
      </c>
    </row>
    <row r="2" spans="1:10" ht="12" customHeight="1" x14ac:dyDescent="0.2">
      <c r="A2" s="1"/>
      <c r="B2" s="2" t="s">
        <v>16</v>
      </c>
      <c r="C2" s="1"/>
      <c r="D2" s="3"/>
      <c r="E2" s="3"/>
      <c r="F2" s="3"/>
      <c r="G2" s="3"/>
      <c r="H2" s="3"/>
      <c r="I2" s="3"/>
      <c r="J2" s="4"/>
    </row>
    <row r="3" spans="1:10" ht="12" customHeight="1" x14ac:dyDescent="0.2">
      <c r="A3" s="1"/>
      <c r="B3" s="2" t="s">
        <v>17</v>
      </c>
      <c r="C3" s="1"/>
      <c r="D3" s="3"/>
      <c r="E3" s="3"/>
      <c r="F3" s="3"/>
      <c r="G3" s="3"/>
      <c r="H3" s="3"/>
      <c r="I3" s="3"/>
      <c r="J3" s="4"/>
    </row>
    <row r="4" spans="1:10" ht="12" customHeight="1" x14ac:dyDescent="0.2">
      <c r="A4" s="1"/>
      <c r="B4" s="1"/>
      <c r="C4" s="1"/>
      <c r="D4" s="3"/>
      <c r="E4" s="3"/>
      <c r="F4" s="3"/>
      <c r="G4" s="3"/>
      <c r="H4" s="3"/>
      <c r="I4" s="3"/>
      <c r="J4" s="4"/>
    </row>
    <row r="5" spans="1:10" ht="12" customHeight="1" x14ac:dyDescent="0.2">
      <c r="A5" s="1"/>
      <c r="B5" s="1"/>
      <c r="C5" s="1"/>
      <c r="D5" s="3"/>
      <c r="E5" s="3"/>
      <c r="F5" s="3"/>
      <c r="G5" s="3"/>
      <c r="H5" s="3"/>
      <c r="I5" s="3"/>
      <c r="J5" s="4"/>
    </row>
    <row r="6" spans="1:10" ht="12" customHeight="1" x14ac:dyDescent="0.2">
      <c r="A6" s="1"/>
      <c r="B6" s="1"/>
      <c r="C6" s="1"/>
      <c r="D6" s="3"/>
      <c r="E6" s="3"/>
      <c r="F6" s="3" t="s">
        <v>2</v>
      </c>
      <c r="G6" s="3"/>
      <c r="H6" s="3"/>
      <c r="I6" s="3" t="s">
        <v>3</v>
      </c>
      <c r="J6" s="4"/>
    </row>
    <row r="7" spans="1:10" ht="12" customHeight="1" x14ac:dyDescent="0.2">
      <c r="A7" s="1"/>
      <c r="B7" s="1"/>
      <c r="C7" s="1"/>
      <c r="D7" s="6" t="s">
        <v>4</v>
      </c>
      <c r="E7" s="6" t="s">
        <v>5</v>
      </c>
      <c r="F7" s="6" t="s">
        <v>6</v>
      </c>
      <c r="G7" s="6" t="s">
        <v>7</v>
      </c>
      <c r="H7" s="6" t="s">
        <v>8</v>
      </c>
      <c r="I7" s="6" t="s">
        <v>9</v>
      </c>
      <c r="J7" s="7" t="s">
        <v>10</v>
      </c>
    </row>
    <row r="8" spans="1:10" ht="12" customHeight="1" x14ac:dyDescent="0.2">
      <c r="A8" s="8"/>
      <c r="B8" s="9" t="s">
        <v>11</v>
      </c>
      <c r="C8" s="8"/>
      <c r="D8" s="10"/>
      <c r="E8" s="10"/>
      <c r="F8" s="10"/>
      <c r="G8" s="10"/>
      <c r="H8" s="10"/>
      <c r="I8" s="11"/>
      <c r="J8" s="4"/>
    </row>
    <row r="9" spans="1:10" ht="12" customHeight="1" x14ac:dyDescent="0.2">
      <c r="A9" s="8"/>
      <c r="B9" s="1" t="s">
        <v>12</v>
      </c>
      <c r="C9" s="8"/>
      <c r="D9" s="10">
        <v>408</v>
      </c>
      <c r="E9" s="10" t="s">
        <v>19</v>
      </c>
      <c r="F9" s="12">
        <f>-'7.5.1'!C17</f>
        <v>-13142.869999999995</v>
      </c>
      <c r="G9" s="10" t="s">
        <v>13</v>
      </c>
      <c r="H9" s="13">
        <v>1</v>
      </c>
      <c r="I9" s="14">
        <f>F9</f>
        <v>-13142.869999999995</v>
      </c>
      <c r="J9" s="4" t="s">
        <v>21</v>
      </c>
    </row>
    <row r="10" spans="1:10" ht="12" customHeight="1" x14ac:dyDescent="0.2">
      <c r="A10" s="8"/>
      <c r="B10" s="15"/>
      <c r="C10" s="8"/>
      <c r="D10" s="10"/>
      <c r="E10" s="10"/>
      <c r="F10" s="12"/>
      <c r="G10" s="10"/>
      <c r="H10" s="13"/>
      <c r="I10" s="14"/>
      <c r="J10" s="4"/>
    </row>
    <row r="11" spans="1:10" ht="12" customHeight="1" x14ac:dyDescent="0.2">
      <c r="A11" s="8"/>
      <c r="B11" s="15"/>
      <c r="C11" s="8"/>
      <c r="D11" s="10"/>
      <c r="E11" s="10"/>
      <c r="F11" s="12"/>
      <c r="G11" s="10"/>
      <c r="H11" s="13"/>
      <c r="I11" s="14"/>
      <c r="J11" s="4"/>
    </row>
    <row r="12" spans="1:10" ht="12" customHeight="1" x14ac:dyDescent="0.2">
      <c r="A12" s="8"/>
      <c r="B12" s="15"/>
      <c r="C12" s="8"/>
      <c r="D12" s="10"/>
      <c r="E12" s="10"/>
      <c r="F12" s="12"/>
      <c r="G12" s="10"/>
      <c r="H12" s="13"/>
      <c r="I12" s="14"/>
      <c r="J12" s="4"/>
    </row>
    <row r="13" spans="1:10" ht="12" customHeight="1" x14ac:dyDescent="0.2">
      <c r="A13" s="8"/>
      <c r="B13" s="15"/>
      <c r="C13" s="8"/>
      <c r="D13" s="10"/>
      <c r="E13" s="10"/>
      <c r="F13" s="12"/>
      <c r="G13" s="10"/>
      <c r="H13" s="13"/>
      <c r="I13" s="14"/>
      <c r="J13" s="4"/>
    </row>
    <row r="14" spans="1:10" ht="12" customHeight="1" x14ac:dyDescent="0.2">
      <c r="A14" s="8"/>
      <c r="B14" s="15"/>
      <c r="C14" s="8"/>
      <c r="D14" s="10"/>
      <c r="E14" s="10"/>
      <c r="F14" s="12"/>
      <c r="G14" s="10"/>
      <c r="H14" s="13"/>
      <c r="I14" s="14"/>
      <c r="J14" s="4"/>
    </row>
    <row r="15" spans="1:10" ht="12" customHeight="1" x14ac:dyDescent="0.2">
      <c r="A15" s="8"/>
      <c r="B15" s="15"/>
      <c r="C15" s="8"/>
      <c r="D15" s="10"/>
      <c r="E15" s="10"/>
      <c r="F15" s="12"/>
      <c r="G15" s="10"/>
      <c r="H15" s="13"/>
      <c r="I15" s="14"/>
      <c r="J15" s="4"/>
    </row>
    <row r="16" spans="1:10" ht="12" customHeight="1" x14ac:dyDescent="0.2">
      <c r="A16" s="8"/>
      <c r="B16" s="15"/>
      <c r="C16" s="8"/>
      <c r="D16" s="10"/>
      <c r="E16" s="10"/>
      <c r="F16" s="12"/>
      <c r="G16" s="10"/>
      <c r="H16" s="13"/>
      <c r="I16" s="14"/>
      <c r="J16" s="4"/>
    </row>
    <row r="17" spans="1:10" ht="12" customHeight="1" x14ac:dyDescent="0.2">
      <c r="A17" s="8"/>
      <c r="B17" s="15"/>
      <c r="C17" s="8"/>
      <c r="D17" s="10"/>
      <c r="E17" s="10"/>
      <c r="F17" s="12"/>
      <c r="G17" s="10"/>
      <c r="H17" s="13"/>
      <c r="I17" s="14"/>
      <c r="J17" s="4"/>
    </row>
    <row r="18" spans="1:10" ht="12" customHeight="1" x14ac:dyDescent="0.2">
      <c r="A18" s="8"/>
      <c r="B18" s="15"/>
      <c r="C18" s="8"/>
      <c r="D18" s="10"/>
      <c r="E18" s="10"/>
      <c r="F18" s="12"/>
      <c r="G18" s="10"/>
      <c r="H18" s="13"/>
      <c r="I18" s="14"/>
      <c r="J18" s="4"/>
    </row>
    <row r="19" spans="1:10" ht="12" customHeight="1" x14ac:dyDescent="0.2">
      <c r="A19" s="8"/>
      <c r="B19" s="15"/>
      <c r="C19" s="8"/>
      <c r="D19" s="10"/>
      <c r="E19" s="10"/>
      <c r="F19" s="12"/>
      <c r="G19" s="10"/>
      <c r="H19" s="13"/>
      <c r="I19" s="14"/>
      <c r="J19" s="4"/>
    </row>
    <row r="20" spans="1:10" ht="12" customHeight="1" x14ac:dyDescent="0.2">
      <c r="A20" s="8"/>
      <c r="B20" s="15"/>
      <c r="C20" s="8"/>
      <c r="D20" s="10"/>
      <c r="E20" s="10"/>
      <c r="F20" s="12"/>
      <c r="G20" s="10"/>
      <c r="H20" s="13"/>
      <c r="I20" s="14"/>
      <c r="J20" s="4"/>
    </row>
    <row r="21" spans="1:10" ht="12" customHeight="1" x14ac:dyDescent="0.2">
      <c r="A21" s="8"/>
      <c r="B21" s="15"/>
      <c r="C21" s="8"/>
      <c r="D21" s="10"/>
      <c r="E21" s="10"/>
      <c r="F21" s="12"/>
      <c r="G21" s="10"/>
      <c r="H21" s="13"/>
      <c r="I21" s="14"/>
      <c r="J21" s="4"/>
    </row>
    <row r="22" spans="1:10" ht="12" customHeight="1" x14ac:dyDescent="0.2">
      <c r="A22" s="8"/>
      <c r="B22" s="15"/>
      <c r="C22" s="8"/>
      <c r="D22" s="10"/>
      <c r="E22" s="10"/>
      <c r="F22" s="12"/>
      <c r="G22" s="10"/>
      <c r="H22" s="13"/>
      <c r="I22" s="14"/>
      <c r="J22" s="4"/>
    </row>
    <row r="23" spans="1:10" ht="12" customHeight="1" x14ac:dyDescent="0.2">
      <c r="A23" s="8"/>
      <c r="B23" s="15"/>
      <c r="C23" s="8"/>
      <c r="D23" s="10"/>
      <c r="E23" s="10"/>
      <c r="F23" s="12"/>
      <c r="G23" s="10"/>
      <c r="H23" s="13"/>
      <c r="I23" s="14"/>
      <c r="J23" s="4"/>
    </row>
    <row r="24" spans="1:10" ht="12" customHeight="1" x14ac:dyDescent="0.2">
      <c r="A24" s="8"/>
      <c r="B24" s="15"/>
      <c r="C24" s="8"/>
      <c r="D24" s="10"/>
      <c r="E24" s="10"/>
      <c r="F24" s="12"/>
      <c r="G24" s="10"/>
      <c r="H24" s="13"/>
      <c r="I24" s="14"/>
      <c r="J24" s="4"/>
    </row>
    <row r="25" spans="1:10" ht="12" customHeight="1" x14ac:dyDescent="0.2">
      <c r="A25" s="8"/>
      <c r="B25" s="15"/>
      <c r="C25" s="8"/>
      <c r="D25" s="10"/>
      <c r="E25" s="10"/>
      <c r="F25" s="12"/>
      <c r="G25" s="10"/>
      <c r="H25" s="13"/>
      <c r="I25" s="14"/>
      <c r="J25" s="4"/>
    </row>
    <row r="26" spans="1:10" ht="12" customHeight="1" x14ac:dyDescent="0.2">
      <c r="A26" s="8"/>
      <c r="B26" s="15"/>
      <c r="C26" s="8"/>
      <c r="D26" s="10"/>
      <c r="E26" s="10"/>
      <c r="F26" s="12"/>
      <c r="G26" s="10"/>
      <c r="H26" s="13"/>
      <c r="I26" s="14"/>
      <c r="J26" s="4"/>
    </row>
    <row r="27" spans="1:10" ht="12" customHeight="1" x14ac:dyDescent="0.2">
      <c r="A27" s="8"/>
      <c r="B27" s="15"/>
      <c r="C27" s="8"/>
      <c r="D27" s="10"/>
      <c r="E27" s="10"/>
      <c r="F27" s="12"/>
      <c r="G27" s="10"/>
      <c r="H27" s="13"/>
      <c r="I27" s="14"/>
      <c r="J27" s="4"/>
    </row>
    <row r="28" spans="1:10" ht="12" customHeight="1" x14ac:dyDescent="0.2">
      <c r="A28" s="8"/>
      <c r="B28" s="15"/>
      <c r="C28" s="8"/>
      <c r="D28" s="10"/>
      <c r="E28" s="10"/>
      <c r="F28" s="12"/>
      <c r="G28" s="10"/>
      <c r="H28" s="13"/>
      <c r="I28" s="14"/>
      <c r="J28" s="4"/>
    </row>
    <row r="29" spans="1:10" ht="12" customHeight="1" x14ac:dyDescent="0.2">
      <c r="A29" s="8"/>
      <c r="B29" s="15"/>
      <c r="C29" s="8"/>
      <c r="D29" s="10"/>
      <c r="E29" s="10"/>
      <c r="F29" s="12"/>
      <c r="G29" s="10"/>
      <c r="H29" s="13"/>
      <c r="I29" s="14"/>
      <c r="J29" s="4"/>
    </row>
    <row r="30" spans="1:10" ht="12" customHeight="1" x14ac:dyDescent="0.2">
      <c r="A30" s="8"/>
      <c r="B30" s="15"/>
      <c r="C30" s="8"/>
      <c r="D30" s="10"/>
      <c r="E30" s="10"/>
      <c r="F30" s="12"/>
      <c r="G30" s="10"/>
      <c r="H30" s="13"/>
      <c r="I30" s="14"/>
      <c r="J30" s="4"/>
    </row>
    <row r="31" spans="1:10" ht="12" customHeight="1" x14ac:dyDescent="0.2">
      <c r="A31" s="8"/>
      <c r="B31" s="15"/>
      <c r="C31" s="8"/>
      <c r="D31" s="10"/>
      <c r="E31" s="10"/>
      <c r="F31" s="12"/>
      <c r="G31" s="10"/>
      <c r="H31" s="13"/>
      <c r="I31" s="14"/>
      <c r="J31" s="4"/>
    </row>
    <row r="32" spans="1:10" ht="12" customHeight="1" x14ac:dyDescent="0.2">
      <c r="A32" s="8"/>
      <c r="B32" s="15"/>
      <c r="C32" s="8"/>
      <c r="D32" s="10"/>
      <c r="E32" s="10"/>
      <c r="F32" s="12"/>
      <c r="G32" s="10"/>
      <c r="H32" s="13"/>
      <c r="I32" s="14"/>
      <c r="J32" s="4"/>
    </row>
    <row r="33" spans="1:10" ht="12" customHeight="1" x14ac:dyDescent="0.2">
      <c r="A33" s="8"/>
      <c r="B33" s="15"/>
      <c r="C33" s="8"/>
      <c r="D33" s="10"/>
      <c r="E33" s="10"/>
      <c r="F33" s="12"/>
      <c r="G33" s="10"/>
      <c r="H33" s="13"/>
      <c r="I33" s="14"/>
      <c r="J33" s="4"/>
    </row>
    <row r="34" spans="1:10" ht="12" customHeight="1" x14ac:dyDescent="0.2">
      <c r="A34" s="8"/>
      <c r="B34" s="15"/>
      <c r="C34" s="8"/>
      <c r="D34" s="10"/>
      <c r="E34" s="10"/>
      <c r="F34" s="12"/>
      <c r="G34" s="10"/>
      <c r="H34" s="13"/>
      <c r="I34" s="14"/>
      <c r="J34" s="4"/>
    </row>
    <row r="35" spans="1:10" ht="12" customHeight="1" x14ac:dyDescent="0.2">
      <c r="A35" s="8"/>
      <c r="B35" s="15"/>
      <c r="C35" s="8"/>
      <c r="D35" s="10"/>
      <c r="E35" s="10"/>
      <c r="F35" s="12"/>
      <c r="G35" s="10"/>
      <c r="H35" s="13"/>
      <c r="I35" s="14"/>
      <c r="J35" s="4"/>
    </row>
    <row r="36" spans="1:10" ht="12" customHeight="1" x14ac:dyDescent="0.2">
      <c r="A36" s="1"/>
      <c r="B36" s="15"/>
      <c r="C36" s="8"/>
      <c r="D36" s="10"/>
      <c r="E36" s="10"/>
      <c r="F36" s="12"/>
      <c r="G36" s="10"/>
      <c r="H36" s="13"/>
      <c r="I36" s="14"/>
      <c r="J36" s="4"/>
    </row>
    <row r="37" spans="1:10" ht="12" customHeight="1" x14ac:dyDescent="0.2">
      <c r="A37" s="1"/>
      <c r="B37" s="15"/>
      <c r="C37" s="8"/>
      <c r="D37" s="10"/>
      <c r="E37" s="10"/>
      <c r="F37" s="12"/>
      <c r="G37" s="10"/>
      <c r="H37" s="13"/>
      <c r="I37" s="14"/>
      <c r="J37" s="4"/>
    </row>
    <row r="38" spans="1:10" ht="12" customHeight="1" x14ac:dyDescent="0.2">
      <c r="A38" s="1"/>
      <c r="B38" s="15"/>
      <c r="C38" s="8"/>
      <c r="D38" s="10"/>
      <c r="E38" s="10"/>
      <c r="F38" s="12"/>
      <c r="G38" s="10"/>
      <c r="H38" s="13"/>
      <c r="I38" s="14"/>
      <c r="J38" s="4"/>
    </row>
    <row r="39" spans="1:10" ht="12" customHeight="1" x14ac:dyDescent="0.2">
      <c r="A39" s="1"/>
      <c r="B39" s="15"/>
      <c r="C39" s="8"/>
      <c r="D39" s="10"/>
      <c r="E39" s="10"/>
      <c r="F39" s="12"/>
      <c r="G39" s="10"/>
      <c r="H39" s="13"/>
      <c r="I39" s="14"/>
      <c r="J39" s="4"/>
    </row>
    <row r="40" spans="1:10" ht="12" customHeight="1" x14ac:dyDescent="0.2">
      <c r="A40" s="1"/>
      <c r="B40" s="15"/>
      <c r="C40" s="8"/>
      <c r="D40" s="10"/>
      <c r="E40" s="10"/>
      <c r="F40" s="12"/>
      <c r="G40" s="10"/>
      <c r="H40" s="13"/>
      <c r="I40" s="14"/>
      <c r="J40" s="4"/>
    </row>
    <row r="41" spans="1:10" ht="12" customHeight="1" x14ac:dyDescent="0.2">
      <c r="A41" s="1"/>
      <c r="B41" s="15"/>
      <c r="C41" s="8"/>
      <c r="D41" s="10"/>
      <c r="E41" s="10"/>
      <c r="F41" s="12"/>
      <c r="G41" s="10"/>
      <c r="H41" s="13"/>
      <c r="I41" s="14"/>
      <c r="J41" s="4"/>
    </row>
    <row r="42" spans="1:10" ht="12" customHeight="1" x14ac:dyDescent="0.2">
      <c r="A42" s="1"/>
      <c r="B42" s="15"/>
      <c r="C42" s="8"/>
      <c r="D42" s="10"/>
      <c r="E42" s="10"/>
      <c r="F42" s="12"/>
      <c r="G42" s="10"/>
      <c r="H42" s="13"/>
      <c r="I42" s="14"/>
      <c r="J42" s="4"/>
    </row>
    <row r="43" spans="1:10" ht="12" customHeight="1" x14ac:dyDescent="0.2">
      <c r="A43" s="8"/>
      <c r="B43" s="15"/>
      <c r="C43" s="8"/>
      <c r="D43" s="10"/>
      <c r="E43" s="10"/>
      <c r="F43" s="12"/>
      <c r="G43" s="10"/>
      <c r="H43" s="13"/>
      <c r="I43" s="14"/>
      <c r="J43" s="4"/>
    </row>
    <row r="44" spans="1:10" ht="12" customHeight="1" x14ac:dyDescent="0.2">
      <c r="A44" s="8"/>
      <c r="B44" s="15"/>
      <c r="C44" s="8"/>
      <c r="D44" s="10"/>
      <c r="E44" s="10"/>
      <c r="F44" s="12"/>
      <c r="G44" s="10"/>
      <c r="H44" s="13"/>
      <c r="I44" s="14"/>
      <c r="J44" s="4"/>
    </row>
    <row r="45" spans="1:10" ht="12" customHeight="1" x14ac:dyDescent="0.2">
      <c r="A45" s="8"/>
      <c r="B45" s="15"/>
      <c r="C45" s="8"/>
      <c r="D45" s="10"/>
      <c r="E45" s="10"/>
      <c r="F45" s="12"/>
      <c r="G45" s="10"/>
      <c r="H45" s="13"/>
      <c r="I45" s="14"/>
      <c r="J45" s="4"/>
    </row>
    <row r="46" spans="1:10" ht="12" customHeight="1" x14ac:dyDescent="0.2">
      <c r="A46" s="8"/>
      <c r="B46" s="15"/>
      <c r="C46" s="8"/>
      <c r="D46" s="10"/>
      <c r="E46" s="10"/>
      <c r="F46" s="12"/>
      <c r="G46" s="10"/>
      <c r="H46" s="13"/>
      <c r="I46" s="14"/>
      <c r="J46" s="4"/>
    </row>
    <row r="47" spans="1:10" ht="12" customHeight="1" x14ac:dyDescent="0.2">
      <c r="A47" s="8"/>
      <c r="B47" s="15"/>
      <c r="C47" s="8"/>
      <c r="D47" s="10"/>
      <c r="E47" s="10"/>
      <c r="F47" s="12"/>
      <c r="G47" s="10"/>
      <c r="H47" s="13"/>
      <c r="I47" s="14"/>
      <c r="J47" s="4"/>
    </row>
    <row r="48" spans="1:10" ht="12" customHeight="1" thickBot="1" x14ac:dyDescent="0.25">
      <c r="A48" s="8"/>
      <c r="B48" s="16" t="s">
        <v>14</v>
      </c>
      <c r="C48" s="8"/>
      <c r="D48" s="10"/>
      <c r="E48" s="10"/>
      <c r="F48" s="17"/>
      <c r="G48" s="10"/>
      <c r="H48" s="10"/>
      <c r="I48" s="10"/>
      <c r="J48" s="4"/>
    </row>
    <row r="49" spans="1:10" ht="12" customHeight="1" x14ac:dyDescent="0.2">
      <c r="A49" s="28" t="s">
        <v>20</v>
      </c>
      <c r="B49" s="29"/>
      <c r="C49" s="29"/>
      <c r="D49" s="29"/>
      <c r="E49" s="29"/>
      <c r="F49" s="29"/>
      <c r="G49" s="29"/>
      <c r="H49" s="29"/>
      <c r="I49" s="29"/>
      <c r="J49" s="30"/>
    </row>
    <row r="50" spans="1:10" ht="12" customHeight="1" x14ac:dyDescent="0.2">
      <c r="A50" s="31"/>
      <c r="B50" s="32"/>
      <c r="C50" s="32"/>
      <c r="D50" s="32"/>
      <c r="E50" s="32"/>
      <c r="F50" s="32"/>
      <c r="G50" s="32"/>
      <c r="H50" s="32"/>
      <c r="I50" s="32"/>
      <c r="J50" s="33"/>
    </row>
    <row r="51" spans="1:10" ht="12" customHeight="1" x14ac:dyDescent="0.2">
      <c r="A51" s="31"/>
      <c r="B51" s="32"/>
      <c r="C51" s="32"/>
      <c r="D51" s="32"/>
      <c r="E51" s="32"/>
      <c r="F51" s="32"/>
      <c r="G51" s="32"/>
      <c r="H51" s="32"/>
      <c r="I51" s="32"/>
      <c r="J51" s="33"/>
    </row>
    <row r="52" spans="1:10" ht="12" customHeight="1" x14ac:dyDescent="0.2">
      <c r="A52" s="31"/>
      <c r="B52" s="32"/>
      <c r="C52" s="32"/>
      <c r="D52" s="32"/>
      <c r="E52" s="32"/>
      <c r="F52" s="32"/>
      <c r="G52" s="32"/>
      <c r="H52" s="32"/>
      <c r="I52" s="32"/>
      <c r="J52" s="33"/>
    </row>
    <row r="53" spans="1:10" ht="12" customHeight="1" x14ac:dyDescent="0.2">
      <c r="A53" s="31"/>
      <c r="B53" s="32"/>
      <c r="C53" s="32"/>
      <c r="D53" s="32"/>
      <c r="E53" s="32"/>
      <c r="F53" s="32"/>
      <c r="G53" s="32"/>
      <c r="H53" s="32"/>
      <c r="I53" s="32"/>
      <c r="J53" s="33"/>
    </row>
    <row r="54" spans="1:10" ht="12" customHeight="1" x14ac:dyDescent="0.2">
      <c r="A54" s="31"/>
      <c r="B54" s="32"/>
      <c r="C54" s="32"/>
      <c r="D54" s="32"/>
      <c r="E54" s="32"/>
      <c r="F54" s="32"/>
      <c r="G54" s="32"/>
      <c r="H54" s="32"/>
      <c r="I54" s="32"/>
      <c r="J54" s="33"/>
    </row>
    <row r="55" spans="1:10" ht="12" customHeight="1" x14ac:dyDescent="0.2">
      <c r="A55" s="31"/>
      <c r="B55" s="32"/>
      <c r="C55" s="32"/>
      <c r="D55" s="32"/>
      <c r="E55" s="32"/>
      <c r="F55" s="32"/>
      <c r="G55" s="32"/>
      <c r="H55" s="32"/>
      <c r="I55" s="32"/>
      <c r="J55" s="33"/>
    </row>
    <row r="56" spans="1:10" ht="12" customHeight="1" x14ac:dyDescent="0.2">
      <c r="A56" s="31"/>
      <c r="B56" s="32"/>
      <c r="C56" s="32"/>
      <c r="D56" s="32"/>
      <c r="E56" s="32"/>
      <c r="F56" s="32"/>
      <c r="G56" s="32"/>
      <c r="H56" s="32"/>
      <c r="I56" s="32"/>
      <c r="J56" s="33"/>
    </row>
    <row r="57" spans="1:10" ht="12" customHeight="1" thickBot="1" x14ac:dyDescent="0.25">
      <c r="A57" s="34"/>
      <c r="B57" s="35"/>
      <c r="C57" s="35"/>
      <c r="D57" s="35"/>
      <c r="E57" s="35"/>
      <c r="F57" s="35"/>
      <c r="G57" s="35"/>
      <c r="H57" s="35"/>
      <c r="I57" s="35"/>
      <c r="J57" s="36"/>
    </row>
    <row r="58" spans="1:10" ht="12" customHeight="1" x14ac:dyDescent="0.2"/>
    <row r="60" spans="1:10" x14ac:dyDescent="0.2">
      <c r="D60" s="18"/>
      <c r="G60" s="19"/>
      <c r="I60" s="19"/>
    </row>
    <row r="61" spans="1:10" x14ac:dyDescent="0.2">
      <c r="D61" s="20"/>
    </row>
    <row r="62" spans="1:10" x14ac:dyDescent="0.2">
      <c r="D62" s="20"/>
    </row>
    <row r="63" spans="1:10" x14ac:dyDescent="0.2">
      <c r="D63" s="20"/>
    </row>
    <row r="64" spans="1:10" x14ac:dyDescent="0.2">
      <c r="D64" s="20"/>
    </row>
    <row r="65" spans="4:4" x14ac:dyDescent="0.2">
      <c r="D65" s="20"/>
    </row>
    <row r="66" spans="4:4" x14ac:dyDescent="0.2">
      <c r="D66" s="20"/>
    </row>
    <row r="67" spans="4:4" x14ac:dyDescent="0.2">
      <c r="D67" s="20"/>
    </row>
    <row r="68" spans="4:4" x14ac:dyDescent="0.2">
      <c r="D68" s="20"/>
    </row>
    <row r="69" spans="4:4" x14ac:dyDescent="0.2">
      <c r="D69" s="20"/>
    </row>
    <row r="70" spans="4:4" x14ac:dyDescent="0.2">
      <c r="D70" s="20"/>
    </row>
    <row r="71" spans="4:4" x14ac:dyDescent="0.2">
      <c r="D71" s="20"/>
    </row>
    <row r="72" spans="4:4" x14ac:dyDescent="0.2">
      <c r="D72" s="20"/>
    </row>
    <row r="73" spans="4:4" x14ac:dyDescent="0.2">
      <c r="D73" s="20"/>
    </row>
    <row r="74" spans="4:4" x14ac:dyDescent="0.2">
      <c r="D74" s="20"/>
    </row>
    <row r="75" spans="4:4" x14ac:dyDescent="0.2">
      <c r="D75" s="20"/>
    </row>
    <row r="76" spans="4:4" x14ac:dyDescent="0.2">
      <c r="D76" s="20"/>
    </row>
    <row r="77" spans="4:4" x14ac:dyDescent="0.2">
      <c r="D77" s="20"/>
    </row>
    <row r="78" spans="4:4" x14ac:dyDescent="0.2">
      <c r="D78" s="20"/>
    </row>
    <row r="79" spans="4:4" x14ac:dyDescent="0.2">
      <c r="D79" s="20"/>
    </row>
    <row r="80" spans="4:4" x14ac:dyDescent="0.2">
      <c r="D80" s="20"/>
    </row>
    <row r="81" spans="4:4" x14ac:dyDescent="0.2">
      <c r="D81" s="20"/>
    </row>
    <row r="82" spans="4:4" x14ac:dyDescent="0.2">
      <c r="D82" s="20"/>
    </row>
    <row r="83" spans="4:4" x14ac:dyDescent="0.2">
      <c r="D83" s="20"/>
    </row>
    <row r="84" spans="4:4" x14ac:dyDescent="0.2">
      <c r="D84" s="20"/>
    </row>
    <row r="85" spans="4:4" x14ac:dyDescent="0.2">
      <c r="D85" s="20"/>
    </row>
    <row r="86" spans="4:4" x14ac:dyDescent="0.2">
      <c r="D86" s="20"/>
    </row>
    <row r="87" spans="4:4" x14ac:dyDescent="0.2">
      <c r="D87" s="20"/>
    </row>
    <row r="88" spans="4:4" x14ac:dyDescent="0.2">
      <c r="D88" s="20"/>
    </row>
    <row r="89" spans="4:4" x14ac:dyDescent="0.2">
      <c r="D89" s="20"/>
    </row>
    <row r="90" spans="4:4" x14ac:dyDescent="0.2">
      <c r="D90" s="20"/>
    </row>
    <row r="91" spans="4:4" x14ac:dyDescent="0.2">
      <c r="D91" s="20"/>
    </row>
    <row r="92" spans="4:4" x14ac:dyDescent="0.2">
      <c r="D92" s="20"/>
    </row>
    <row r="93" spans="4:4" x14ac:dyDescent="0.2">
      <c r="D93" s="20"/>
    </row>
    <row r="94" spans="4:4" x14ac:dyDescent="0.2">
      <c r="D94" s="20"/>
    </row>
    <row r="95" spans="4:4" x14ac:dyDescent="0.2">
      <c r="D95" s="20"/>
    </row>
    <row r="96" spans="4:4" x14ac:dyDescent="0.2">
      <c r="D96" s="20"/>
    </row>
    <row r="97" spans="4:4" x14ac:dyDescent="0.2">
      <c r="D97" s="20"/>
    </row>
    <row r="98" spans="4:4" x14ac:dyDescent="0.2">
      <c r="D98" s="20"/>
    </row>
    <row r="99" spans="4:4" x14ac:dyDescent="0.2">
      <c r="D99" s="20"/>
    </row>
    <row r="100" spans="4:4" x14ac:dyDescent="0.2">
      <c r="D100" s="20"/>
    </row>
    <row r="101" spans="4:4" x14ac:dyDescent="0.2">
      <c r="D101" s="20"/>
    </row>
    <row r="102" spans="4:4" x14ac:dyDescent="0.2">
      <c r="D102" s="20"/>
    </row>
    <row r="103" spans="4:4" x14ac:dyDescent="0.2">
      <c r="D103" s="20"/>
    </row>
    <row r="104" spans="4:4" x14ac:dyDescent="0.2">
      <c r="D104" s="20"/>
    </row>
    <row r="105" spans="4:4" x14ac:dyDescent="0.2">
      <c r="D105" s="20"/>
    </row>
    <row r="106" spans="4:4" x14ac:dyDescent="0.2">
      <c r="D106" s="20"/>
    </row>
    <row r="107" spans="4:4" x14ac:dyDescent="0.2">
      <c r="D107" s="20"/>
    </row>
    <row r="108" spans="4:4" x14ac:dyDescent="0.2">
      <c r="D108" s="20"/>
    </row>
    <row r="109" spans="4:4" x14ac:dyDescent="0.2">
      <c r="D109" s="20"/>
    </row>
    <row r="110" spans="4:4" x14ac:dyDescent="0.2">
      <c r="D110" s="20"/>
    </row>
    <row r="111" spans="4:4" x14ac:dyDescent="0.2">
      <c r="D111" s="20"/>
    </row>
    <row r="112" spans="4:4" x14ac:dyDescent="0.2">
      <c r="D112" s="20"/>
    </row>
    <row r="113" spans="4:4" x14ac:dyDescent="0.2">
      <c r="D113" s="20"/>
    </row>
    <row r="114" spans="4:4" x14ac:dyDescent="0.2">
      <c r="D114" s="20"/>
    </row>
    <row r="115" spans="4:4" x14ac:dyDescent="0.2">
      <c r="D115" s="20"/>
    </row>
    <row r="116" spans="4:4" x14ac:dyDescent="0.2">
      <c r="D116" s="20"/>
    </row>
    <row r="117" spans="4:4" x14ac:dyDescent="0.2">
      <c r="D117" s="20"/>
    </row>
    <row r="118" spans="4:4" x14ac:dyDescent="0.2">
      <c r="D118" s="20"/>
    </row>
    <row r="119" spans="4:4" x14ac:dyDescent="0.2">
      <c r="D119" s="20"/>
    </row>
    <row r="120" spans="4:4" x14ac:dyDescent="0.2">
      <c r="D120" s="20"/>
    </row>
    <row r="121" spans="4:4" x14ac:dyDescent="0.2">
      <c r="D121" s="20"/>
    </row>
    <row r="122" spans="4:4" x14ac:dyDescent="0.2">
      <c r="D122" s="20"/>
    </row>
    <row r="123" spans="4:4" x14ac:dyDescent="0.2">
      <c r="D123" s="20"/>
    </row>
    <row r="124" spans="4:4" x14ac:dyDescent="0.2">
      <c r="D124" s="20"/>
    </row>
    <row r="125" spans="4:4" x14ac:dyDescent="0.2">
      <c r="D125" s="20"/>
    </row>
    <row r="126" spans="4:4" x14ac:dyDescent="0.2">
      <c r="D126" s="20"/>
    </row>
    <row r="127" spans="4:4" x14ac:dyDescent="0.2">
      <c r="D127" s="20"/>
    </row>
    <row r="128" spans="4:4" x14ac:dyDescent="0.2">
      <c r="D128" s="20"/>
    </row>
    <row r="129" spans="4:4" x14ac:dyDescent="0.2">
      <c r="D129" s="20"/>
    </row>
    <row r="130" spans="4:4" x14ac:dyDescent="0.2">
      <c r="D130" s="20"/>
    </row>
    <row r="131" spans="4:4" x14ac:dyDescent="0.2">
      <c r="D131" s="20"/>
    </row>
    <row r="132" spans="4:4" x14ac:dyDescent="0.2">
      <c r="D132" s="20"/>
    </row>
    <row r="133" spans="4:4" x14ac:dyDescent="0.2">
      <c r="D133" s="20"/>
    </row>
    <row r="134" spans="4:4" x14ac:dyDescent="0.2">
      <c r="D134" s="20"/>
    </row>
    <row r="135" spans="4:4" x14ac:dyDescent="0.2">
      <c r="D135" s="20"/>
    </row>
    <row r="136" spans="4:4" x14ac:dyDescent="0.2">
      <c r="D136" s="20"/>
    </row>
    <row r="137" spans="4:4" x14ac:dyDescent="0.2">
      <c r="D137" s="20"/>
    </row>
    <row r="138" spans="4:4" x14ac:dyDescent="0.2">
      <c r="D138" s="20"/>
    </row>
    <row r="139" spans="4:4" x14ac:dyDescent="0.2">
      <c r="D139" s="20"/>
    </row>
    <row r="140" spans="4:4" x14ac:dyDescent="0.2">
      <c r="D140" s="20"/>
    </row>
    <row r="141" spans="4:4" x14ac:dyDescent="0.2">
      <c r="D141" s="20"/>
    </row>
    <row r="142" spans="4:4" x14ac:dyDescent="0.2">
      <c r="D142" s="20"/>
    </row>
    <row r="143" spans="4:4" x14ac:dyDescent="0.2">
      <c r="D143" s="20"/>
    </row>
    <row r="144" spans="4:4" x14ac:dyDescent="0.2">
      <c r="D144" s="20"/>
    </row>
    <row r="145" spans="4:4" x14ac:dyDescent="0.2">
      <c r="D145" s="20"/>
    </row>
    <row r="146" spans="4:4" x14ac:dyDescent="0.2">
      <c r="D146" s="20"/>
    </row>
    <row r="147" spans="4:4" x14ac:dyDescent="0.2">
      <c r="D147" s="20"/>
    </row>
    <row r="148" spans="4:4" x14ac:dyDescent="0.2">
      <c r="D148" s="20"/>
    </row>
    <row r="149" spans="4:4" x14ac:dyDescent="0.2">
      <c r="D149" s="20"/>
    </row>
    <row r="150" spans="4:4" x14ac:dyDescent="0.2">
      <c r="D150" s="20"/>
    </row>
    <row r="151" spans="4:4" x14ac:dyDescent="0.2">
      <c r="D151" s="20"/>
    </row>
    <row r="152" spans="4:4" x14ac:dyDescent="0.2">
      <c r="D152" s="20"/>
    </row>
    <row r="153" spans="4:4" x14ac:dyDescent="0.2">
      <c r="D153" s="20"/>
    </row>
    <row r="154" spans="4:4" x14ac:dyDescent="0.2">
      <c r="D154" s="20"/>
    </row>
    <row r="155" spans="4:4" x14ac:dyDescent="0.2">
      <c r="D155" s="20"/>
    </row>
    <row r="156" spans="4:4" x14ac:dyDescent="0.2">
      <c r="D156" s="20"/>
    </row>
    <row r="157" spans="4:4" x14ac:dyDescent="0.2">
      <c r="D157" s="20"/>
    </row>
    <row r="158" spans="4:4" x14ac:dyDescent="0.2">
      <c r="D158" s="20"/>
    </row>
    <row r="159" spans="4:4" x14ac:dyDescent="0.2">
      <c r="D159" s="20"/>
    </row>
    <row r="160" spans="4:4" x14ac:dyDescent="0.2">
      <c r="D160" s="20"/>
    </row>
    <row r="161" spans="4:4" x14ac:dyDescent="0.2">
      <c r="D161" s="20"/>
    </row>
    <row r="162" spans="4:4" x14ac:dyDescent="0.2">
      <c r="D162" s="20"/>
    </row>
    <row r="163" spans="4:4" x14ac:dyDescent="0.2">
      <c r="D163" s="20"/>
    </row>
    <row r="164" spans="4:4" x14ac:dyDescent="0.2">
      <c r="D164" s="20"/>
    </row>
    <row r="165" spans="4:4" x14ac:dyDescent="0.2">
      <c r="D165" s="20"/>
    </row>
    <row r="166" spans="4:4" x14ac:dyDescent="0.2">
      <c r="D166" s="20"/>
    </row>
    <row r="167" spans="4:4" x14ac:dyDescent="0.2">
      <c r="D167" s="20"/>
    </row>
    <row r="168" spans="4:4" x14ac:dyDescent="0.2">
      <c r="D168" s="20"/>
    </row>
    <row r="169" spans="4:4" x14ac:dyDescent="0.2">
      <c r="D169" s="20"/>
    </row>
    <row r="170" spans="4:4" x14ac:dyDescent="0.2">
      <c r="D170" s="20"/>
    </row>
    <row r="171" spans="4:4" x14ac:dyDescent="0.2">
      <c r="D171" s="20"/>
    </row>
    <row r="172" spans="4:4" x14ac:dyDescent="0.2">
      <c r="D172" s="20"/>
    </row>
    <row r="173" spans="4:4" x14ac:dyDescent="0.2">
      <c r="D173" s="20"/>
    </row>
    <row r="174" spans="4:4" x14ac:dyDescent="0.2">
      <c r="D174" s="20"/>
    </row>
    <row r="175" spans="4:4" x14ac:dyDescent="0.2">
      <c r="D175" s="20"/>
    </row>
    <row r="176" spans="4:4" x14ac:dyDescent="0.2">
      <c r="D176" s="20"/>
    </row>
    <row r="177" spans="4:4" x14ac:dyDescent="0.2">
      <c r="D177" s="20"/>
    </row>
    <row r="178" spans="4:4" x14ac:dyDescent="0.2">
      <c r="D178" s="20"/>
    </row>
    <row r="179" spans="4:4" x14ac:dyDescent="0.2">
      <c r="D179" s="20"/>
    </row>
    <row r="180" spans="4:4" x14ac:dyDescent="0.2">
      <c r="D180" s="20"/>
    </row>
    <row r="181" spans="4:4" x14ac:dyDescent="0.2">
      <c r="D181" s="20"/>
    </row>
    <row r="182" spans="4:4" x14ac:dyDescent="0.2">
      <c r="D182" s="20"/>
    </row>
    <row r="183" spans="4:4" x14ac:dyDescent="0.2">
      <c r="D183" s="20"/>
    </row>
    <row r="184" spans="4:4" x14ac:dyDescent="0.2">
      <c r="D184" s="20"/>
    </row>
    <row r="185" spans="4:4" x14ac:dyDescent="0.2">
      <c r="D185" s="20"/>
    </row>
    <row r="186" spans="4:4" x14ac:dyDescent="0.2">
      <c r="D186" s="20"/>
    </row>
    <row r="187" spans="4:4" x14ac:dyDescent="0.2">
      <c r="D187" s="20"/>
    </row>
    <row r="188" spans="4:4" x14ac:dyDescent="0.2">
      <c r="D188" s="20"/>
    </row>
    <row r="189" spans="4:4" x14ac:dyDescent="0.2">
      <c r="D189" s="20"/>
    </row>
    <row r="190" spans="4:4" x14ac:dyDescent="0.2">
      <c r="D190" s="20"/>
    </row>
    <row r="191" spans="4:4" x14ac:dyDescent="0.2">
      <c r="D191" s="20"/>
    </row>
    <row r="192" spans="4:4" x14ac:dyDescent="0.2">
      <c r="D192" s="20"/>
    </row>
    <row r="193" spans="4:4" x14ac:dyDescent="0.2">
      <c r="D193" s="20"/>
    </row>
    <row r="194" spans="4:4" x14ac:dyDescent="0.2">
      <c r="D194" s="20"/>
    </row>
    <row r="195" spans="4:4" x14ac:dyDescent="0.2">
      <c r="D195" s="20"/>
    </row>
    <row r="196" spans="4:4" x14ac:dyDescent="0.2">
      <c r="D196" s="20"/>
    </row>
    <row r="197" spans="4:4" x14ac:dyDescent="0.2">
      <c r="D197" s="20"/>
    </row>
    <row r="198" spans="4:4" x14ac:dyDescent="0.2">
      <c r="D198" s="20"/>
    </row>
    <row r="199" spans="4:4" x14ac:dyDescent="0.2">
      <c r="D199" s="20"/>
    </row>
    <row r="200" spans="4:4" x14ac:dyDescent="0.2">
      <c r="D200" s="20"/>
    </row>
    <row r="201" spans="4:4" x14ac:dyDescent="0.2">
      <c r="D201" s="20"/>
    </row>
    <row r="202" spans="4:4" x14ac:dyDescent="0.2">
      <c r="D202" s="20"/>
    </row>
    <row r="203" spans="4:4" x14ac:dyDescent="0.2">
      <c r="D203" s="20"/>
    </row>
    <row r="204" spans="4:4" x14ac:dyDescent="0.2">
      <c r="D204" s="20"/>
    </row>
    <row r="205" spans="4:4" x14ac:dyDescent="0.2">
      <c r="D205" s="20"/>
    </row>
    <row r="206" spans="4:4" x14ac:dyDescent="0.2">
      <c r="D206" s="20"/>
    </row>
    <row r="207" spans="4:4" x14ac:dyDescent="0.2">
      <c r="D207" s="20"/>
    </row>
    <row r="208" spans="4:4" x14ac:dyDescent="0.2">
      <c r="D208" s="20"/>
    </row>
    <row r="209" spans="4:4" x14ac:dyDescent="0.2">
      <c r="D209" s="20"/>
    </row>
    <row r="210" spans="4:4" x14ac:dyDescent="0.2">
      <c r="D210" s="20"/>
    </row>
    <row r="211" spans="4:4" x14ac:dyDescent="0.2">
      <c r="D211" s="20"/>
    </row>
    <row r="212" spans="4:4" x14ac:dyDescent="0.2">
      <c r="D212" s="20"/>
    </row>
    <row r="213" spans="4:4" x14ac:dyDescent="0.2">
      <c r="D213" s="20"/>
    </row>
    <row r="214" spans="4:4" x14ac:dyDescent="0.2">
      <c r="D214" s="20"/>
    </row>
    <row r="215" spans="4:4" x14ac:dyDescent="0.2">
      <c r="D215" s="20"/>
    </row>
    <row r="216" spans="4:4" x14ac:dyDescent="0.2">
      <c r="D216" s="20"/>
    </row>
    <row r="217" spans="4:4" x14ac:dyDescent="0.2">
      <c r="D217" s="20"/>
    </row>
    <row r="218" spans="4:4" x14ac:dyDescent="0.2">
      <c r="D218" s="20"/>
    </row>
    <row r="219" spans="4:4" x14ac:dyDescent="0.2">
      <c r="D219" s="20"/>
    </row>
    <row r="220" spans="4:4" x14ac:dyDescent="0.2">
      <c r="D220" s="20"/>
    </row>
    <row r="221" spans="4:4" x14ac:dyDescent="0.2">
      <c r="D221" s="20"/>
    </row>
    <row r="222" spans="4:4" x14ac:dyDescent="0.2">
      <c r="D222" s="20"/>
    </row>
    <row r="223" spans="4:4" x14ac:dyDescent="0.2">
      <c r="D223" s="20"/>
    </row>
    <row r="224" spans="4:4" x14ac:dyDescent="0.2">
      <c r="D224" s="20"/>
    </row>
    <row r="225" spans="4:4" x14ac:dyDescent="0.2">
      <c r="D225" s="20"/>
    </row>
    <row r="226" spans="4:4" x14ac:dyDescent="0.2">
      <c r="D226" s="20"/>
    </row>
    <row r="227" spans="4:4" x14ac:dyDescent="0.2">
      <c r="D227" s="20"/>
    </row>
    <row r="228" spans="4:4" x14ac:dyDescent="0.2">
      <c r="D228" s="20"/>
    </row>
    <row r="229" spans="4:4" x14ac:dyDescent="0.2">
      <c r="D229" s="20"/>
    </row>
    <row r="230" spans="4:4" x14ac:dyDescent="0.2">
      <c r="D230" s="20"/>
    </row>
    <row r="231" spans="4:4" x14ac:dyDescent="0.2">
      <c r="D231" s="20"/>
    </row>
    <row r="232" spans="4:4" x14ac:dyDescent="0.2">
      <c r="D232" s="20"/>
    </row>
    <row r="233" spans="4:4" x14ac:dyDescent="0.2">
      <c r="D233" s="20"/>
    </row>
    <row r="234" spans="4:4" x14ac:dyDescent="0.2">
      <c r="D234" s="20"/>
    </row>
    <row r="235" spans="4:4" x14ac:dyDescent="0.2">
      <c r="D235" s="20"/>
    </row>
    <row r="236" spans="4:4" x14ac:dyDescent="0.2">
      <c r="D236" s="20"/>
    </row>
    <row r="237" spans="4:4" x14ac:dyDescent="0.2">
      <c r="D237" s="20"/>
    </row>
    <row r="238" spans="4:4" x14ac:dyDescent="0.2">
      <c r="D238" s="20"/>
    </row>
    <row r="239" spans="4:4" x14ac:dyDescent="0.2">
      <c r="D239" s="20"/>
    </row>
    <row r="240" spans="4:4" x14ac:dyDescent="0.2">
      <c r="D240" s="20"/>
    </row>
    <row r="241" spans="4:4" x14ac:dyDescent="0.2">
      <c r="D241" s="20"/>
    </row>
    <row r="242" spans="4:4" x14ac:dyDescent="0.2">
      <c r="D242" s="20"/>
    </row>
    <row r="243" spans="4:4" x14ac:dyDescent="0.2">
      <c r="D243" s="20"/>
    </row>
    <row r="244" spans="4:4" x14ac:dyDescent="0.2">
      <c r="D244" s="20"/>
    </row>
    <row r="245" spans="4:4" x14ac:dyDescent="0.2">
      <c r="D245" s="20"/>
    </row>
    <row r="246" spans="4:4" x14ac:dyDescent="0.2">
      <c r="D246" s="20"/>
    </row>
    <row r="247" spans="4:4" x14ac:dyDescent="0.2">
      <c r="D247" s="20"/>
    </row>
    <row r="248" spans="4:4" x14ac:dyDescent="0.2">
      <c r="D248" s="20"/>
    </row>
    <row r="249" spans="4:4" x14ac:dyDescent="0.2">
      <c r="D249" s="20"/>
    </row>
    <row r="250" spans="4:4" x14ac:dyDescent="0.2">
      <c r="D250" s="20"/>
    </row>
    <row r="251" spans="4:4" x14ac:dyDescent="0.2">
      <c r="D251" s="20"/>
    </row>
    <row r="252" spans="4:4" x14ac:dyDescent="0.2">
      <c r="D252" s="20"/>
    </row>
    <row r="253" spans="4:4" x14ac:dyDescent="0.2">
      <c r="D253" s="20"/>
    </row>
    <row r="254" spans="4:4" x14ac:dyDescent="0.2">
      <c r="D254" s="20"/>
    </row>
    <row r="255" spans="4:4" x14ac:dyDescent="0.2">
      <c r="D255" s="20"/>
    </row>
    <row r="256" spans="4:4" x14ac:dyDescent="0.2">
      <c r="D256" s="20"/>
    </row>
    <row r="257" spans="4:4" x14ac:dyDescent="0.2">
      <c r="D257" s="20"/>
    </row>
    <row r="258" spans="4:4" x14ac:dyDescent="0.2">
      <c r="D258" s="20"/>
    </row>
    <row r="259" spans="4:4" x14ac:dyDescent="0.2">
      <c r="D259" s="20"/>
    </row>
    <row r="260" spans="4:4" x14ac:dyDescent="0.2">
      <c r="D260" s="20"/>
    </row>
    <row r="261" spans="4:4" x14ac:dyDescent="0.2">
      <c r="D261" s="20"/>
    </row>
    <row r="262" spans="4:4" x14ac:dyDescent="0.2">
      <c r="D262" s="20"/>
    </row>
    <row r="263" spans="4:4" x14ac:dyDescent="0.2">
      <c r="D263" s="20"/>
    </row>
    <row r="264" spans="4:4" x14ac:dyDescent="0.2">
      <c r="D264" s="20"/>
    </row>
    <row r="265" spans="4:4" x14ac:dyDescent="0.2">
      <c r="D265" s="20"/>
    </row>
    <row r="266" spans="4:4" x14ac:dyDescent="0.2">
      <c r="D266" s="20"/>
    </row>
    <row r="267" spans="4:4" x14ac:dyDescent="0.2">
      <c r="D267" s="20"/>
    </row>
    <row r="268" spans="4:4" x14ac:dyDescent="0.2">
      <c r="D268" s="20"/>
    </row>
    <row r="269" spans="4:4" x14ac:dyDescent="0.2">
      <c r="D269" s="20"/>
    </row>
    <row r="270" spans="4:4" x14ac:dyDescent="0.2">
      <c r="D270" s="20"/>
    </row>
    <row r="271" spans="4:4" x14ac:dyDescent="0.2">
      <c r="D271" s="20"/>
    </row>
    <row r="272" spans="4:4" x14ac:dyDescent="0.2">
      <c r="D272" s="20"/>
    </row>
    <row r="273" spans="4:4" x14ac:dyDescent="0.2">
      <c r="D273" s="20"/>
    </row>
    <row r="274" spans="4:4" x14ac:dyDescent="0.2">
      <c r="D274" s="20"/>
    </row>
    <row r="275" spans="4:4" x14ac:dyDescent="0.2">
      <c r="D275" s="20"/>
    </row>
    <row r="276" spans="4:4" x14ac:dyDescent="0.2">
      <c r="D276" s="20"/>
    </row>
    <row r="277" spans="4:4" x14ac:dyDescent="0.2">
      <c r="D277" s="20"/>
    </row>
    <row r="278" spans="4:4" x14ac:dyDescent="0.2">
      <c r="D278" s="20"/>
    </row>
    <row r="279" spans="4:4" x14ac:dyDescent="0.2">
      <c r="D279" s="20"/>
    </row>
    <row r="280" spans="4:4" x14ac:dyDescent="0.2">
      <c r="D280" s="20"/>
    </row>
    <row r="281" spans="4:4" x14ac:dyDescent="0.2">
      <c r="D281" s="20"/>
    </row>
    <row r="282" spans="4:4" x14ac:dyDescent="0.2">
      <c r="D282" s="20"/>
    </row>
    <row r="283" spans="4:4" x14ac:dyDescent="0.2">
      <c r="D283" s="20"/>
    </row>
    <row r="284" spans="4:4" x14ac:dyDescent="0.2">
      <c r="D284" s="20"/>
    </row>
    <row r="285" spans="4:4" x14ac:dyDescent="0.2">
      <c r="D285" s="20"/>
    </row>
    <row r="286" spans="4:4" x14ac:dyDescent="0.2">
      <c r="D286" s="20"/>
    </row>
    <row r="287" spans="4:4" x14ac:dyDescent="0.2">
      <c r="D287" s="20"/>
    </row>
    <row r="288" spans="4:4" x14ac:dyDescent="0.2">
      <c r="D288" s="20"/>
    </row>
    <row r="289" spans="4:4" x14ac:dyDescent="0.2">
      <c r="D289" s="20"/>
    </row>
    <row r="290" spans="4:4" x14ac:dyDescent="0.2">
      <c r="D290" s="20"/>
    </row>
    <row r="291" spans="4:4" x14ac:dyDescent="0.2">
      <c r="D291" s="20"/>
    </row>
    <row r="292" spans="4:4" x14ac:dyDescent="0.2">
      <c r="D292" s="20"/>
    </row>
    <row r="293" spans="4:4" x14ac:dyDescent="0.2">
      <c r="D293" s="20"/>
    </row>
    <row r="294" spans="4:4" x14ac:dyDescent="0.2">
      <c r="D294" s="20"/>
    </row>
    <row r="295" spans="4:4" x14ac:dyDescent="0.2">
      <c r="D295" s="20"/>
    </row>
    <row r="296" spans="4:4" x14ac:dyDescent="0.2">
      <c r="D296" s="20"/>
    </row>
    <row r="297" spans="4:4" x14ac:dyDescent="0.2">
      <c r="D297" s="20"/>
    </row>
    <row r="298" spans="4:4" x14ac:dyDescent="0.2">
      <c r="D298" s="20"/>
    </row>
    <row r="299" spans="4:4" x14ac:dyDescent="0.2">
      <c r="D299" s="20"/>
    </row>
    <row r="300" spans="4:4" x14ac:dyDescent="0.2">
      <c r="D300" s="20"/>
    </row>
    <row r="301" spans="4:4" x14ac:dyDescent="0.2">
      <c r="D301" s="20"/>
    </row>
    <row r="302" spans="4:4" x14ac:dyDescent="0.2">
      <c r="D302" s="20"/>
    </row>
    <row r="303" spans="4:4" x14ac:dyDescent="0.2">
      <c r="D303" s="20"/>
    </row>
    <row r="304" spans="4:4" x14ac:dyDescent="0.2">
      <c r="D304" s="20"/>
    </row>
    <row r="305" spans="4:4" x14ac:dyDescent="0.2">
      <c r="D305" s="20"/>
    </row>
    <row r="306" spans="4:4" x14ac:dyDescent="0.2">
      <c r="D306" s="20"/>
    </row>
    <row r="307" spans="4:4" x14ac:dyDescent="0.2">
      <c r="D307" s="20"/>
    </row>
    <row r="308" spans="4:4" x14ac:dyDescent="0.2">
      <c r="D308" s="20"/>
    </row>
    <row r="309" spans="4:4" x14ac:dyDescent="0.2">
      <c r="D309" s="20"/>
    </row>
    <row r="310" spans="4:4" x14ac:dyDescent="0.2">
      <c r="D310" s="20"/>
    </row>
    <row r="311" spans="4:4" x14ac:dyDescent="0.2">
      <c r="D311" s="20"/>
    </row>
    <row r="312" spans="4:4" x14ac:dyDescent="0.2">
      <c r="D312" s="20"/>
    </row>
    <row r="313" spans="4:4" x14ac:dyDescent="0.2">
      <c r="D313" s="20"/>
    </row>
    <row r="314" spans="4:4" x14ac:dyDescent="0.2">
      <c r="D314" s="20"/>
    </row>
    <row r="315" spans="4:4" x14ac:dyDescent="0.2">
      <c r="D315" s="20"/>
    </row>
    <row r="316" spans="4:4" x14ac:dyDescent="0.2">
      <c r="D316" s="20"/>
    </row>
    <row r="317" spans="4:4" x14ac:dyDescent="0.2">
      <c r="D317" s="20"/>
    </row>
    <row r="318" spans="4:4" x14ac:dyDescent="0.2">
      <c r="D318" s="20"/>
    </row>
    <row r="319" spans="4:4" x14ac:dyDescent="0.2">
      <c r="D319" s="20"/>
    </row>
    <row r="320" spans="4:4" x14ac:dyDescent="0.2">
      <c r="D320" s="20"/>
    </row>
    <row r="321" spans="4:4" x14ac:dyDescent="0.2">
      <c r="D321" s="20"/>
    </row>
    <row r="322" spans="4:4" x14ac:dyDescent="0.2">
      <c r="D322" s="20"/>
    </row>
    <row r="323" spans="4:4" x14ac:dyDescent="0.2">
      <c r="D323" s="20"/>
    </row>
    <row r="324" spans="4:4" x14ac:dyDescent="0.2">
      <c r="D324" s="20"/>
    </row>
    <row r="325" spans="4:4" x14ac:dyDescent="0.2">
      <c r="D325" s="20"/>
    </row>
    <row r="326" spans="4:4" x14ac:dyDescent="0.2">
      <c r="D326" s="20"/>
    </row>
    <row r="327" spans="4:4" x14ac:dyDescent="0.2">
      <c r="D327" s="20"/>
    </row>
    <row r="328" spans="4:4" x14ac:dyDescent="0.2">
      <c r="D328" s="20"/>
    </row>
    <row r="329" spans="4:4" x14ac:dyDescent="0.2">
      <c r="D329" s="20"/>
    </row>
    <row r="330" spans="4:4" x14ac:dyDescent="0.2">
      <c r="D330" s="20"/>
    </row>
    <row r="331" spans="4:4" x14ac:dyDescent="0.2">
      <c r="D331" s="20"/>
    </row>
    <row r="332" spans="4:4" x14ac:dyDescent="0.2">
      <c r="D332" s="20"/>
    </row>
    <row r="333" spans="4:4" x14ac:dyDescent="0.2">
      <c r="D333" s="20"/>
    </row>
    <row r="334" spans="4:4" x14ac:dyDescent="0.2">
      <c r="D334" s="20"/>
    </row>
    <row r="335" spans="4:4" x14ac:dyDescent="0.2">
      <c r="D335" s="20"/>
    </row>
    <row r="336" spans="4:4" x14ac:dyDescent="0.2">
      <c r="D336" s="20"/>
    </row>
    <row r="337" spans="4:4" x14ac:dyDescent="0.2">
      <c r="D337" s="20"/>
    </row>
    <row r="338" spans="4:4" x14ac:dyDescent="0.2">
      <c r="D338" s="20"/>
    </row>
    <row r="339" spans="4:4" x14ac:dyDescent="0.2">
      <c r="D339" s="20"/>
    </row>
    <row r="340" spans="4:4" x14ac:dyDescent="0.2">
      <c r="D340" s="20"/>
    </row>
    <row r="341" spans="4:4" x14ac:dyDescent="0.2">
      <c r="D341" s="20"/>
    </row>
    <row r="342" spans="4:4" x14ac:dyDescent="0.2">
      <c r="D342" s="20"/>
    </row>
    <row r="343" spans="4:4" x14ac:dyDescent="0.2">
      <c r="D343" s="20"/>
    </row>
    <row r="344" spans="4:4" x14ac:dyDescent="0.2">
      <c r="D344" s="20"/>
    </row>
    <row r="345" spans="4:4" x14ac:dyDescent="0.2">
      <c r="D345" s="20"/>
    </row>
    <row r="346" spans="4:4" x14ac:dyDescent="0.2">
      <c r="D346" s="20"/>
    </row>
    <row r="347" spans="4:4" x14ac:dyDescent="0.2">
      <c r="D347" s="20"/>
    </row>
    <row r="348" spans="4:4" x14ac:dyDescent="0.2">
      <c r="D348" s="20"/>
    </row>
    <row r="349" spans="4:4" x14ac:dyDescent="0.2">
      <c r="D349" s="20"/>
    </row>
    <row r="350" spans="4:4" x14ac:dyDescent="0.2">
      <c r="D350" s="20"/>
    </row>
    <row r="351" spans="4:4" x14ac:dyDescent="0.2">
      <c r="D351" s="20"/>
    </row>
    <row r="352" spans="4:4" x14ac:dyDescent="0.2">
      <c r="D352" s="20"/>
    </row>
    <row r="353" spans="4:4" x14ac:dyDescent="0.2">
      <c r="D353" s="20"/>
    </row>
    <row r="354" spans="4:4" x14ac:dyDescent="0.2">
      <c r="D354" s="20"/>
    </row>
    <row r="355" spans="4:4" x14ac:dyDescent="0.2">
      <c r="D355" s="20"/>
    </row>
    <row r="356" spans="4:4" x14ac:dyDescent="0.2">
      <c r="D356" s="20"/>
    </row>
    <row r="357" spans="4:4" x14ac:dyDescent="0.2">
      <c r="D357" s="20"/>
    </row>
    <row r="358" spans="4:4" x14ac:dyDescent="0.2">
      <c r="D358" s="20"/>
    </row>
    <row r="359" spans="4:4" x14ac:dyDescent="0.2">
      <c r="D359" s="20"/>
    </row>
    <row r="360" spans="4:4" x14ac:dyDescent="0.2">
      <c r="D360" s="20"/>
    </row>
    <row r="361" spans="4:4" x14ac:dyDescent="0.2">
      <c r="D361" s="20"/>
    </row>
    <row r="362" spans="4:4" x14ac:dyDescent="0.2">
      <c r="D362" s="20"/>
    </row>
    <row r="363" spans="4:4" x14ac:dyDescent="0.2">
      <c r="D363" s="20"/>
    </row>
    <row r="364" spans="4:4" x14ac:dyDescent="0.2">
      <c r="D364" s="20"/>
    </row>
    <row r="365" spans="4:4" x14ac:dyDescent="0.2">
      <c r="D365" s="20"/>
    </row>
    <row r="366" spans="4:4" x14ac:dyDescent="0.2">
      <c r="D366" s="20"/>
    </row>
    <row r="367" spans="4:4" x14ac:dyDescent="0.2">
      <c r="D367" s="20"/>
    </row>
    <row r="368" spans="4:4" x14ac:dyDescent="0.2">
      <c r="D368" s="20"/>
    </row>
    <row r="369" spans="4:4" x14ac:dyDescent="0.2">
      <c r="D369" s="20"/>
    </row>
    <row r="370" spans="4:4" x14ac:dyDescent="0.2">
      <c r="D370" s="20"/>
    </row>
    <row r="371" spans="4:4" x14ac:dyDescent="0.2">
      <c r="D371" s="20"/>
    </row>
    <row r="372" spans="4:4" x14ac:dyDescent="0.2">
      <c r="D372" s="20"/>
    </row>
    <row r="373" spans="4:4" x14ac:dyDescent="0.2">
      <c r="D373" s="20"/>
    </row>
    <row r="374" spans="4:4" x14ac:dyDescent="0.2">
      <c r="D374" s="20"/>
    </row>
    <row r="375" spans="4:4" x14ac:dyDescent="0.2">
      <c r="D375" s="20"/>
    </row>
    <row r="376" spans="4:4" x14ac:dyDescent="0.2">
      <c r="D376" s="20"/>
    </row>
    <row r="377" spans="4:4" x14ac:dyDescent="0.2">
      <c r="D377" s="20"/>
    </row>
    <row r="378" spans="4:4" x14ac:dyDescent="0.2">
      <c r="D378" s="20"/>
    </row>
    <row r="379" spans="4:4" x14ac:dyDescent="0.2">
      <c r="D379" s="20"/>
    </row>
    <row r="380" spans="4:4" x14ac:dyDescent="0.2">
      <c r="D380" s="20"/>
    </row>
    <row r="381" spans="4:4" x14ac:dyDescent="0.2">
      <c r="D381" s="20"/>
    </row>
    <row r="382" spans="4:4" x14ac:dyDescent="0.2">
      <c r="D382" s="20"/>
    </row>
    <row r="383" spans="4:4" x14ac:dyDescent="0.2">
      <c r="D383" s="20"/>
    </row>
    <row r="384" spans="4:4" x14ac:dyDescent="0.2">
      <c r="D384" s="20"/>
    </row>
    <row r="385" spans="4:4" x14ac:dyDescent="0.2">
      <c r="D385" s="20"/>
    </row>
    <row r="386" spans="4:4" x14ac:dyDescent="0.2">
      <c r="D386" s="20"/>
    </row>
    <row r="387" spans="4:4" x14ac:dyDescent="0.2">
      <c r="D387" s="20"/>
    </row>
    <row r="388" spans="4:4" x14ac:dyDescent="0.2">
      <c r="D388" s="20"/>
    </row>
    <row r="389" spans="4:4" x14ac:dyDescent="0.2">
      <c r="D389" s="20"/>
    </row>
    <row r="390" spans="4:4" x14ac:dyDescent="0.2">
      <c r="D390" s="20"/>
    </row>
    <row r="391" spans="4:4" x14ac:dyDescent="0.2">
      <c r="D391" s="20"/>
    </row>
    <row r="392" spans="4:4" x14ac:dyDescent="0.2">
      <c r="D392" s="20"/>
    </row>
    <row r="393" spans="4:4" x14ac:dyDescent="0.2">
      <c r="D393" s="20"/>
    </row>
    <row r="394" spans="4:4" x14ac:dyDescent="0.2">
      <c r="D394" s="20"/>
    </row>
    <row r="395" spans="4:4" x14ac:dyDescent="0.2">
      <c r="D395" s="20"/>
    </row>
  </sheetData>
  <mergeCells count="1">
    <mergeCell ref="A49:J57"/>
  </mergeCells>
  <conditionalFormatting sqref="J1">
    <cfRule type="cellIs" dxfId="3" priority="1" stopIfTrue="1" operator="equal">
      <formula>"x.x"</formula>
    </cfRule>
  </conditionalFormatting>
  <conditionalFormatting sqref="B9">
    <cfRule type="cellIs" dxfId="2" priority="2" stopIfTrue="1" operator="equal">
      <formula>"Title"</formula>
    </cfRule>
  </conditionalFormatting>
  <conditionalFormatting sqref="B8">
    <cfRule type="cellIs" dxfId="1" priority="3" stopIfTrue="1" operator="equal">
      <formula>"Adjustment to Income/Expense/Rate Base:"</formula>
    </cfRule>
  </conditionalFormatting>
  <conditionalFormatting sqref="I6">
    <cfRule type="cellIs" dxfId="0" priority="4" stopIfTrue="1" operator="equal">
      <formula>"Update"</formula>
    </cfRule>
  </conditionalFormatting>
  <dataValidations count="4">
    <dataValidation type="list" allowBlank="1" showInputMessage="1" showErrorMessage="1" errorTitle="Oops!" error="You must enter a state, or, if the adjustment is system, enter all states." sqref="I6">
      <formula1>$I$61:$I$68</formula1>
    </dataValidation>
    <dataValidation type="list" errorStyle="warning" allowBlank="1" showInputMessage="1" showErrorMessage="1" errorTitle="Factor" error="This factor is not included in the drop-down list. Is this the factor you want to use?" sqref="G9:G47">
      <formula1>$G$61:$G$152</formula1>
    </dataValidation>
    <dataValidation type="list" errorStyle="warning" allowBlank="1" showInputMessage="1" showErrorMessage="1" errorTitle="FERC ACCOUNT" error="This FERC Account is not included in the drop-down list. Is this the account you want to use?" sqref="D9:D47">
      <formula1>$D$61:$D$395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47">
      <formula1>"1, 2, 3"</formula1>
    </dataValidation>
  </dataValidations>
  <printOptions horizontalCentered="1"/>
  <pageMargins left="0.75" right="0.25" top="1" bottom="0.3" header="0.5" footer="0.5"/>
  <pageSetup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zoomScale="75" zoomScaleNormal="75" workbookViewId="0">
      <selection activeCell="A29" sqref="A29"/>
    </sheetView>
  </sheetViews>
  <sheetFormatPr defaultRowHeight="12.75" x14ac:dyDescent="0.2"/>
  <cols>
    <col min="1" max="1" width="34.875" style="1" customWidth="1"/>
    <col min="2" max="2" width="1.125" style="1" customWidth="1"/>
    <col min="3" max="3" width="12.125" style="24" bestFit="1" customWidth="1"/>
    <col min="4" max="4" width="4.375" style="1" customWidth="1"/>
    <col min="5" max="5" width="5.375" style="1" bestFit="1" customWidth="1"/>
    <col min="6" max="6" width="9" style="1"/>
    <col min="7" max="7" width="4.25" style="1" customWidth="1"/>
    <col min="8" max="16384" width="9" style="1"/>
  </cols>
  <sheetData>
    <row r="1" spans="1:8" x14ac:dyDescent="0.2">
      <c r="A1" s="2" t="s">
        <v>0</v>
      </c>
    </row>
    <row r="2" spans="1:8" x14ac:dyDescent="0.2">
      <c r="A2" s="2" t="s">
        <v>16</v>
      </c>
      <c r="H2" s="21"/>
    </row>
    <row r="3" spans="1:8" x14ac:dyDescent="0.2">
      <c r="A3" s="2" t="s">
        <v>17</v>
      </c>
    </row>
    <row r="4" spans="1:8" x14ac:dyDescent="0.2">
      <c r="A4" s="2"/>
    </row>
    <row r="7" spans="1:8" x14ac:dyDescent="0.2">
      <c r="E7" s="22" t="s">
        <v>15</v>
      </c>
    </row>
    <row r="8" spans="1:8" x14ac:dyDescent="0.2">
      <c r="E8" s="10"/>
    </row>
    <row r="9" spans="1:8" x14ac:dyDescent="0.2">
      <c r="A9" s="1" t="s">
        <v>25</v>
      </c>
      <c r="C9" s="25">
        <f>197053.76-C10</f>
        <v>118508.92000000001</v>
      </c>
      <c r="E9" s="10"/>
    </row>
    <row r="10" spans="1:8" x14ac:dyDescent="0.2">
      <c r="A10" s="1" t="s">
        <v>26</v>
      </c>
      <c r="C10" s="24">
        <v>78544.84</v>
      </c>
      <c r="E10" s="3"/>
    </row>
    <row r="11" spans="1:8" x14ac:dyDescent="0.2">
      <c r="C11" s="26">
        <f>SUM(C9:C10)</f>
        <v>197053.76</v>
      </c>
      <c r="E11" s="3" t="s">
        <v>23</v>
      </c>
    </row>
    <row r="12" spans="1:8" x14ac:dyDescent="0.2">
      <c r="E12" s="3"/>
    </row>
    <row r="13" spans="1:8" x14ac:dyDescent="0.2">
      <c r="A13" s="1" t="s">
        <v>27</v>
      </c>
      <c r="C13" s="25">
        <f>210196.63-C14</f>
        <v>210196.63</v>
      </c>
      <c r="E13" s="3"/>
    </row>
    <row r="14" spans="1:8" x14ac:dyDescent="0.2">
      <c r="A14" s="1" t="s">
        <v>28</v>
      </c>
      <c r="C14" s="24">
        <v>0</v>
      </c>
    </row>
    <row r="15" spans="1:8" x14ac:dyDescent="0.2">
      <c r="C15" s="26">
        <f>SUM(C13:C14)</f>
        <v>210196.63</v>
      </c>
      <c r="E15" s="3" t="s">
        <v>24</v>
      </c>
    </row>
    <row r="16" spans="1:8" x14ac:dyDescent="0.2">
      <c r="E16" s="3"/>
    </row>
    <row r="17" spans="1:5" ht="13.5" thickBot="1" x14ac:dyDescent="0.25">
      <c r="A17" s="1" t="s">
        <v>29</v>
      </c>
      <c r="C17" s="27">
        <f>-C11+C15</f>
        <v>13142.869999999995</v>
      </c>
      <c r="E17" s="3">
        <f>'7.5'!J1</f>
        <v>7.5</v>
      </c>
    </row>
    <row r="18" spans="1:5" ht="13.5" thickTop="1" x14ac:dyDescent="0.2"/>
  </sheetData>
  <pageMargins left="1" right="0.7" top="0.75" bottom="0.75" header="0.3" footer="0.3"/>
  <pageSetup scale="91" orientation="portrait" r:id="rId1"/>
  <headerFooter alignWithMargins="0">
    <oddHeader>&amp;R&amp;"Arial,Regular"&amp;10Page 7.5.1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opLeftCell="A19" zoomScale="75" zoomScaleNormal="75" workbookViewId="0">
      <selection activeCell="F20" sqref="F20"/>
    </sheetView>
  </sheetViews>
  <sheetFormatPr defaultRowHeight="15.75" x14ac:dyDescent="0.25"/>
  <cols>
    <col min="10" max="10" width="11" customWidth="1"/>
  </cols>
  <sheetData>
    <row r="1" spans="1:8" x14ac:dyDescent="0.25">
      <c r="A1" s="2" t="str">
        <f>'7.5.3'!A1</f>
        <v>PacifiCorp</v>
      </c>
      <c r="H1" s="23"/>
    </row>
    <row r="2" spans="1:8" x14ac:dyDescent="0.25">
      <c r="A2" s="2" t="str">
        <f>'7.5.3'!A2</f>
        <v>Washington General Rate Case - June 2012</v>
      </c>
    </row>
    <row r="3" spans="1:8" x14ac:dyDescent="0.25">
      <c r="A3" s="2" t="str">
        <f>'7.5.3'!A3</f>
        <v>WA Low Income Tax Credit</v>
      </c>
    </row>
    <row r="26" spans="10:11" x14ac:dyDescent="0.25">
      <c r="J26" s="1" t="s">
        <v>18</v>
      </c>
    </row>
    <row r="30" spans="10:11" x14ac:dyDescent="0.25">
      <c r="K30" s="1" t="s">
        <v>22</v>
      </c>
    </row>
  </sheetData>
  <pageMargins left="1" right="0.75" top="0.75" bottom="0.75" header="0.3" footer="0.3"/>
  <pageSetup scale="68" orientation="portrait" r:id="rId1"/>
  <headerFooter>
    <oddHeader>&amp;R&amp;"Arial,Regular"&amp;10Page 7.5.2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zoomScale="70" zoomScaleNormal="70" workbookViewId="0">
      <selection activeCell="F20" sqref="F20"/>
    </sheetView>
  </sheetViews>
  <sheetFormatPr defaultRowHeight="15.75" x14ac:dyDescent="0.25"/>
  <sheetData>
    <row r="1" spans="1:12" x14ac:dyDescent="0.25">
      <c r="A1" s="2" t="str">
        <f>'7.5'!B1</f>
        <v>PacifiCorp</v>
      </c>
      <c r="J1" s="23"/>
      <c r="L1" s="21"/>
    </row>
    <row r="2" spans="1:12" x14ac:dyDescent="0.25">
      <c r="A2" s="2" t="str">
        <f>'7.5'!B2</f>
        <v>Washington General Rate Case - June 2012</v>
      </c>
    </row>
    <row r="3" spans="1:12" x14ac:dyDescent="0.25">
      <c r="A3" s="2" t="str">
        <f>'7.5'!B3</f>
        <v>WA Low Income Tax Credit</v>
      </c>
    </row>
    <row r="30" spans="13:13" x14ac:dyDescent="0.25">
      <c r="M30" s="1" t="s">
        <v>22</v>
      </c>
    </row>
  </sheetData>
  <pageMargins left="1" right="0.75" top="0.75" bottom="0.75" header="0.3" footer="0.3"/>
  <pageSetup scale="68" orientation="portrait" r:id="rId1"/>
  <headerFooter>
    <oddHeader>&amp;R&amp;"Arial,Regular"&amp;10Page 7.5.3</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FAEA827-DA50-4C2D-A66F-318C011EE2E1}"/>
</file>

<file path=customXml/itemProps2.xml><?xml version="1.0" encoding="utf-8"?>
<ds:datastoreItem xmlns:ds="http://schemas.openxmlformats.org/officeDocument/2006/customXml" ds:itemID="{608C477B-47F9-445C-ADE6-84E5FF3E9088}"/>
</file>

<file path=customXml/itemProps3.xml><?xml version="1.0" encoding="utf-8"?>
<ds:datastoreItem xmlns:ds="http://schemas.openxmlformats.org/officeDocument/2006/customXml" ds:itemID="{FE866C0B-E110-4410-B2E5-D289C1E37346}"/>
</file>

<file path=customXml/itemProps4.xml><?xml version="1.0" encoding="utf-8"?>
<ds:datastoreItem xmlns:ds="http://schemas.openxmlformats.org/officeDocument/2006/customXml" ds:itemID="{9D50D4F5-8AE9-4E17-8DD0-FDF94D9980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7.5</vt:lpstr>
      <vt:lpstr>7.5.1</vt:lpstr>
      <vt:lpstr>7.5.2</vt:lpstr>
      <vt:lpstr>7.5.3</vt:lpstr>
      <vt:lpstr>'7.5'!Print_Area</vt:lpstr>
      <vt:lpstr>'7.5.1'!Print_Area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2012-11-19T17:17:04Z</dcterms:created>
  <dcterms:modified xsi:type="dcterms:W3CDTF">2012-12-23T19:08:00Z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