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8510" windowHeight="11310"/>
  </bookViews>
  <sheets>
    <sheet name="7.2" sheetId="6" r:id="rId1"/>
    <sheet name="Lead Sheet(old)" sheetId="1" state="hidden" r:id="rId2"/>
    <sheet name="7.2.1" sheetId="5" r:id="rId3"/>
  </sheets>
  <externalReferences>
    <externalReference r:id="rId4"/>
  </externalReferences>
  <definedNames>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Order1" hidden="1">255</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_xlnm.Print_Area" localSheetId="1">'Lead Sheet(old)'!$A$1:$J$55</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"45EQYSCWE9WJMGB34OOD1BOQZ"</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wrn.All._.Pages." localSheetId="2"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s>
  <calcPr calcId="145621" calcMode="manual" iterate="1" iterateCount="10"/>
</workbook>
</file>

<file path=xl/calcChain.xml><?xml version="1.0" encoding="utf-8"?>
<calcChain xmlns="http://schemas.openxmlformats.org/spreadsheetml/2006/main">
  <c r="E9" i="5" l="1"/>
  <c r="E12" i="5" s="1"/>
  <c r="E14" i="5" s="1"/>
  <c r="F9" i="1" l="1"/>
  <c r="I9" i="1" s="1"/>
  <c r="F9" i="6"/>
  <c r="I9" i="6" s="1"/>
</calcChain>
</file>

<file path=xl/sharedStrings.xml><?xml version="1.0" encoding="utf-8"?>
<sst xmlns="http://schemas.openxmlformats.org/spreadsheetml/2006/main" count="58" uniqueCount="39">
  <si>
    <t>PacifiCorp</t>
  </si>
  <si>
    <t>PAGE</t>
  </si>
  <si>
    <t>TOTAL</t>
  </si>
  <si>
    <t>ACCOUNT</t>
  </si>
  <si>
    <t>Type</t>
  </si>
  <si>
    <t>COMPANY</t>
  </si>
  <si>
    <t>FACTOR</t>
  </si>
  <si>
    <t>FACTOR %</t>
  </si>
  <si>
    <t>ALLOCATED</t>
  </si>
  <si>
    <t>REF#</t>
  </si>
  <si>
    <t>Adjustment to Expense:</t>
  </si>
  <si>
    <t>Taxes Other Than Income</t>
  </si>
  <si>
    <t>Washington Results of Operations -  June 2012</t>
  </si>
  <si>
    <t>WASHINGTON</t>
  </si>
  <si>
    <t>GPS</t>
  </si>
  <si>
    <t>Property Tax Adjustment Summary</t>
  </si>
  <si>
    <t>FERC Account</t>
  </si>
  <si>
    <t>G/L Account</t>
  </si>
  <si>
    <t>Co. Code</t>
  </si>
  <si>
    <t>Factor</t>
  </si>
  <si>
    <t>Total</t>
  </si>
  <si>
    <t>Ref</t>
  </si>
  <si>
    <t>Total Property Tax Exp. For the Twelve Months Ending June 2013</t>
  </si>
  <si>
    <t>Less Accrued Property Tax - 12 Months Ended June 30, 2012</t>
  </si>
  <si>
    <t>Incremental Adjustment to Property Taxes</t>
  </si>
  <si>
    <t>Staff's Description of adjustment:</t>
  </si>
  <si>
    <t xml:space="preserve">Staff rejects the Company's proposed pro forma adjustment to property tax expense because it is not known and measurable.  Ms. Erdahl states in her testimony that Staff rejects the Company pro forma adjustment, thereby, keeping property tax expense at the accrual level that was booked during the base period. </t>
  </si>
  <si>
    <t>Company's Settlement Proposal:</t>
  </si>
  <si>
    <t>This pro forma adjustment normalizes the difference between per books accrued property tax expense and pro forma property tax expense resulting from capital additions included in this filing.  The Company updating its rebuttal adjustment to property tax expense to reflect accruals during the 12 ME June 2013, which are now known and measureable.</t>
  </si>
  <si>
    <t>Washington General Rate Case - June 2012</t>
  </si>
  <si>
    <t>Property Tax Expense - REVISED</t>
  </si>
  <si>
    <t>Ref. 7.2</t>
  </si>
  <si>
    <t>Accrued Property Tax Expense for June 2013</t>
  </si>
  <si>
    <t>Total Accrued Property Tax - 12 Months Ended June 2012</t>
  </si>
  <si>
    <t>7.2</t>
  </si>
  <si>
    <t>7.2.1</t>
  </si>
  <si>
    <t>This pro forma adjustment normalizes the difference between per books accrued property tax expense and pro forma property tax expense resulting from capital additions included in this filing.  The Company updating its rebuttal adjustment to property tax expense to reflect accruals during the 12 months ended June 2013, which are now known and measurable.</t>
  </si>
  <si>
    <t>Description of adjustment:</t>
  </si>
  <si>
    <t>PRO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</si>
</sst>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3" formatCode="_(* #,##0.00_);_(* \(#,##0.00\);_(* &quot;-&quot;??_);_(@_)"/>
    <numFmt numFmtId="164" formatCode="0.000%"/>
    <numFmt numFmtId="165" formatCode="_(* #,##0_);_(* \(#,##0\);_(* &quot;-&quot;??_);_(@_)"/>
    <numFmt numFmtId="166" formatCode="_-* #,##0\ &quot;F&quot;_-;\-* #,##0\ &quot;F&quot;_-;_-* &quot;-&quot;\ &quot;F&quot;_-;_-@_-"/>
    <numFmt numFmtId="167" formatCode="&quot;$&quot;###0;[Red]\(&quot;$&quot;###0\)"/>
    <numFmt numFmtId="168" formatCode="&quot;$&quot;#,##0\ ;\(&quot;$&quot;#,##0\)"/>
    <numFmt numFmtId="169" formatCode="0.0"/>
    <numFmt numFmtId="170" formatCode="#,##0.000;[Red]\-#,##0.000"/>
    <numFmt numFmtId="171" formatCode="mmm\ dd\,\ yyyy"/>
  </numFmts>
  <fonts count="31">
    <font>
      <sz val="9"/>
      <color theme="1"/>
      <name val="Calibri"/>
      <family val="2"/>
      <scheme val="minor"/>
    </font>
    <font>
      <sz val="9"/>
      <color theme="1"/>
      <name val="Calibri"/>
      <family val="2"/>
      <scheme val="minor"/>
    </font>
    <font>
      <sz val="9"/>
      <name val="Arial"/>
      <family val="2"/>
    </font>
    <font>
      <b/>
      <sz val="9"/>
      <name val="Arial"/>
      <family val="2"/>
    </font>
    <font>
      <sz val="10"/>
      <name val="Arial"/>
      <family val="2"/>
    </font>
    <font>
      <u/>
      <sz val="9"/>
      <name val="Arial"/>
      <family val="2"/>
    </font>
    <font>
      <sz val="12"/>
      <name val="Times New Roman"/>
      <family val="1"/>
    </font>
    <font>
      <b/>
      <sz val="10"/>
      <name val="Arial"/>
      <family val="2"/>
    </font>
    <font>
      <sz val="9"/>
      <color theme="1"/>
      <name val="Arial"/>
      <family val="2"/>
    </font>
    <font>
      <sz val="10"/>
      <color indexed="24"/>
      <name val="Courier New"/>
      <family val="3"/>
    </font>
    <font>
      <sz val="8"/>
      <name val="Helv"/>
    </font>
    <font>
      <sz val="8"/>
      <name val="Arial"/>
      <family val="2"/>
    </font>
    <font>
      <b/>
      <sz val="16"/>
      <name val="Times New Roman"/>
      <family val="1"/>
    </font>
    <font>
      <b/>
      <sz val="12"/>
      <name val="Arial"/>
      <family val="2"/>
    </font>
    <font>
      <b/>
      <sz val="8"/>
      <name val="Arial"/>
      <family val="2"/>
    </font>
    <font>
      <sz val="11"/>
      <color indexed="8"/>
      <name val="TimesNewRomanPS"/>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10"/>
      <color indexed="10"/>
      <name val="Arial"/>
      <family val="2"/>
    </font>
    <font>
      <sz val="8"/>
      <color indexed="12"/>
      <name val="Arial"/>
      <family val="2"/>
    </font>
    <font>
      <b/>
      <sz val="14"/>
      <name val="Times New Roman"/>
      <family val="1"/>
    </font>
    <font>
      <b/>
      <sz val="12"/>
      <name val="Times New Roman"/>
      <family val="1"/>
    </font>
    <font>
      <sz val="12"/>
      <color theme="1"/>
      <name val="Times New Roman"/>
      <family val="1"/>
    </font>
    <font>
      <b/>
      <sz val="9"/>
      <color theme="1"/>
      <name val="Arial"/>
      <family val="2"/>
    </font>
    <font>
      <sz val="9"/>
      <color rgb="FF000000"/>
      <name val="Arial"/>
      <family val="2"/>
    </font>
  </fonts>
  <fills count="2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14"/>
        <bgColor indexed="64"/>
      </patternFill>
    </fill>
  </fills>
  <borders count="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double">
        <color indexed="64"/>
      </left>
      <right style="double">
        <color indexed="64"/>
      </right>
      <top style="double">
        <color indexed="64"/>
      </top>
      <bottom style="double">
        <color indexed="64"/>
      </bottom>
      <diagonal/>
    </border>
    <border>
      <left/>
      <right/>
      <top/>
      <bottom style="thick">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6">
    <xf numFmtId="0" fontId="0"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6" fillId="0" borderId="0"/>
    <xf numFmtId="166" fontId="4" fillId="0" borderId="0"/>
    <xf numFmtId="166" fontId="4" fillId="0" borderId="0"/>
    <xf numFmtId="166" fontId="4" fillId="0" borderId="0"/>
    <xf numFmtId="166" fontId="4" fillId="0" borderId="0"/>
    <xf numFmtId="166" fontId="4" fillId="0" borderId="0"/>
    <xf numFmtId="166" fontId="4" fillId="0" borderId="0"/>
    <xf numFmtId="166" fontId="4" fillId="0" borderId="0"/>
    <xf numFmtId="166" fontId="4" fillId="0" borderId="0"/>
    <xf numFmtId="43" fontId="6" fillId="0" borderId="0" applyFont="0" applyFill="0" applyBorder="0" applyAlignment="0" applyProtection="0"/>
    <xf numFmtId="3" fontId="9" fillId="0" borderId="0" applyFont="0" applyFill="0" applyBorder="0" applyAlignment="0" applyProtection="0"/>
    <xf numFmtId="167" fontId="10" fillId="0" borderId="0" applyFont="0" applyFill="0" applyBorder="0" applyProtection="0">
      <alignment horizontal="right"/>
    </xf>
    <xf numFmtId="168" fontId="9" fillId="0" borderId="0" applyFont="0" applyFill="0" applyBorder="0" applyAlignment="0" applyProtection="0"/>
    <xf numFmtId="0" fontId="9" fillId="0" borderId="0" applyFont="0" applyFill="0" applyBorder="0" applyAlignment="0" applyProtection="0"/>
    <xf numFmtId="2" fontId="9" fillId="0" borderId="0" applyFont="0" applyFill="0" applyBorder="0" applyAlignment="0" applyProtection="0"/>
    <xf numFmtId="38" fontId="11" fillId="2" borderId="0" applyNumberFormat="0" applyBorder="0" applyAlignment="0" applyProtection="0"/>
    <xf numFmtId="0" fontId="12" fillId="0" borderId="0"/>
    <xf numFmtId="0" fontId="13" fillId="0" borderId="1" applyNumberFormat="0" applyAlignment="0" applyProtection="0">
      <alignment horizontal="left" vertical="center"/>
    </xf>
    <xf numFmtId="0" fontId="13" fillId="0" borderId="2">
      <alignment horizontal="left" vertical="center"/>
    </xf>
    <xf numFmtId="10" fontId="11" fillId="3" borderId="3" applyNumberFormat="0" applyBorder="0" applyAlignment="0" applyProtection="0"/>
    <xf numFmtId="169" fontId="14" fillId="0" borderId="0" applyNumberFormat="0" applyFill="0" applyBorder="0" applyAlignment="0" applyProtection="0"/>
    <xf numFmtId="37" fontId="15" fillId="0" borderId="0" applyNumberFormat="0" applyFill="0" applyBorder="0"/>
    <xf numFmtId="0" fontId="11" fillId="0" borderId="4" applyNumberFormat="0" applyBorder="0" applyAlignment="0"/>
    <xf numFmtId="170" fontId="4" fillId="0" borderId="0"/>
    <xf numFmtId="0" fontId="6" fillId="0" borderId="0"/>
    <xf numFmtId="12" fontId="13" fillId="4" borderId="5">
      <alignment horizontal="left"/>
    </xf>
    <xf numFmtId="10" fontId="4" fillId="0" borderId="0" applyFont="0" applyFill="0" applyBorder="0" applyAlignment="0" applyProtection="0"/>
    <xf numFmtId="4" fontId="16" fillId="5" borderId="6" applyNumberFormat="0" applyProtection="0">
      <alignment vertical="center"/>
    </xf>
    <xf numFmtId="4" fontId="17" fillId="6" borderId="6" applyNumberFormat="0" applyProtection="0">
      <alignment vertical="center"/>
    </xf>
    <xf numFmtId="4" fontId="16" fillId="6" borderId="6" applyNumberFormat="0" applyProtection="0">
      <alignment vertical="center"/>
    </xf>
    <xf numFmtId="0" fontId="16" fillId="6" borderId="6" applyNumberFormat="0" applyProtection="0">
      <alignment horizontal="left" vertical="top" indent="1"/>
    </xf>
    <xf numFmtId="4" fontId="16" fillId="7" borderId="7" applyNumberFormat="0" applyProtection="0">
      <alignment vertical="center"/>
    </xf>
    <xf numFmtId="4" fontId="18" fillId="8" borderId="6" applyNumberFormat="0" applyProtection="0">
      <alignment horizontal="right" vertical="center"/>
    </xf>
    <xf numFmtId="4" fontId="18" fillId="9" borderId="6" applyNumberFormat="0" applyProtection="0">
      <alignment horizontal="right" vertical="center"/>
    </xf>
    <xf numFmtId="4" fontId="18" fillId="10" borderId="6" applyNumberFormat="0" applyProtection="0">
      <alignment horizontal="right" vertical="center"/>
    </xf>
    <xf numFmtId="4" fontId="18" fillId="11" borderId="6" applyNumberFormat="0" applyProtection="0">
      <alignment horizontal="right" vertical="center"/>
    </xf>
    <xf numFmtId="4" fontId="18" fillId="12" borderId="6" applyNumberFormat="0" applyProtection="0">
      <alignment horizontal="right" vertical="center"/>
    </xf>
    <xf numFmtId="4" fontId="18" fillId="13" borderId="6" applyNumberFormat="0" applyProtection="0">
      <alignment horizontal="right" vertical="center"/>
    </xf>
    <xf numFmtId="4" fontId="18" fillId="14" borderId="6" applyNumberFormat="0" applyProtection="0">
      <alignment horizontal="right" vertical="center"/>
    </xf>
    <xf numFmtId="4" fontId="18" fillId="15" borderId="6" applyNumberFormat="0" applyProtection="0">
      <alignment horizontal="right" vertical="center"/>
    </xf>
    <xf numFmtId="4" fontId="18" fillId="16" borderId="6" applyNumberFormat="0" applyProtection="0">
      <alignment horizontal="right" vertical="center"/>
    </xf>
    <xf numFmtId="4" fontId="16" fillId="17" borderId="8" applyNumberFormat="0" applyProtection="0">
      <alignment horizontal="left" vertical="center" indent="1"/>
    </xf>
    <xf numFmtId="4" fontId="18" fillId="18" borderId="0" applyNumberFormat="0" applyProtection="0">
      <alignment horizontal="left" vertical="center" indent="1"/>
    </xf>
    <xf numFmtId="4" fontId="19" fillId="19" borderId="0" applyNumberFormat="0" applyProtection="0">
      <alignment horizontal="left" vertical="center" indent="1"/>
    </xf>
    <xf numFmtId="4" fontId="18" fillId="20" borderId="6" applyNumberFormat="0" applyProtection="0">
      <alignment horizontal="right" vertical="center"/>
    </xf>
    <xf numFmtId="4" fontId="20" fillId="0" borderId="0" applyNumberFormat="0" applyProtection="0">
      <alignment horizontal="left" vertical="center" indent="1"/>
    </xf>
    <xf numFmtId="4" fontId="21" fillId="0" borderId="0" applyNumberFormat="0" applyProtection="0">
      <alignment horizontal="left" vertical="center" indent="1"/>
    </xf>
    <xf numFmtId="0" fontId="4" fillId="19" borderId="6" applyNumberFormat="0" applyProtection="0">
      <alignment horizontal="left" vertical="center" indent="1"/>
    </xf>
    <xf numFmtId="0" fontId="4" fillId="19" borderId="6" applyNumberFormat="0" applyProtection="0">
      <alignment horizontal="left" vertical="top" indent="1"/>
    </xf>
    <xf numFmtId="0" fontId="4" fillId="7" borderId="6" applyNumberFormat="0" applyProtection="0">
      <alignment horizontal="left" vertical="center" indent="1"/>
    </xf>
    <xf numFmtId="0" fontId="4" fillId="7" borderId="6" applyNumberFormat="0" applyProtection="0">
      <alignment horizontal="left" vertical="top" indent="1"/>
    </xf>
    <xf numFmtId="0" fontId="4" fillId="21" borderId="6" applyNumberFormat="0" applyProtection="0">
      <alignment horizontal="left" vertical="center" indent="1"/>
    </xf>
    <xf numFmtId="0" fontId="4" fillId="21" borderId="6" applyNumberFormat="0" applyProtection="0">
      <alignment horizontal="left" vertical="top" indent="1"/>
    </xf>
    <xf numFmtId="0" fontId="4" fillId="22" borderId="6" applyNumberFormat="0" applyProtection="0">
      <alignment horizontal="left" vertical="center" indent="1"/>
    </xf>
    <xf numFmtId="0" fontId="4" fillId="22" borderId="6" applyNumberFormat="0" applyProtection="0">
      <alignment horizontal="left" vertical="top" indent="1"/>
    </xf>
    <xf numFmtId="4" fontId="18" fillId="3" borderId="6" applyNumberFormat="0" applyProtection="0">
      <alignment vertical="center"/>
    </xf>
    <xf numFmtId="4" fontId="22" fillId="3" borderId="6" applyNumberFormat="0" applyProtection="0">
      <alignment vertical="center"/>
    </xf>
    <xf numFmtId="4" fontId="18" fillId="3" borderId="6" applyNumberFormat="0" applyProtection="0">
      <alignment horizontal="left" vertical="center" indent="1"/>
    </xf>
    <xf numFmtId="0" fontId="18" fillId="3" borderId="6" applyNumberFormat="0" applyProtection="0">
      <alignment horizontal="left" vertical="top" indent="1"/>
    </xf>
    <xf numFmtId="4" fontId="18" fillId="23" borderId="9" applyNumberFormat="0" applyProtection="0">
      <alignment horizontal="right" vertical="center"/>
    </xf>
    <xf numFmtId="4" fontId="22" fillId="18" borderId="6" applyNumberFormat="0" applyProtection="0">
      <alignment horizontal="right" vertical="center"/>
    </xf>
    <xf numFmtId="4" fontId="18" fillId="23" borderId="6" applyNumberFormat="0" applyProtection="0">
      <alignment horizontal="left" vertical="center" indent="1"/>
    </xf>
    <xf numFmtId="0" fontId="18" fillId="7" borderId="6" applyNumberFormat="0" applyProtection="0">
      <alignment horizontal="center" vertical="top"/>
    </xf>
    <xf numFmtId="4" fontId="23" fillId="0" borderId="0" applyNumberFormat="0" applyProtection="0">
      <alignment horizontal="left" vertical="center"/>
    </xf>
    <xf numFmtId="4" fontId="24" fillId="18" borderId="6" applyNumberFormat="0" applyProtection="0">
      <alignment horizontal="right" vertical="center"/>
    </xf>
    <xf numFmtId="171" fontId="4" fillId="0" borderId="0" applyFill="0" applyBorder="0" applyAlignment="0" applyProtection="0">
      <alignment wrapText="1"/>
    </xf>
    <xf numFmtId="0" fontId="7" fillId="0" borderId="0" applyNumberFormat="0" applyFill="0" applyBorder="0">
      <alignment horizontal="center" wrapText="1"/>
    </xf>
    <xf numFmtId="0" fontId="7" fillId="0" borderId="0" applyNumberFormat="0" applyFill="0" applyBorder="0">
      <alignment horizontal="center" wrapText="1"/>
    </xf>
    <xf numFmtId="0" fontId="7" fillId="0" borderId="3">
      <alignment horizontal="center" vertical="center" wrapText="1"/>
    </xf>
    <xf numFmtId="37" fontId="11" fillId="6" borderId="0" applyNumberFormat="0" applyBorder="0" applyAlignment="0" applyProtection="0"/>
    <xf numFmtId="37" fontId="11" fillId="0" borderId="0"/>
    <xf numFmtId="3" fontId="25" fillId="24" borderId="10" applyProtection="0"/>
  </cellStyleXfs>
  <cellXfs count="84">
    <xf numFmtId="0" fontId="0" fillId="0" borderId="0" xfId="0"/>
    <xf numFmtId="0" fontId="2" fillId="0" borderId="0" xfId="0" applyFont="1" applyBorder="1" applyProtection="1"/>
    <xf numFmtId="0" fontId="3" fillId="0" borderId="0" xfId="0" quotePrefix="1" applyFont="1" applyAlignment="1" applyProtection="1">
      <alignment horizontal="left"/>
    </xf>
    <xf numFmtId="0" fontId="2" fillId="0" borderId="0" xfId="0" applyFont="1" applyBorder="1" applyAlignment="1" applyProtection="1">
      <alignment horizontal="center"/>
    </xf>
    <xf numFmtId="164" fontId="2" fillId="0" borderId="0" xfId="0" applyNumberFormat="1" applyFont="1" applyAlignment="1" applyProtection="1">
      <alignment horizontal="center"/>
    </xf>
    <xf numFmtId="0" fontId="2" fillId="0" borderId="0" xfId="0" applyFont="1" applyAlignment="1" applyProtection="1">
      <alignment horizontal="right"/>
    </xf>
    <xf numFmtId="49" fontId="2" fillId="0" borderId="0" xfId="0" applyNumberFormat="1" applyFont="1" applyAlignment="1">
      <alignment horizontal="center"/>
    </xf>
    <xf numFmtId="0" fontId="3" fillId="0" borderId="0" xfId="0" applyFont="1" applyProtection="1"/>
    <xf numFmtId="164" fontId="2" fillId="0" borderId="0" xfId="0" applyNumberFormat="1" applyFont="1" applyBorder="1" applyAlignment="1" applyProtection="1">
      <alignment horizontal="center"/>
    </xf>
    <xf numFmtId="0" fontId="2" fillId="0" borderId="0" xfId="1" applyNumberFormat="1" applyFont="1" applyBorder="1" applyAlignment="1" applyProtection="1">
      <alignment horizontal="center"/>
    </xf>
    <xf numFmtId="0" fontId="3" fillId="0" borderId="0" xfId="0" applyFont="1" applyBorder="1" applyProtection="1"/>
    <xf numFmtId="0" fontId="2" fillId="0" borderId="0" xfId="0" applyFont="1" applyProtection="1"/>
    <xf numFmtId="0" fontId="2" fillId="0" borderId="0" xfId="0" applyFont="1" applyAlignment="1" applyProtection="1">
      <alignment horizontal="center"/>
    </xf>
    <xf numFmtId="0" fontId="2" fillId="0" borderId="0" xfId="0" applyNumberFormat="1" applyFont="1" applyAlignment="1" applyProtection="1">
      <alignment horizontal="center"/>
    </xf>
    <xf numFmtId="0" fontId="5" fillId="0" borderId="0" xfId="0" applyFont="1" applyAlignment="1" applyProtection="1">
      <alignment horizontal="center"/>
    </xf>
    <xf numFmtId="164" fontId="5" fillId="0" borderId="0" xfId="0" applyNumberFormat="1" applyFont="1" applyAlignment="1" applyProtection="1">
      <alignment horizontal="center"/>
    </xf>
    <xf numFmtId="0" fontId="5" fillId="0" borderId="0" xfId="0" applyNumberFormat="1" applyFont="1" applyAlignment="1" applyProtection="1">
      <alignment horizontal="center"/>
    </xf>
    <xf numFmtId="0" fontId="2" fillId="0" borderId="0" xfId="0" applyFont="1" applyProtection="1">
      <protection locked="0"/>
    </xf>
    <xf numFmtId="0" fontId="3" fillId="0" borderId="0" xfId="0" applyFont="1" applyBorder="1" applyAlignment="1">
      <alignment horizontal="left"/>
    </xf>
    <xf numFmtId="0" fontId="2" fillId="0" borderId="0" xfId="0" applyFont="1" applyBorder="1"/>
    <xf numFmtId="0" fontId="2" fillId="0" borderId="0" xfId="0" applyFont="1" applyBorder="1" applyAlignment="1">
      <alignment horizontal="center"/>
    </xf>
    <xf numFmtId="0" fontId="2" fillId="0" borderId="0" xfId="0" applyFont="1" applyAlignment="1" applyProtection="1">
      <alignment horizontal="center"/>
      <protection locked="0"/>
    </xf>
    <xf numFmtId="164" fontId="2" fillId="0" borderId="0" xfId="0" applyNumberFormat="1" applyFont="1" applyAlignment="1" applyProtection="1">
      <alignment horizontal="center"/>
      <protection locked="0"/>
    </xf>
    <xf numFmtId="165" fontId="2" fillId="0" borderId="0" xfId="1" applyNumberFormat="1" applyFont="1" applyProtection="1">
      <protection locked="0"/>
    </xf>
    <xf numFmtId="0" fontId="2" fillId="0" borderId="0" xfId="0" applyNumberFormat="1" applyFont="1" applyAlignment="1" applyProtection="1">
      <alignment horizontal="center"/>
      <protection locked="0"/>
    </xf>
    <xf numFmtId="0" fontId="2" fillId="0" borderId="0" xfId="0" applyFont="1" applyFill="1" applyBorder="1" applyProtection="1">
      <protection locked="0"/>
    </xf>
    <xf numFmtId="0" fontId="2" fillId="0" borderId="0" xfId="0" applyFont="1"/>
    <xf numFmtId="41" fontId="2" fillId="0" borderId="0" xfId="3" applyNumberFormat="1" applyFont="1" applyFill="1" applyBorder="1" applyAlignment="1">
      <alignment horizontal="center"/>
    </xf>
    <xf numFmtId="0" fontId="2" fillId="0" borderId="0" xfId="4" applyFont="1" applyBorder="1" applyAlignment="1">
      <alignment horizontal="center"/>
    </xf>
    <xf numFmtId="164" fontId="2" fillId="0" borderId="0" xfId="2" applyNumberFormat="1" applyFont="1" applyAlignment="1" applyProtection="1">
      <alignment horizontal="center"/>
    </xf>
    <xf numFmtId="165" fontId="2" fillId="0" borderId="0" xfId="0" applyNumberFormat="1" applyFont="1" applyProtection="1"/>
    <xf numFmtId="0" fontId="2" fillId="0" borderId="0" xfId="0" applyNumberFormat="1" applyFont="1" applyFill="1" applyBorder="1" applyAlignment="1">
      <alignment horizontal="center"/>
    </xf>
    <xf numFmtId="41" fontId="2" fillId="0" borderId="0" xfId="3" applyNumberFormat="1" applyFont="1" applyBorder="1" applyAlignment="1">
      <alignment horizontal="center"/>
    </xf>
    <xf numFmtId="0" fontId="2" fillId="0" borderId="0" xfId="1" applyNumberFormat="1" applyFont="1" applyFill="1" applyAlignment="1" applyProtection="1">
      <alignment horizontal="center"/>
      <protection locked="0"/>
    </xf>
    <xf numFmtId="0" fontId="2" fillId="0" borderId="0" xfId="0" applyFont="1" applyFill="1" applyProtection="1">
      <protection locked="0"/>
    </xf>
    <xf numFmtId="0" fontId="2" fillId="0" borderId="0" xfId="0" applyFont="1" applyFill="1" applyAlignment="1" applyProtection="1">
      <alignment horizontal="center"/>
      <protection locked="0"/>
    </xf>
    <xf numFmtId="164" fontId="2" fillId="0" borderId="0" xfId="0" applyNumberFormat="1" applyFont="1" applyFill="1" applyAlignment="1" applyProtection="1">
      <alignment horizontal="center"/>
      <protection locked="0"/>
    </xf>
    <xf numFmtId="0" fontId="8" fillId="0" borderId="0" xfId="0" applyFont="1"/>
    <xf numFmtId="0" fontId="26" fillId="0" borderId="0" xfId="28" applyFont="1" applyAlignment="1">
      <alignment horizontal="centerContinuous"/>
    </xf>
    <xf numFmtId="0" fontId="26" fillId="0" borderId="0" xfId="28" applyFont="1"/>
    <xf numFmtId="0" fontId="6" fillId="0" borderId="11" xfId="28" applyFont="1" applyBorder="1"/>
    <xf numFmtId="0" fontId="6" fillId="0" borderId="0" xfId="28" applyFont="1"/>
    <xf numFmtId="0" fontId="27" fillId="0" borderId="12" xfId="28" applyFont="1" applyFill="1" applyBorder="1" applyAlignment="1">
      <alignment horizontal="center"/>
    </xf>
    <xf numFmtId="0" fontId="6" fillId="0" borderId="0" xfId="28" applyFont="1" applyBorder="1"/>
    <xf numFmtId="41" fontId="6" fillId="0" borderId="0" xfId="28" applyNumberFormat="1" applyFont="1" applyBorder="1"/>
    <xf numFmtId="41" fontId="6" fillId="0" borderId="0" xfId="28" applyNumberFormat="1" applyFont="1" applyBorder="1" applyAlignment="1">
      <alignment horizontal="center"/>
    </xf>
    <xf numFmtId="0" fontId="27" fillId="0" borderId="0" xfId="28" applyFont="1" applyBorder="1" applyAlignment="1">
      <alignment horizontal="center" wrapText="1"/>
    </xf>
    <xf numFmtId="0" fontId="27" fillId="0" borderId="0" xfId="28" applyFont="1" applyBorder="1"/>
    <xf numFmtId="0" fontId="6" fillId="0" borderId="0" xfId="28" applyBorder="1"/>
    <xf numFmtId="41" fontId="6" fillId="0" borderId="13" xfId="28" applyNumberFormat="1" applyBorder="1"/>
    <xf numFmtId="41" fontId="6" fillId="0" borderId="0" xfId="28" applyNumberFormat="1" applyBorder="1"/>
    <xf numFmtId="0" fontId="6" fillId="0" borderId="0" xfId="28" applyFont="1" applyFill="1" applyAlignment="1">
      <alignment horizontal="left"/>
    </xf>
    <xf numFmtId="0" fontId="6" fillId="0" borderId="0" xfId="28" applyFont="1" applyFill="1" applyAlignment="1">
      <alignment horizontal="right"/>
    </xf>
    <xf numFmtId="165" fontId="6" fillId="0" borderId="0" xfId="13" applyNumberFormat="1" applyFont="1" applyFill="1" applyBorder="1"/>
    <xf numFmtId="165" fontId="28" fillId="0" borderId="0" xfId="0" applyNumberFormat="1" applyFont="1"/>
    <xf numFmtId="0" fontId="6" fillId="0" borderId="0" xfId="28" applyFont="1" applyAlignment="1">
      <alignment horizontal="center"/>
    </xf>
    <xf numFmtId="165" fontId="27" fillId="0" borderId="13" xfId="13" applyNumberFormat="1" applyFont="1" applyFill="1" applyBorder="1"/>
    <xf numFmtId="0" fontId="6" fillId="0" borderId="0" xfId="28" applyFont="1" applyAlignment="1">
      <alignment horizontal="left"/>
    </xf>
    <xf numFmtId="0" fontId="6" fillId="0" borderId="0" xfId="28"/>
    <xf numFmtId="0" fontId="29" fillId="0" borderId="0" xfId="0" applyFont="1"/>
    <xf numFmtId="0" fontId="8" fillId="0" borderId="0" xfId="0" applyFont="1" applyBorder="1" applyAlignment="1">
      <alignment vertical="top" wrapText="1"/>
    </xf>
    <xf numFmtId="0" fontId="30" fillId="0" borderId="14" xfId="0" applyFont="1" applyBorder="1" applyAlignment="1">
      <alignment horizontal="left" vertical="top" wrapText="1"/>
    </xf>
    <xf numFmtId="0" fontId="30" fillId="0" borderId="15" xfId="0" applyFont="1" applyBorder="1" applyAlignment="1">
      <alignment horizontal="left" vertical="top" wrapText="1"/>
    </xf>
    <xf numFmtId="0" fontId="30" fillId="0" borderId="16" xfId="0" applyFont="1" applyBorder="1" applyAlignment="1">
      <alignment horizontal="left" vertical="top" wrapText="1"/>
    </xf>
    <xf numFmtId="0" fontId="30" fillId="0" borderId="17" xfId="0" applyFont="1" applyBorder="1" applyAlignment="1">
      <alignment horizontal="left" vertical="top" wrapText="1"/>
    </xf>
    <xf numFmtId="0" fontId="30" fillId="0" borderId="0" xfId="0" applyFont="1" applyBorder="1" applyAlignment="1">
      <alignment horizontal="left" vertical="top" wrapText="1"/>
    </xf>
    <xf numFmtId="0" fontId="30" fillId="0" borderId="18" xfId="0" applyFont="1" applyBorder="1" applyAlignment="1">
      <alignment horizontal="left" vertical="top" wrapText="1"/>
    </xf>
    <xf numFmtId="0" fontId="30" fillId="0" borderId="19" xfId="0" applyFont="1" applyBorder="1" applyAlignment="1">
      <alignment horizontal="left" vertical="top" wrapText="1"/>
    </xf>
    <xf numFmtId="0" fontId="30" fillId="0" borderId="5" xfId="0" applyFont="1" applyBorder="1" applyAlignment="1">
      <alignment horizontal="left" vertical="top" wrapText="1"/>
    </xf>
    <xf numFmtId="0" fontId="30" fillId="0" borderId="20"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8" fillId="0" borderId="20" xfId="0" applyFont="1" applyBorder="1" applyAlignment="1">
      <alignment horizontal="left" vertical="top" wrapText="1"/>
    </xf>
    <xf numFmtId="0" fontId="6" fillId="0" borderId="0" xfId="28" applyFont="1" applyAlignment="1">
      <alignment horizontal="center"/>
    </xf>
    <xf numFmtId="0" fontId="27" fillId="0" borderId="0" xfId="28" applyFont="1" applyAlignment="1">
      <alignment horizontal="center"/>
    </xf>
    <xf numFmtId="0" fontId="26" fillId="0" borderId="0" xfId="28" applyFont="1" applyBorder="1"/>
    <xf numFmtId="0" fontId="27" fillId="0" borderId="0" xfId="28" applyFont="1" applyFill="1" applyBorder="1" applyAlignment="1">
      <alignment horizontal="center" wrapText="1"/>
    </xf>
    <xf numFmtId="0" fontId="29" fillId="0" borderId="0" xfId="0" applyFont="1" applyAlignment="1">
      <alignment horizontal="left" indent="1"/>
    </xf>
  </cellXfs>
  <cellStyles count="76">
    <cellStyle name="Comma" xfId="1" builtinId="3"/>
    <cellStyle name="Comma  - Style1" xfId="5"/>
    <cellStyle name="Comma  - Style2" xfId="6"/>
    <cellStyle name="Comma  - Style3" xfId="7"/>
    <cellStyle name="Comma  - Style4" xfId="8"/>
    <cellStyle name="Comma  - Style5" xfId="9"/>
    <cellStyle name="Comma  - Style6" xfId="10"/>
    <cellStyle name="Comma  - Style7" xfId="11"/>
    <cellStyle name="Comma  - Style8" xfId="12"/>
    <cellStyle name="Comma 2" xfId="13"/>
    <cellStyle name="Comma 2 2" xfId="3"/>
    <cellStyle name="Comma0" xfId="14"/>
    <cellStyle name="Currency No Comma" xfId="15"/>
    <cellStyle name="Currency0" xfId="16"/>
    <cellStyle name="Date" xfId="17"/>
    <cellStyle name="Fixed" xfId="18"/>
    <cellStyle name="Grey" xfId="19"/>
    <cellStyle name="header" xfId="20"/>
    <cellStyle name="Header1" xfId="21"/>
    <cellStyle name="Header2" xfId="22"/>
    <cellStyle name="Input [yellow]" xfId="23"/>
    <cellStyle name="MCP" xfId="24"/>
    <cellStyle name="nONE" xfId="25"/>
    <cellStyle name="noninput" xfId="26"/>
    <cellStyle name="Normal" xfId="0" builtinId="0"/>
    <cellStyle name="Normal - Style1" xfId="27"/>
    <cellStyle name="Normal 2" xfId="28"/>
    <cellStyle name="Normal_Adjustment Template" xfId="4"/>
    <cellStyle name="Password" xfId="29"/>
    <cellStyle name="Percent" xfId="2" builtinId="5"/>
    <cellStyle name="Percent [2]" xfId="30"/>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resData" xfId="59"/>
    <cellStyle name="SAPBEXresDataEmph" xfId="60"/>
    <cellStyle name="SAPBEXresItem" xfId="61"/>
    <cellStyle name="SAPBEXresItemX" xfId="62"/>
    <cellStyle name="SAPBEXstdData" xfId="63"/>
    <cellStyle name="SAPBEXstdDataEmph" xfId="64"/>
    <cellStyle name="SAPBEXstdItem" xfId="65"/>
    <cellStyle name="SAPBEXstdItemX" xfId="66"/>
    <cellStyle name="SAPBEXtitle" xfId="67"/>
    <cellStyle name="SAPBEXundefined" xfId="68"/>
    <cellStyle name="Style 27" xfId="69"/>
    <cellStyle name="Style 35" xfId="70"/>
    <cellStyle name="Style 36" xfId="71"/>
    <cellStyle name="Titles" xfId="72"/>
    <cellStyle name="Unprot" xfId="73"/>
    <cellStyle name="Unprot$" xfId="74"/>
    <cellStyle name="Unprotect" xfId="75"/>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view="pageBreakPreview" zoomScaleNormal="100" zoomScaleSheetLayoutView="100" workbookViewId="0">
      <selection activeCell="I9" sqref="I9"/>
    </sheetView>
  </sheetViews>
  <sheetFormatPr defaultRowHeight="12"/>
  <cols>
    <col min="1" max="1" width="3" customWidth="1"/>
    <col min="2" max="2" width="45.33203125" customWidth="1"/>
    <col min="3" max="3" width="4.1640625" customWidth="1"/>
    <col min="4" max="4" width="11" bestFit="1" customWidth="1"/>
    <col min="5" max="5" width="5.5" bestFit="1" customWidth="1"/>
    <col min="6" max="6" width="11.6640625" bestFit="1" customWidth="1"/>
    <col min="7" max="7" width="9.1640625" bestFit="1" customWidth="1"/>
    <col min="8" max="8" width="11.5" bestFit="1" customWidth="1"/>
    <col min="9" max="9" width="14.83203125" bestFit="1" customWidth="1"/>
    <col min="10" max="10" width="6.33203125" bestFit="1" customWidth="1"/>
  </cols>
  <sheetData>
    <row r="1" spans="1:11">
      <c r="A1" s="1"/>
      <c r="B1" s="2" t="s">
        <v>0</v>
      </c>
      <c r="C1" s="1"/>
      <c r="D1" s="3"/>
      <c r="E1" s="3"/>
      <c r="F1" s="1"/>
      <c r="G1" s="3"/>
      <c r="H1" s="4"/>
      <c r="I1" s="5" t="s">
        <v>1</v>
      </c>
      <c r="J1" s="6" t="s">
        <v>34</v>
      </c>
      <c r="K1" s="37"/>
    </row>
    <row r="2" spans="1:11">
      <c r="A2" s="1"/>
      <c r="B2" s="7" t="s">
        <v>12</v>
      </c>
      <c r="C2" s="1"/>
      <c r="D2" s="3"/>
      <c r="E2" s="3"/>
      <c r="F2" s="1"/>
      <c r="G2" s="3"/>
      <c r="H2" s="8"/>
      <c r="I2" s="1"/>
      <c r="J2" s="9"/>
      <c r="K2" s="37"/>
    </row>
    <row r="3" spans="1:11">
      <c r="A3" s="1"/>
      <c r="B3" s="10" t="s">
        <v>30</v>
      </c>
      <c r="C3" s="1"/>
      <c r="D3" s="3"/>
      <c r="E3" s="3"/>
      <c r="F3" s="1"/>
      <c r="G3" s="3"/>
      <c r="H3" s="8"/>
      <c r="I3" s="1"/>
      <c r="J3" s="9"/>
      <c r="K3" s="37"/>
    </row>
    <row r="4" spans="1:11">
      <c r="A4" s="1"/>
      <c r="B4" s="10"/>
      <c r="C4" s="1"/>
      <c r="D4" s="3"/>
      <c r="E4" s="3"/>
      <c r="F4" s="1"/>
      <c r="G4" s="3"/>
      <c r="H4" s="8"/>
      <c r="I4" s="1"/>
      <c r="J4" s="9"/>
      <c r="K4" s="37"/>
    </row>
    <row r="5" spans="1:11">
      <c r="A5" s="1"/>
      <c r="B5" s="1"/>
      <c r="C5" s="1"/>
      <c r="D5" s="3"/>
      <c r="E5" s="3"/>
      <c r="F5" s="1"/>
      <c r="G5" s="3"/>
      <c r="H5" s="8"/>
      <c r="I5" s="1"/>
      <c r="J5" s="9"/>
      <c r="K5" s="37"/>
    </row>
    <row r="6" spans="1:11">
      <c r="A6" s="1"/>
      <c r="B6" s="11"/>
      <c r="C6" s="11"/>
      <c r="D6" s="12"/>
      <c r="E6" s="12"/>
      <c r="F6" s="12" t="s">
        <v>2</v>
      </c>
      <c r="G6" s="12"/>
      <c r="H6" s="4"/>
      <c r="I6" s="12" t="s">
        <v>13</v>
      </c>
      <c r="J6" s="13"/>
      <c r="K6" s="37"/>
    </row>
    <row r="7" spans="1:11">
      <c r="A7" s="1"/>
      <c r="B7" s="11"/>
      <c r="C7" s="11"/>
      <c r="D7" s="14" t="s">
        <v>3</v>
      </c>
      <c r="E7" s="14" t="s">
        <v>4</v>
      </c>
      <c r="F7" s="14" t="s">
        <v>5</v>
      </c>
      <c r="G7" s="14" t="s">
        <v>6</v>
      </c>
      <c r="H7" s="15" t="s">
        <v>7</v>
      </c>
      <c r="I7" s="14" t="s">
        <v>8</v>
      </c>
      <c r="J7" s="16" t="s">
        <v>9</v>
      </c>
      <c r="K7" s="37"/>
    </row>
    <row r="8" spans="1:11">
      <c r="A8" s="17"/>
      <c r="B8" s="18" t="s">
        <v>10</v>
      </c>
      <c r="C8" s="19"/>
      <c r="D8" s="20"/>
      <c r="E8" s="20"/>
      <c r="F8" s="20"/>
      <c r="G8" s="21"/>
      <c r="H8" s="22"/>
      <c r="I8" s="23"/>
      <c r="J8" s="24"/>
      <c r="K8" s="37"/>
    </row>
    <row r="9" spans="1:11">
      <c r="A9" s="25"/>
      <c r="B9" s="26" t="s">
        <v>11</v>
      </c>
      <c r="C9" s="19"/>
      <c r="D9" s="20">
        <v>408</v>
      </c>
      <c r="E9" s="20" t="s">
        <v>38</v>
      </c>
      <c r="F9" s="27">
        <f>'7.2.1'!E14</f>
        <v>2536236.6499999911</v>
      </c>
      <c r="G9" s="28" t="s">
        <v>14</v>
      </c>
      <c r="H9" s="29">
        <v>6.850927924449117E-2</v>
      </c>
      <c r="I9" s="30">
        <f>F9*H9</f>
        <v>173755.74488496222</v>
      </c>
      <c r="J9" s="31" t="s">
        <v>35</v>
      </c>
      <c r="K9" s="37"/>
    </row>
    <row r="10" spans="1:11">
      <c r="A10" s="17"/>
      <c r="B10" s="26"/>
      <c r="C10" s="19"/>
      <c r="D10" s="20"/>
      <c r="E10" s="20"/>
      <c r="F10" s="32"/>
      <c r="G10" s="28"/>
      <c r="H10" s="29"/>
      <c r="I10" s="30"/>
      <c r="J10" s="33"/>
      <c r="K10" s="37"/>
    </row>
    <row r="11" spans="1:11">
      <c r="A11" s="17"/>
      <c r="B11" s="34"/>
      <c r="C11" s="34"/>
      <c r="D11" s="35"/>
      <c r="E11" s="35"/>
      <c r="F11" s="34"/>
      <c r="G11" s="35"/>
      <c r="H11" s="36"/>
      <c r="I11" s="34"/>
      <c r="J11" s="35"/>
      <c r="K11" s="37"/>
    </row>
    <row r="12" spans="1:11">
      <c r="A12" s="17"/>
      <c r="B12" s="34"/>
      <c r="C12" s="34"/>
      <c r="D12" s="35"/>
      <c r="E12" s="35"/>
      <c r="F12" s="34"/>
      <c r="G12" s="35"/>
      <c r="H12" s="36"/>
      <c r="I12" s="34"/>
      <c r="J12" s="35"/>
      <c r="K12" s="37"/>
    </row>
    <row r="13" spans="1:11">
      <c r="A13" s="17"/>
      <c r="B13" s="34"/>
      <c r="C13" s="34"/>
      <c r="D13" s="35"/>
      <c r="E13" s="35"/>
      <c r="F13" s="34"/>
      <c r="G13" s="35"/>
      <c r="H13" s="36"/>
      <c r="I13" s="34"/>
      <c r="J13" s="35"/>
      <c r="K13" s="37"/>
    </row>
    <row r="14" spans="1:11">
      <c r="A14" s="17"/>
      <c r="B14" s="34"/>
      <c r="C14" s="34"/>
      <c r="D14" s="35"/>
      <c r="E14" s="35"/>
      <c r="F14" s="34"/>
      <c r="G14" s="35"/>
      <c r="H14" s="36"/>
      <c r="I14" s="34"/>
      <c r="J14" s="35"/>
      <c r="K14" s="37"/>
    </row>
    <row r="15" spans="1:11">
      <c r="A15" s="17"/>
      <c r="B15" s="34"/>
      <c r="C15" s="34"/>
      <c r="D15" s="35"/>
      <c r="E15" s="35"/>
      <c r="F15" s="34"/>
      <c r="G15" s="35"/>
      <c r="H15" s="36"/>
      <c r="I15" s="34"/>
      <c r="J15" s="35"/>
      <c r="K15" s="37"/>
    </row>
    <row r="16" spans="1:11">
      <c r="A16" s="17"/>
      <c r="B16" s="34"/>
      <c r="C16" s="34"/>
      <c r="D16" s="35"/>
      <c r="E16" s="35"/>
      <c r="F16" s="34"/>
      <c r="G16" s="35"/>
      <c r="H16" s="36"/>
      <c r="I16" s="34"/>
      <c r="J16" s="35"/>
      <c r="K16" s="37"/>
    </row>
    <row r="17" spans="1:11">
      <c r="A17" s="17"/>
      <c r="B17" s="34"/>
      <c r="C17" s="34"/>
      <c r="D17" s="35"/>
      <c r="E17" s="35"/>
      <c r="F17" s="34"/>
      <c r="G17" s="35"/>
      <c r="H17" s="36"/>
      <c r="I17" s="34"/>
      <c r="J17" s="35"/>
      <c r="K17" s="37"/>
    </row>
    <row r="18" spans="1:11">
      <c r="A18" s="17"/>
      <c r="B18" s="17"/>
      <c r="C18" s="17"/>
      <c r="D18" s="21"/>
      <c r="E18" s="21"/>
      <c r="F18" s="17"/>
      <c r="G18" s="21"/>
      <c r="H18" s="22"/>
      <c r="I18" s="17"/>
      <c r="J18" s="21"/>
    </row>
    <row r="19" spans="1:11">
      <c r="A19" s="17"/>
      <c r="B19" s="17"/>
      <c r="C19" s="17"/>
      <c r="D19" s="21"/>
      <c r="E19" s="21"/>
      <c r="F19" s="17"/>
      <c r="G19" s="21"/>
      <c r="H19" s="22"/>
      <c r="I19" s="17"/>
      <c r="J19" s="21"/>
    </row>
    <row r="20" spans="1:11">
      <c r="A20" s="37"/>
      <c r="B20" s="37"/>
      <c r="C20" s="37"/>
      <c r="D20" s="37"/>
      <c r="E20" s="37"/>
      <c r="F20" s="37"/>
      <c r="G20" s="37"/>
      <c r="H20" s="37"/>
      <c r="I20" s="37"/>
      <c r="J20" s="37"/>
    </row>
    <row r="21" spans="1:11">
      <c r="A21" s="37"/>
      <c r="B21" s="37"/>
      <c r="C21" s="37"/>
      <c r="D21" s="37"/>
      <c r="E21" s="37"/>
      <c r="F21" s="37"/>
      <c r="G21" s="37"/>
      <c r="H21" s="37"/>
      <c r="I21" s="37"/>
      <c r="J21" s="37"/>
    </row>
    <row r="22" spans="1:11">
      <c r="A22" s="37"/>
      <c r="B22" s="37"/>
      <c r="C22" s="37"/>
      <c r="D22" s="37"/>
      <c r="E22" s="37"/>
      <c r="F22" s="37"/>
      <c r="G22" s="37"/>
      <c r="H22" s="37"/>
      <c r="I22" s="37"/>
      <c r="J22" s="37"/>
    </row>
    <row r="23" spans="1:11">
      <c r="A23" s="37"/>
      <c r="B23" s="37"/>
      <c r="C23" s="37"/>
      <c r="D23" s="37"/>
      <c r="E23" s="37"/>
      <c r="F23" s="37"/>
      <c r="G23" s="37"/>
      <c r="H23" s="37"/>
      <c r="I23" s="37"/>
      <c r="J23" s="37"/>
    </row>
    <row r="24" spans="1:11">
      <c r="A24" s="37"/>
      <c r="B24" s="37"/>
      <c r="C24" s="37"/>
      <c r="D24" s="37"/>
      <c r="E24" s="37"/>
      <c r="F24" s="37"/>
      <c r="G24" s="37"/>
      <c r="H24" s="37"/>
      <c r="I24" s="37"/>
      <c r="J24" s="37"/>
    </row>
    <row r="25" spans="1:11">
      <c r="A25" s="37"/>
      <c r="B25" s="37"/>
      <c r="C25" s="37"/>
      <c r="D25" s="37"/>
      <c r="E25" s="37"/>
      <c r="F25" s="37"/>
      <c r="G25" s="37"/>
      <c r="H25" s="37"/>
      <c r="I25" s="37"/>
      <c r="J25" s="37"/>
    </row>
    <row r="26" spans="1:11">
      <c r="A26" s="37"/>
      <c r="B26" s="37"/>
      <c r="C26" s="37"/>
      <c r="D26" s="37"/>
      <c r="E26" s="37"/>
      <c r="F26" s="37"/>
      <c r="G26" s="37"/>
      <c r="H26" s="37"/>
      <c r="I26" s="37"/>
      <c r="J26" s="37"/>
    </row>
    <row r="27" spans="1:11">
      <c r="A27" s="37"/>
      <c r="B27" s="37"/>
      <c r="C27" s="37"/>
      <c r="D27" s="37"/>
      <c r="E27" s="37"/>
      <c r="F27" s="37"/>
      <c r="G27" s="37"/>
      <c r="H27" s="37"/>
      <c r="I27" s="37"/>
      <c r="J27" s="37"/>
    </row>
    <row r="28" spans="1:11">
      <c r="A28" s="37"/>
      <c r="B28" s="37"/>
      <c r="C28" s="37"/>
      <c r="D28" s="37"/>
      <c r="E28" s="37"/>
      <c r="F28" s="37"/>
      <c r="G28" s="37"/>
      <c r="H28" s="37"/>
      <c r="I28" s="37"/>
      <c r="J28" s="37"/>
    </row>
    <row r="29" spans="1:11">
      <c r="A29" s="37"/>
      <c r="B29" s="37"/>
      <c r="C29" s="37"/>
      <c r="D29" s="37"/>
      <c r="E29" s="37"/>
      <c r="F29" s="37"/>
      <c r="G29" s="37"/>
      <c r="H29" s="37"/>
      <c r="I29" s="37"/>
      <c r="J29" s="37"/>
    </row>
    <row r="30" spans="1:11">
      <c r="A30" s="37"/>
      <c r="B30" s="37"/>
      <c r="C30" s="37"/>
      <c r="D30" s="37"/>
      <c r="E30" s="37"/>
      <c r="F30" s="37"/>
      <c r="G30" s="37"/>
      <c r="H30" s="37"/>
      <c r="I30" s="37"/>
      <c r="J30" s="37"/>
    </row>
    <row r="31" spans="1:11">
      <c r="A31" s="37"/>
      <c r="B31" s="37"/>
      <c r="C31" s="37"/>
      <c r="D31" s="37"/>
      <c r="E31" s="37"/>
      <c r="F31" s="37"/>
      <c r="G31" s="37"/>
      <c r="H31" s="37"/>
      <c r="I31" s="37"/>
      <c r="J31" s="37"/>
    </row>
    <row r="32" spans="1:11">
      <c r="A32" s="37"/>
      <c r="B32" s="37"/>
      <c r="C32" s="37"/>
      <c r="D32" s="37"/>
      <c r="E32" s="37"/>
      <c r="F32" s="37"/>
      <c r="G32" s="37"/>
      <c r="H32" s="37"/>
      <c r="I32" s="37"/>
      <c r="J32" s="37"/>
    </row>
    <row r="33" spans="1:10">
      <c r="A33" s="37"/>
      <c r="B33" s="37"/>
      <c r="C33" s="37"/>
      <c r="D33" s="37"/>
      <c r="E33" s="37"/>
      <c r="F33" s="37"/>
      <c r="G33" s="37"/>
      <c r="H33" s="37"/>
      <c r="I33" s="37"/>
      <c r="J33" s="37"/>
    </row>
    <row r="34" spans="1:10" ht="12.75" thickBot="1">
      <c r="A34" s="83" t="s">
        <v>37</v>
      </c>
      <c r="B34" s="37"/>
      <c r="C34" s="37"/>
      <c r="D34" s="37"/>
      <c r="E34" s="37"/>
      <c r="F34" s="37"/>
      <c r="G34" s="37"/>
      <c r="H34" s="37"/>
      <c r="I34" s="37"/>
      <c r="J34" s="37"/>
    </row>
    <row r="35" spans="1:10" ht="12" customHeight="1">
      <c r="A35" s="61" t="s">
        <v>36</v>
      </c>
      <c r="B35" s="62"/>
      <c r="C35" s="62"/>
      <c r="D35" s="62"/>
      <c r="E35" s="62"/>
      <c r="F35" s="62"/>
      <c r="G35" s="62"/>
      <c r="H35" s="62"/>
      <c r="I35" s="62"/>
      <c r="J35" s="63"/>
    </row>
    <row r="36" spans="1:10" ht="12" customHeight="1">
      <c r="A36" s="64"/>
      <c r="B36" s="65"/>
      <c r="C36" s="65"/>
      <c r="D36" s="65"/>
      <c r="E36" s="65"/>
      <c r="F36" s="65"/>
      <c r="G36" s="65"/>
      <c r="H36" s="65"/>
      <c r="I36" s="65"/>
      <c r="J36" s="66"/>
    </row>
    <row r="37" spans="1:10" ht="12" customHeight="1">
      <c r="A37" s="64"/>
      <c r="B37" s="65"/>
      <c r="C37" s="65"/>
      <c r="D37" s="65"/>
      <c r="E37" s="65"/>
      <c r="F37" s="65"/>
      <c r="G37" s="65"/>
      <c r="H37" s="65"/>
      <c r="I37" s="65"/>
      <c r="J37" s="66"/>
    </row>
    <row r="38" spans="1:10" ht="12" customHeight="1">
      <c r="A38" s="64"/>
      <c r="B38" s="65"/>
      <c r="C38" s="65"/>
      <c r="D38" s="65"/>
      <c r="E38" s="65"/>
      <c r="F38" s="65"/>
      <c r="G38" s="65"/>
      <c r="H38" s="65"/>
      <c r="I38" s="65"/>
      <c r="J38" s="66"/>
    </row>
    <row r="39" spans="1:10" ht="12.75" customHeight="1">
      <c r="A39" s="64"/>
      <c r="B39" s="65"/>
      <c r="C39" s="65"/>
      <c r="D39" s="65"/>
      <c r="E39" s="65"/>
      <c r="F39" s="65"/>
      <c r="G39" s="65"/>
      <c r="H39" s="65"/>
      <c r="I39" s="65"/>
      <c r="J39" s="66"/>
    </row>
    <row r="40" spans="1:10">
      <c r="A40" s="64"/>
      <c r="B40" s="65"/>
      <c r="C40" s="65"/>
      <c r="D40" s="65"/>
      <c r="E40" s="65"/>
      <c r="F40" s="65"/>
      <c r="G40" s="65"/>
      <c r="H40" s="65"/>
      <c r="I40" s="65"/>
      <c r="J40" s="66"/>
    </row>
    <row r="41" spans="1:10">
      <c r="A41" s="64"/>
      <c r="B41" s="65"/>
      <c r="C41" s="65"/>
      <c r="D41" s="65"/>
      <c r="E41" s="65"/>
      <c r="F41" s="65"/>
      <c r="G41" s="65"/>
      <c r="H41" s="65"/>
      <c r="I41" s="65"/>
      <c r="J41" s="66"/>
    </row>
    <row r="42" spans="1:10" ht="12" customHeight="1">
      <c r="A42" s="64"/>
      <c r="B42" s="65"/>
      <c r="C42" s="65"/>
      <c r="D42" s="65"/>
      <c r="E42" s="65"/>
      <c r="F42" s="65"/>
      <c r="G42" s="65"/>
      <c r="H42" s="65"/>
      <c r="I42" s="65"/>
      <c r="J42" s="66"/>
    </row>
    <row r="43" spans="1:10" ht="12" customHeight="1" thickBot="1">
      <c r="A43" s="67"/>
      <c r="B43" s="68"/>
      <c r="C43" s="68"/>
      <c r="D43" s="68"/>
      <c r="E43" s="68"/>
      <c r="F43" s="68"/>
      <c r="G43" s="68"/>
      <c r="H43" s="68"/>
      <c r="I43" s="68"/>
      <c r="J43" s="69"/>
    </row>
    <row r="44" spans="1:10" ht="12" customHeight="1">
      <c r="A44" s="60"/>
      <c r="B44" s="60"/>
      <c r="C44" s="60"/>
      <c r="D44" s="60"/>
      <c r="E44" s="60"/>
      <c r="F44" s="60"/>
      <c r="G44" s="60"/>
      <c r="H44" s="60"/>
      <c r="I44" s="60"/>
      <c r="J44" s="37"/>
    </row>
    <row r="45" spans="1:10" ht="12" customHeight="1">
      <c r="A45" s="60"/>
      <c r="B45" s="60"/>
      <c r="C45" s="60"/>
      <c r="D45" s="60"/>
      <c r="E45" s="60"/>
      <c r="F45" s="60"/>
      <c r="G45" s="60"/>
      <c r="H45" s="60"/>
      <c r="I45" s="60"/>
      <c r="J45" s="37"/>
    </row>
    <row r="46" spans="1:10" ht="12.75" customHeight="1">
      <c r="A46" s="60"/>
      <c r="B46" s="60"/>
      <c r="C46" s="60"/>
      <c r="D46" s="60"/>
      <c r="E46" s="60"/>
      <c r="F46" s="60"/>
      <c r="G46" s="60"/>
      <c r="H46" s="60"/>
      <c r="I46" s="60"/>
      <c r="J46" s="37"/>
    </row>
    <row r="47" spans="1:10">
      <c r="A47" s="37"/>
      <c r="B47" s="37"/>
      <c r="C47" s="37"/>
      <c r="D47" s="37"/>
      <c r="E47" s="37"/>
      <c r="F47" s="37"/>
      <c r="G47" s="37"/>
      <c r="H47" s="37"/>
      <c r="I47" s="37"/>
      <c r="J47" s="37"/>
    </row>
    <row r="48" spans="1:10">
      <c r="A48" s="37"/>
      <c r="B48" s="37"/>
      <c r="C48" s="37"/>
      <c r="D48" s="37"/>
      <c r="E48" s="37"/>
      <c r="F48" s="37"/>
      <c r="G48" s="37"/>
      <c r="H48" s="37"/>
      <c r="I48" s="37"/>
      <c r="J48" s="37"/>
    </row>
    <row r="49" spans="1:10">
      <c r="A49" s="37"/>
      <c r="B49" s="37"/>
      <c r="C49" s="37"/>
      <c r="D49" s="37"/>
      <c r="E49" s="37"/>
      <c r="F49" s="37"/>
      <c r="G49" s="37"/>
      <c r="H49" s="37"/>
      <c r="I49" s="37"/>
      <c r="J49" s="37"/>
    </row>
    <row r="50" spans="1:10">
      <c r="A50" s="37"/>
      <c r="B50" s="37"/>
      <c r="C50" s="37"/>
      <c r="D50" s="37"/>
      <c r="E50" s="37"/>
      <c r="F50" s="37"/>
      <c r="G50" s="37"/>
      <c r="H50" s="37"/>
      <c r="I50" s="37"/>
      <c r="J50" s="37"/>
    </row>
    <row r="51" spans="1:10">
      <c r="A51" s="37"/>
      <c r="B51" s="37"/>
      <c r="C51" s="37"/>
      <c r="D51" s="37"/>
      <c r="E51" s="37"/>
      <c r="F51" s="37"/>
      <c r="G51" s="37"/>
      <c r="H51" s="37"/>
      <c r="I51" s="37"/>
      <c r="J51" s="37"/>
    </row>
    <row r="52" spans="1:10">
      <c r="A52" s="37"/>
      <c r="B52" s="37"/>
      <c r="C52" s="37"/>
      <c r="D52" s="37"/>
      <c r="E52" s="37"/>
      <c r="F52" s="37"/>
      <c r="G52" s="37"/>
      <c r="H52" s="37"/>
      <c r="I52" s="37"/>
      <c r="J52" s="37"/>
    </row>
    <row r="53" spans="1:10">
      <c r="A53" s="37"/>
      <c r="B53" s="37"/>
      <c r="C53" s="37"/>
      <c r="D53" s="37"/>
      <c r="E53" s="37"/>
      <c r="F53" s="37"/>
      <c r="G53" s="37"/>
      <c r="H53" s="37"/>
      <c r="I53" s="37"/>
      <c r="J53" s="37"/>
    </row>
    <row r="54" spans="1:10">
      <c r="A54" s="37"/>
      <c r="B54" s="37"/>
      <c r="C54" s="37"/>
      <c r="D54" s="37"/>
      <c r="E54" s="37"/>
      <c r="F54" s="37"/>
      <c r="G54" s="37"/>
      <c r="H54" s="37"/>
      <c r="I54" s="37"/>
      <c r="J54" s="37"/>
    </row>
    <row r="55" spans="1:10">
      <c r="A55" s="37"/>
      <c r="B55" s="37"/>
      <c r="C55" s="37"/>
      <c r="D55" s="37"/>
      <c r="E55" s="37"/>
      <c r="F55" s="37"/>
      <c r="G55" s="37"/>
      <c r="H55" s="37"/>
      <c r="I55" s="37"/>
      <c r="J55" s="37"/>
    </row>
  </sheetData>
  <mergeCells count="1">
    <mergeCell ref="A35:J43"/>
  </mergeCells>
  <conditionalFormatting sqref="B10">
    <cfRule type="cellIs" dxfId="5" priority="3" stopIfTrue="1" operator="equal">
      <formula>"Title"</formula>
    </cfRule>
  </conditionalFormatting>
  <conditionalFormatting sqref="B9">
    <cfRule type="cellIs" dxfId="4" priority="1" stopIfTrue="1" operator="equal">
      <formula>"Title"</formula>
    </cfRule>
  </conditionalFormatting>
  <conditionalFormatting sqref="B8">
    <cfRule type="cellIs" dxfId="3" priority="2" stopIfTrue="1" operator="equal">
      <formula>"Adjustment to Income/Expense/Rate Base:"</formula>
    </cfRule>
  </conditionalFormatting>
  <dataValidations disablePrompts="1" count="2">
    <dataValidation type="list" allowBlank="1" showInputMessage="1" showErrorMessage="1" errorTitle="Account Input Error" error="The account number entered is not valid." sqref="D8">
      <formula1>ValidAccount</formula1>
    </dataValidation>
    <dataValidation type="list" errorStyle="warning" allowBlank="1" showInputMessage="1" showErrorMessage="1" errorTitle="FERC ACCOUNT" error="This FERC Account is not included in the drop-down list. Is this the account you want to use?" sqref="D9">
      <formula1>$D$63:$D$397</formula1>
    </dataValidation>
  </dataValidation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topLeftCell="A7" zoomScaleNormal="100" zoomScaleSheetLayoutView="100" workbookViewId="0">
      <selection activeCell="L42" sqref="L42"/>
    </sheetView>
  </sheetViews>
  <sheetFormatPr defaultRowHeight="12"/>
  <cols>
    <col min="1" max="1" width="3" customWidth="1"/>
    <col min="2" max="2" width="45.33203125" customWidth="1"/>
    <col min="3" max="3" width="4.1640625" customWidth="1"/>
    <col min="4" max="4" width="11" bestFit="1" customWidth="1"/>
    <col min="5" max="5" width="5.5" bestFit="1" customWidth="1"/>
    <col min="6" max="6" width="11.6640625" bestFit="1" customWidth="1"/>
    <col min="7" max="7" width="9.1640625" bestFit="1" customWidth="1"/>
    <col min="8" max="8" width="11.5" bestFit="1" customWidth="1"/>
    <col min="9" max="9" width="14.83203125" bestFit="1" customWidth="1"/>
    <col min="10" max="10" width="6.33203125" bestFit="1" customWidth="1"/>
  </cols>
  <sheetData>
    <row r="1" spans="1:11">
      <c r="A1" s="1"/>
      <c r="B1" s="2" t="s">
        <v>0</v>
      </c>
      <c r="C1" s="1"/>
      <c r="D1" s="3"/>
      <c r="E1" s="3"/>
      <c r="F1" s="1"/>
      <c r="G1" s="3"/>
      <c r="H1" s="4"/>
      <c r="I1" s="5" t="s">
        <v>1</v>
      </c>
      <c r="J1" s="6" t="s">
        <v>34</v>
      </c>
      <c r="K1" s="37"/>
    </row>
    <row r="2" spans="1:11">
      <c r="A2" s="1"/>
      <c r="B2" s="7" t="s">
        <v>12</v>
      </c>
      <c r="C2" s="1"/>
      <c r="D2" s="3"/>
      <c r="E2" s="3"/>
      <c r="F2" s="1"/>
      <c r="G2" s="3"/>
      <c r="H2" s="8"/>
      <c r="I2" s="1"/>
      <c r="J2" s="9"/>
      <c r="K2" s="37"/>
    </row>
    <row r="3" spans="1:11">
      <c r="A3" s="1"/>
      <c r="B3" s="10" t="s">
        <v>30</v>
      </c>
      <c r="C3" s="1"/>
      <c r="D3" s="3"/>
      <c r="E3" s="3"/>
      <c r="F3" s="1"/>
      <c r="G3" s="3"/>
      <c r="H3" s="8"/>
      <c r="I3" s="1"/>
      <c r="J3" s="9"/>
      <c r="K3" s="37"/>
    </row>
    <row r="4" spans="1:11">
      <c r="A4" s="1"/>
      <c r="B4" s="10"/>
      <c r="C4" s="1"/>
      <c r="D4" s="3"/>
      <c r="E4" s="3"/>
      <c r="F4" s="1"/>
      <c r="G4" s="3"/>
      <c r="H4" s="8"/>
      <c r="I4" s="1"/>
      <c r="J4" s="9"/>
      <c r="K4" s="37"/>
    </row>
    <row r="5" spans="1:11">
      <c r="A5" s="1"/>
      <c r="B5" s="1"/>
      <c r="C5" s="1"/>
      <c r="D5" s="3"/>
      <c r="E5" s="3"/>
      <c r="F5" s="1"/>
      <c r="G5" s="3"/>
      <c r="H5" s="8"/>
      <c r="I5" s="1"/>
      <c r="J5" s="9"/>
      <c r="K5" s="37"/>
    </row>
    <row r="6" spans="1:11">
      <c r="A6" s="1"/>
      <c r="B6" s="11"/>
      <c r="C6" s="11"/>
      <c r="D6" s="12"/>
      <c r="E6" s="12"/>
      <c r="F6" s="12" t="s">
        <v>2</v>
      </c>
      <c r="G6" s="12"/>
      <c r="H6" s="4"/>
      <c r="I6" s="12" t="s">
        <v>13</v>
      </c>
      <c r="J6" s="13"/>
      <c r="K6" s="37"/>
    </row>
    <row r="7" spans="1:11">
      <c r="A7" s="1"/>
      <c r="B7" s="11"/>
      <c r="C7" s="11"/>
      <c r="D7" s="14" t="s">
        <v>3</v>
      </c>
      <c r="E7" s="14" t="s">
        <v>4</v>
      </c>
      <c r="F7" s="14" t="s">
        <v>5</v>
      </c>
      <c r="G7" s="14" t="s">
        <v>6</v>
      </c>
      <c r="H7" s="15" t="s">
        <v>7</v>
      </c>
      <c r="I7" s="14" t="s">
        <v>8</v>
      </c>
      <c r="J7" s="16" t="s">
        <v>9</v>
      </c>
      <c r="K7" s="37"/>
    </row>
    <row r="8" spans="1:11">
      <c r="A8" s="17"/>
      <c r="B8" s="18" t="s">
        <v>10</v>
      </c>
      <c r="C8" s="19"/>
      <c r="D8" s="20"/>
      <c r="E8" s="20"/>
      <c r="F8" s="20"/>
      <c r="G8" s="21"/>
      <c r="H8" s="22"/>
      <c r="I8" s="23"/>
      <c r="J8" s="24"/>
      <c r="K8" s="37"/>
    </row>
    <row r="9" spans="1:11">
      <c r="A9" s="25"/>
      <c r="B9" s="26" t="s">
        <v>11</v>
      </c>
      <c r="C9" s="19"/>
      <c r="D9" s="20">
        <v>408</v>
      </c>
      <c r="E9" s="20">
        <v>3</v>
      </c>
      <c r="F9" s="27">
        <f>'7.2.1'!E14</f>
        <v>2536236.6499999911</v>
      </c>
      <c r="G9" s="28" t="s">
        <v>14</v>
      </c>
      <c r="H9" s="29">
        <v>6.850927924449117E-2</v>
      </c>
      <c r="I9" s="30">
        <f>F9*H9</f>
        <v>173755.74488496222</v>
      </c>
      <c r="J9" s="31" t="s">
        <v>35</v>
      </c>
      <c r="K9" s="37"/>
    </row>
    <row r="10" spans="1:11">
      <c r="A10" s="17"/>
      <c r="B10" s="26"/>
      <c r="C10" s="19"/>
      <c r="D10" s="20"/>
      <c r="E10" s="20"/>
      <c r="F10" s="32"/>
      <c r="G10" s="28"/>
      <c r="H10" s="29"/>
      <c r="I10" s="30"/>
      <c r="J10" s="33"/>
      <c r="K10" s="37"/>
    </row>
    <row r="11" spans="1:11">
      <c r="A11" s="17"/>
      <c r="B11" s="34"/>
      <c r="C11" s="34"/>
      <c r="D11" s="35"/>
      <c r="E11" s="35"/>
      <c r="F11" s="34"/>
      <c r="G11" s="35"/>
      <c r="H11" s="36"/>
      <c r="I11" s="34"/>
      <c r="J11" s="35"/>
      <c r="K11" s="37"/>
    </row>
    <row r="12" spans="1:11">
      <c r="A12" s="17"/>
      <c r="B12" s="34"/>
      <c r="C12" s="34"/>
      <c r="D12" s="35"/>
      <c r="E12" s="35"/>
      <c r="F12" s="34"/>
      <c r="G12" s="35"/>
      <c r="H12" s="36"/>
      <c r="I12" s="34"/>
      <c r="J12" s="35"/>
      <c r="K12" s="37"/>
    </row>
    <row r="13" spans="1:11">
      <c r="A13" s="17"/>
      <c r="B13" s="34"/>
      <c r="C13" s="34"/>
      <c r="D13" s="35"/>
      <c r="E13" s="35"/>
      <c r="F13" s="34"/>
      <c r="G13" s="35"/>
      <c r="H13" s="36"/>
      <c r="I13" s="34"/>
      <c r="J13" s="35"/>
      <c r="K13" s="37"/>
    </row>
    <row r="14" spans="1:11">
      <c r="A14" s="17"/>
      <c r="B14" s="34"/>
      <c r="C14" s="34"/>
      <c r="D14" s="35"/>
      <c r="E14" s="35"/>
      <c r="F14" s="34"/>
      <c r="G14" s="35"/>
      <c r="H14" s="36"/>
      <c r="I14" s="34"/>
      <c r="J14" s="35"/>
      <c r="K14" s="37"/>
    </row>
    <row r="15" spans="1:11">
      <c r="A15" s="17"/>
      <c r="B15" s="34"/>
      <c r="C15" s="34"/>
      <c r="D15" s="35"/>
      <c r="E15" s="35"/>
      <c r="F15" s="34"/>
      <c r="G15" s="35"/>
      <c r="H15" s="36"/>
      <c r="I15" s="34"/>
      <c r="J15" s="35"/>
      <c r="K15" s="37"/>
    </row>
    <row r="16" spans="1:11">
      <c r="A16" s="17"/>
      <c r="B16" s="34"/>
      <c r="C16" s="34"/>
      <c r="D16" s="35"/>
      <c r="E16" s="35"/>
      <c r="F16" s="34"/>
      <c r="G16" s="35"/>
      <c r="H16" s="36"/>
      <c r="I16" s="34"/>
      <c r="J16" s="35"/>
      <c r="K16" s="37"/>
    </row>
    <row r="17" spans="1:11">
      <c r="A17" s="17"/>
      <c r="B17" s="34"/>
      <c r="C17" s="34"/>
      <c r="D17" s="35"/>
      <c r="E17" s="35"/>
      <c r="F17" s="34"/>
      <c r="G17" s="35"/>
      <c r="H17" s="36"/>
      <c r="I17" s="34"/>
      <c r="J17" s="35"/>
      <c r="K17" s="37"/>
    </row>
    <row r="18" spans="1:11">
      <c r="A18" s="17"/>
      <c r="B18" s="17"/>
      <c r="C18" s="17"/>
      <c r="D18" s="21"/>
      <c r="E18" s="21"/>
      <c r="F18" s="17"/>
      <c r="G18" s="21"/>
      <c r="H18" s="22"/>
      <c r="I18" s="17"/>
      <c r="J18" s="21"/>
    </row>
    <row r="19" spans="1:11">
      <c r="A19" s="17"/>
      <c r="B19" s="17"/>
      <c r="C19" s="17"/>
      <c r="D19" s="21"/>
      <c r="E19" s="21"/>
      <c r="F19" s="17"/>
      <c r="G19" s="21"/>
      <c r="H19" s="22"/>
      <c r="I19" s="17"/>
      <c r="J19" s="21"/>
    </row>
    <row r="20" spans="1:11">
      <c r="A20" s="37"/>
      <c r="B20" s="37"/>
      <c r="C20" s="37"/>
      <c r="D20" s="37"/>
      <c r="E20" s="37"/>
      <c r="F20" s="37"/>
      <c r="G20" s="37"/>
      <c r="H20" s="37"/>
      <c r="I20" s="37"/>
      <c r="J20" s="37"/>
    </row>
    <row r="21" spans="1:11">
      <c r="A21" s="37"/>
      <c r="B21" s="37"/>
      <c r="C21" s="37"/>
      <c r="D21" s="37"/>
      <c r="E21" s="37"/>
      <c r="F21" s="37"/>
      <c r="G21" s="37"/>
      <c r="H21" s="37"/>
      <c r="I21" s="37"/>
      <c r="J21" s="37"/>
    </row>
    <row r="22" spans="1:11">
      <c r="A22" s="37"/>
      <c r="B22" s="37"/>
      <c r="C22" s="37"/>
      <c r="D22" s="37"/>
      <c r="E22" s="37"/>
      <c r="F22" s="37"/>
      <c r="G22" s="37"/>
      <c r="H22" s="37"/>
      <c r="I22" s="37"/>
      <c r="J22" s="37"/>
    </row>
    <row r="23" spans="1:11">
      <c r="A23" s="37"/>
      <c r="B23" s="37"/>
      <c r="C23" s="37"/>
      <c r="D23" s="37"/>
      <c r="E23" s="37"/>
      <c r="F23" s="37"/>
      <c r="G23" s="37"/>
      <c r="H23" s="37"/>
      <c r="I23" s="37"/>
      <c r="J23" s="37"/>
    </row>
    <row r="24" spans="1:11">
      <c r="A24" s="37"/>
      <c r="B24" s="37"/>
      <c r="C24" s="37"/>
      <c r="D24" s="37"/>
      <c r="E24" s="37"/>
      <c r="F24" s="37"/>
      <c r="G24" s="37"/>
      <c r="H24" s="37"/>
      <c r="I24" s="37"/>
      <c r="J24" s="37"/>
    </row>
    <row r="25" spans="1:11">
      <c r="A25" s="37"/>
      <c r="B25" s="37"/>
      <c r="C25" s="37"/>
      <c r="D25" s="37"/>
      <c r="E25" s="37"/>
      <c r="F25" s="37"/>
      <c r="G25" s="37"/>
      <c r="H25" s="37"/>
      <c r="I25" s="37"/>
      <c r="J25" s="37"/>
    </row>
    <row r="26" spans="1:11">
      <c r="A26" s="37"/>
      <c r="B26" s="37"/>
      <c r="C26" s="37"/>
      <c r="D26" s="37"/>
      <c r="E26" s="37"/>
      <c r="F26" s="37"/>
      <c r="G26" s="37"/>
      <c r="H26" s="37"/>
      <c r="I26" s="37"/>
      <c r="J26" s="37"/>
    </row>
    <row r="27" spans="1:11">
      <c r="A27" s="37"/>
      <c r="B27" s="37"/>
      <c r="C27" s="37"/>
      <c r="D27" s="37"/>
      <c r="E27" s="37"/>
      <c r="F27" s="37"/>
      <c r="G27" s="37"/>
      <c r="H27" s="37"/>
      <c r="I27" s="37"/>
      <c r="J27" s="37"/>
    </row>
    <row r="28" spans="1:11">
      <c r="A28" s="37"/>
      <c r="B28" s="37"/>
      <c r="C28" s="37"/>
      <c r="D28" s="37"/>
      <c r="E28" s="37"/>
      <c r="F28" s="37"/>
      <c r="G28" s="37"/>
      <c r="H28" s="37"/>
      <c r="I28" s="37"/>
      <c r="J28" s="37"/>
    </row>
    <row r="29" spans="1:11">
      <c r="A29" s="37"/>
      <c r="B29" s="37"/>
      <c r="C29" s="37"/>
      <c r="D29" s="37"/>
      <c r="E29" s="37"/>
      <c r="F29" s="37"/>
      <c r="G29" s="37"/>
      <c r="H29" s="37"/>
      <c r="I29" s="37"/>
      <c r="J29" s="37"/>
    </row>
    <row r="30" spans="1:11">
      <c r="A30" s="37"/>
      <c r="B30" s="37"/>
      <c r="C30" s="37"/>
      <c r="D30" s="37"/>
      <c r="E30" s="37"/>
      <c r="F30" s="37"/>
      <c r="G30" s="37"/>
      <c r="H30" s="37"/>
      <c r="I30" s="37"/>
      <c r="J30" s="37"/>
    </row>
    <row r="31" spans="1:11">
      <c r="A31" s="37"/>
      <c r="B31" s="37"/>
      <c r="C31" s="37"/>
      <c r="D31" s="37"/>
      <c r="E31" s="37"/>
      <c r="F31" s="37"/>
      <c r="G31" s="37"/>
      <c r="H31" s="37"/>
      <c r="I31" s="37"/>
      <c r="J31" s="37"/>
    </row>
    <row r="32" spans="1:11">
      <c r="A32" s="37"/>
      <c r="B32" s="37"/>
      <c r="C32" s="37"/>
      <c r="D32" s="37"/>
      <c r="E32" s="37"/>
      <c r="F32" s="37"/>
      <c r="G32" s="37"/>
      <c r="H32" s="37"/>
      <c r="I32" s="37"/>
      <c r="J32" s="37"/>
    </row>
    <row r="33" spans="1:10">
      <c r="A33" s="37"/>
      <c r="B33" s="37"/>
      <c r="C33" s="37"/>
      <c r="D33" s="37"/>
      <c r="E33" s="37"/>
      <c r="F33" s="37"/>
      <c r="G33" s="37"/>
      <c r="H33" s="37"/>
      <c r="I33" s="37"/>
      <c r="J33" s="37"/>
    </row>
    <row r="34" spans="1:10" ht="12.75" thickBot="1">
      <c r="A34" s="59" t="s">
        <v>25</v>
      </c>
      <c r="B34" s="37"/>
      <c r="C34" s="37"/>
      <c r="D34" s="37"/>
      <c r="E34" s="37"/>
      <c r="F34" s="37"/>
      <c r="G34" s="37"/>
      <c r="H34" s="37"/>
      <c r="I34" s="37"/>
      <c r="J34" s="37"/>
    </row>
    <row r="35" spans="1:10" ht="12" customHeight="1">
      <c r="A35" s="61" t="s">
        <v>26</v>
      </c>
      <c r="B35" s="62"/>
      <c r="C35" s="62"/>
      <c r="D35" s="62"/>
      <c r="E35" s="62"/>
      <c r="F35" s="62"/>
      <c r="G35" s="62"/>
      <c r="H35" s="62"/>
      <c r="I35" s="63"/>
      <c r="J35" s="37"/>
    </row>
    <row r="36" spans="1:10" ht="12" customHeight="1">
      <c r="A36" s="64"/>
      <c r="B36" s="65"/>
      <c r="C36" s="65"/>
      <c r="D36" s="65"/>
      <c r="E36" s="65"/>
      <c r="F36" s="65"/>
      <c r="G36" s="65"/>
      <c r="H36" s="65"/>
      <c r="I36" s="66"/>
      <c r="J36" s="37"/>
    </row>
    <row r="37" spans="1:10" ht="12" customHeight="1">
      <c r="A37" s="64"/>
      <c r="B37" s="65"/>
      <c r="C37" s="65"/>
      <c r="D37" s="65"/>
      <c r="E37" s="65"/>
      <c r="F37" s="65"/>
      <c r="G37" s="65"/>
      <c r="H37" s="65"/>
      <c r="I37" s="66"/>
      <c r="J37" s="37"/>
    </row>
    <row r="38" spans="1:10" ht="12" customHeight="1">
      <c r="A38" s="64"/>
      <c r="B38" s="65"/>
      <c r="C38" s="65"/>
      <c r="D38" s="65"/>
      <c r="E38" s="65"/>
      <c r="F38" s="65"/>
      <c r="G38" s="65"/>
      <c r="H38" s="65"/>
      <c r="I38" s="66"/>
      <c r="J38" s="37"/>
    </row>
    <row r="39" spans="1:10" ht="12.75" customHeight="1" thickBot="1">
      <c r="A39" s="67"/>
      <c r="B39" s="68"/>
      <c r="C39" s="68"/>
      <c r="D39" s="68"/>
      <c r="E39" s="68"/>
      <c r="F39" s="68"/>
      <c r="G39" s="68"/>
      <c r="H39" s="68"/>
      <c r="I39" s="69"/>
      <c r="J39" s="37"/>
    </row>
    <row r="40" spans="1:10">
      <c r="A40" s="37"/>
      <c r="B40" s="37"/>
      <c r="C40" s="37"/>
      <c r="D40" s="37"/>
      <c r="E40" s="37"/>
      <c r="F40" s="37"/>
      <c r="G40" s="37"/>
      <c r="H40" s="37"/>
      <c r="I40" s="37"/>
      <c r="J40" s="37"/>
    </row>
    <row r="41" spans="1:10" ht="12.75" thickBot="1">
      <c r="A41" s="59" t="s">
        <v>27</v>
      </c>
      <c r="B41" s="37"/>
      <c r="C41" s="37"/>
      <c r="D41" s="37"/>
      <c r="E41" s="37"/>
      <c r="F41" s="37"/>
      <c r="G41" s="37"/>
      <c r="H41" s="37"/>
      <c r="I41" s="37"/>
      <c r="J41" s="37"/>
    </row>
    <row r="42" spans="1:10" ht="12" customHeight="1">
      <c r="A42" s="70" t="s">
        <v>28</v>
      </c>
      <c r="B42" s="71"/>
      <c r="C42" s="71"/>
      <c r="D42" s="71"/>
      <c r="E42" s="71"/>
      <c r="F42" s="71"/>
      <c r="G42" s="71"/>
      <c r="H42" s="71"/>
      <c r="I42" s="72"/>
      <c r="J42" s="37"/>
    </row>
    <row r="43" spans="1:10" ht="12" customHeight="1">
      <c r="A43" s="73"/>
      <c r="B43" s="74"/>
      <c r="C43" s="74"/>
      <c r="D43" s="74"/>
      <c r="E43" s="74"/>
      <c r="F43" s="74"/>
      <c r="G43" s="74"/>
      <c r="H43" s="74"/>
      <c r="I43" s="75"/>
      <c r="J43" s="37"/>
    </row>
    <row r="44" spans="1:10" ht="12" customHeight="1">
      <c r="A44" s="73"/>
      <c r="B44" s="74"/>
      <c r="C44" s="74"/>
      <c r="D44" s="74"/>
      <c r="E44" s="74"/>
      <c r="F44" s="74"/>
      <c r="G44" s="74"/>
      <c r="H44" s="74"/>
      <c r="I44" s="75"/>
      <c r="J44" s="37"/>
    </row>
    <row r="45" spans="1:10" ht="12" customHeight="1">
      <c r="A45" s="73"/>
      <c r="B45" s="74"/>
      <c r="C45" s="74"/>
      <c r="D45" s="74"/>
      <c r="E45" s="74"/>
      <c r="F45" s="74"/>
      <c r="G45" s="74"/>
      <c r="H45" s="74"/>
      <c r="I45" s="75"/>
      <c r="J45" s="37"/>
    </row>
    <row r="46" spans="1:10" ht="12.75" customHeight="1" thickBot="1">
      <c r="A46" s="76"/>
      <c r="B46" s="77"/>
      <c r="C46" s="77"/>
      <c r="D46" s="77"/>
      <c r="E46" s="77"/>
      <c r="F46" s="77"/>
      <c r="G46" s="77"/>
      <c r="H46" s="77"/>
      <c r="I46" s="78"/>
      <c r="J46" s="37"/>
    </row>
    <row r="47" spans="1:10">
      <c r="A47" s="37"/>
      <c r="B47" s="37"/>
      <c r="C47" s="37"/>
      <c r="D47" s="37"/>
      <c r="E47" s="37"/>
      <c r="F47" s="37"/>
      <c r="G47" s="37"/>
      <c r="H47" s="37"/>
      <c r="I47" s="37"/>
      <c r="J47" s="37"/>
    </row>
    <row r="48" spans="1:10">
      <c r="A48" s="37"/>
      <c r="B48" s="37"/>
      <c r="C48" s="37"/>
      <c r="D48" s="37"/>
      <c r="E48" s="37"/>
      <c r="F48" s="37"/>
      <c r="G48" s="37"/>
      <c r="H48" s="37"/>
      <c r="I48" s="37"/>
      <c r="J48" s="37"/>
    </row>
    <row r="49" spans="1:10">
      <c r="A49" s="37"/>
      <c r="B49" s="37"/>
      <c r="C49" s="37"/>
      <c r="D49" s="37"/>
      <c r="E49" s="37"/>
      <c r="F49" s="37"/>
      <c r="G49" s="37"/>
      <c r="H49" s="37"/>
      <c r="I49" s="37"/>
      <c r="J49" s="37"/>
    </row>
    <row r="50" spans="1:10">
      <c r="A50" s="37"/>
      <c r="B50" s="37"/>
      <c r="C50" s="37"/>
      <c r="D50" s="37"/>
      <c r="E50" s="37"/>
      <c r="F50" s="37"/>
      <c r="G50" s="37"/>
      <c r="H50" s="37"/>
      <c r="I50" s="37"/>
      <c r="J50" s="37"/>
    </row>
    <row r="51" spans="1:10">
      <c r="A51" s="37"/>
      <c r="B51" s="37"/>
      <c r="C51" s="37"/>
      <c r="D51" s="37"/>
      <c r="E51" s="37"/>
      <c r="F51" s="37"/>
      <c r="G51" s="37"/>
      <c r="H51" s="37"/>
      <c r="I51" s="37"/>
      <c r="J51" s="37"/>
    </row>
    <row r="52" spans="1:10">
      <c r="A52" s="37"/>
      <c r="B52" s="37"/>
      <c r="C52" s="37"/>
      <c r="D52" s="37"/>
      <c r="E52" s="37"/>
      <c r="F52" s="37"/>
      <c r="G52" s="37"/>
      <c r="H52" s="37"/>
      <c r="I52" s="37"/>
      <c r="J52" s="37"/>
    </row>
    <row r="53" spans="1:10">
      <c r="A53" s="37"/>
      <c r="B53" s="37"/>
      <c r="C53" s="37"/>
      <c r="D53" s="37"/>
      <c r="E53" s="37"/>
      <c r="F53" s="37"/>
      <c r="G53" s="37"/>
      <c r="H53" s="37"/>
      <c r="I53" s="37"/>
      <c r="J53" s="37"/>
    </row>
    <row r="54" spans="1:10">
      <c r="A54" s="37"/>
      <c r="B54" s="37"/>
      <c r="C54" s="37"/>
      <c r="D54" s="37"/>
      <c r="E54" s="37"/>
      <c r="F54" s="37"/>
      <c r="G54" s="37"/>
      <c r="H54" s="37"/>
      <c r="I54" s="37"/>
      <c r="J54" s="37"/>
    </row>
    <row r="55" spans="1:10">
      <c r="A55" s="37"/>
      <c r="B55" s="37"/>
      <c r="C55" s="37"/>
      <c r="D55" s="37"/>
      <c r="E55" s="37"/>
      <c r="F55" s="37"/>
      <c r="G55" s="37"/>
      <c r="H55" s="37"/>
      <c r="I55" s="37"/>
      <c r="J55" s="37"/>
    </row>
  </sheetData>
  <mergeCells count="2">
    <mergeCell ref="A35:I39"/>
    <mergeCell ref="A42:I46"/>
  </mergeCells>
  <conditionalFormatting sqref="B10">
    <cfRule type="cellIs" dxfId="2" priority="3" stopIfTrue="1" operator="equal">
      <formula>"Title"</formula>
    </cfRule>
  </conditionalFormatting>
  <conditionalFormatting sqref="B9">
    <cfRule type="cellIs" dxfId="1" priority="1" stopIfTrue="1" operator="equal">
      <formula>"Title"</formula>
    </cfRule>
  </conditionalFormatting>
  <conditionalFormatting sqref="B8">
    <cfRule type="cellIs" dxfId="0" priority="2" stopIfTrue="1" operator="equal">
      <formula>"Adjustment to Income/Expense/Rate Base:"</formula>
    </cfRule>
  </conditionalFormatting>
  <dataValidations disablePrompts="1" count="4">
    <dataValidation type="list" errorStyle="warning" allowBlank="1" showInputMessage="1" showErrorMessage="1" errorTitle="FERC ACCOUNT" error="This FERC Account is not included in the drop-down list. Is this the account you want to use?" sqref="D9">
      <formula1>$D$63:$D$397</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
      <formula1>"1, 2, 3"</formula1>
    </dataValidation>
    <dataValidation type="list" allowBlank="1" showInputMessage="1" showErrorMessage="1" errorTitle="Adjustment Type Entry Error" error="An invalid adjustment type was entered._x000a__x000a_Valid values are 1, 2, or 3." sqref="E8">
      <formula1>"1,2,3"</formula1>
    </dataValidation>
    <dataValidation type="list" allowBlank="1" showInputMessage="1" showErrorMessage="1" errorTitle="Account Input Error" error="The account number entered is not valid." sqref="D8">
      <formula1>ValidAccount</formula1>
    </dataValidation>
  </dataValidation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view="pageBreakPreview" zoomScale="85" zoomScaleNormal="85" zoomScaleSheetLayoutView="85" workbookViewId="0">
      <selection activeCell="B5" sqref="B5"/>
    </sheetView>
  </sheetViews>
  <sheetFormatPr defaultColWidth="11.6640625" defaultRowHeight="15.75"/>
  <cols>
    <col min="1" max="1" width="18.5" style="41" customWidth="1"/>
    <col min="2" max="3" width="20.6640625" style="41" customWidth="1"/>
    <col min="4" max="4" width="22.33203125" style="41" customWidth="1"/>
    <col min="5" max="5" width="18.5" style="41" customWidth="1"/>
    <col min="6" max="6" width="30.1640625" style="41" bestFit="1" customWidth="1"/>
    <col min="7" max="16384" width="11.6640625" style="41"/>
  </cols>
  <sheetData>
    <row r="1" spans="1:7" s="39" customFormat="1" ht="18.75">
      <c r="A1" s="38" t="s">
        <v>0</v>
      </c>
      <c r="B1" s="38"/>
      <c r="C1" s="38"/>
      <c r="D1" s="38"/>
      <c r="E1" s="38"/>
      <c r="F1" s="38"/>
    </row>
    <row r="2" spans="1:7" s="39" customFormat="1" ht="18.75">
      <c r="A2" s="38" t="s">
        <v>29</v>
      </c>
      <c r="B2" s="38"/>
      <c r="C2" s="38"/>
      <c r="D2" s="38"/>
      <c r="E2" s="38"/>
      <c r="F2" s="38"/>
    </row>
    <row r="3" spans="1:7" s="39" customFormat="1" ht="18.75">
      <c r="A3" s="38" t="s">
        <v>32</v>
      </c>
      <c r="B3" s="38"/>
      <c r="C3" s="38"/>
      <c r="D3" s="38"/>
      <c r="E3" s="38"/>
      <c r="F3" s="38"/>
    </row>
    <row r="4" spans="1:7" s="39" customFormat="1" ht="18.75">
      <c r="A4" s="38" t="s">
        <v>15</v>
      </c>
      <c r="B4" s="38"/>
      <c r="C4" s="38"/>
      <c r="D4" s="38"/>
      <c r="E4" s="38"/>
      <c r="F4" s="38"/>
      <c r="G4" s="81"/>
    </row>
    <row r="5" spans="1:7" s="43" customFormat="1" ht="16.5" thickBot="1">
      <c r="A5" s="40"/>
      <c r="B5" s="40"/>
      <c r="C5" s="40"/>
      <c r="D5" s="40"/>
      <c r="E5" s="40"/>
      <c r="F5" s="40"/>
    </row>
    <row r="6" spans="1:7" s="43" customFormat="1" ht="16.5" thickTop="1">
      <c r="A6" s="41"/>
      <c r="B6" s="41"/>
      <c r="C6" s="41"/>
      <c r="D6" s="41"/>
      <c r="E6" s="41"/>
      <c r="F6" s="41"/>
    </row>
    <row r="7" spans="1:7" s="82" customFormat="1">
      <c r="A7" s="42" t="s">
        <v>16</v>
      </c>
      <c r="B7" s="42" t="s">
        <v>17</v>
      </c>
      <c r="C7" s="42" t="s">
        <v>18</v>
      </c>
      <c r="D7" s="42" t="s">
        <v>19</v>
      </c>
      <c r="E7" s="42" t="s">
        <v>20</v>
      </c>
      <c r="F7" s="42" t="s">
        <v>21</v>
      </c>
    </row>
    <row r="8" spans="1:7" s="46" customFormat="1">
      <c r="A8" s="43">
        <v>408.15</v>
      </c>
      <c r="B8" s="43">
        <v>579000</v>
      </c>
      <c r="C8" s="43">
        <v>1000</v>
      </c>
      <c r="D8" s="44"/>
      <c r="E8" s="44">
        <v>115040595</v>
      </c>
      <c r="F8" s="45"/>
    </row>
    <row r="9" spans="1:7" s="43" customFormat="1" ht="16.5" thickBot="1">
      <c r="A9" s="47" t="s">
        <v>33</v>
      </c>
      <c r="B9" s="48"/>
      <c r="C9" s="48"/>
      <c r="D9" s="48"/>
      <c r="E9" s="49">
        <f>SUM(E8:E8)</f>
        <v>115040595</v>
      </c>
      <c r="F9" s="50"/>
    </row>
    <row r="10" spans="1:7" ht="16.5" thickTop="1">
      <c r="G10" s="43"/>
    </row>
    <row r="11" spans="1:7">
      <c r="A11" s="51" t="s">
        <v>22</v>
      </c>
      <c r="B11" s="52"/>
      <c r="C11" s="52"/>
      <c r="D11" s="52"/>
      <c r="E11" s="54">
        <v>117576831.64999999</v>
      </c>
      <c r="F11" s="44"/>
    </row>
    <row r="12" spans="1:7">
      <c r="A12" s="79" t="s">
        <v>23</v>
      </c>
      <c r="B12" s="79"/>
      <c r="C12" s="79"/>
      <c r="D12" s="79"/>
      <c r="E12" s="53">
        <f>-E9</f>
        <v>-115040595</v>
      </c>
      <c r="F12" s="44"/>
    </row>
    <row r="13" spans="1:7">
      <c r="A13" s="55"/>
      <c r="B13" s="55"/>
      <c r="C13" s="55"/>
      <c r="D13" s="55"/>
      <c r="E13" s="53"/>
      <c r="F13" s="44"/>
    </row>
    <row r="14" spans="1:7" ht="16.5" thickBot="1">
      <c r="A14" s="80" t="s">
        <v>24</v>
      </c>
      <c r="B14" s="80"/>
      <c r="C14" s="80"/>
      <c r="D14" s="80"/>
      <c r="E14" s="56">
        <f>E11+E12</f>
        <v>2536236.6499999911</v>
      </c>
      <c r="F14" s="57" t="s">
        <v>31</v>
      </c>
    </row>
    <row r="15" spans="1:7" ht="16.5" thickTop="1">
      <c r="A15" s="58"/>
      <c r="B15" s="58"/>
      <c r="C15" s="58"/>
      <c r="D15" s="58"/>
      <c r="E15" s="58"/>
    </row>
    <row r="16" spans="1:7">
      <c r="A16" s="58"/>
      <c r="B16" s="58"/>
      <c r="C16" s="58"/>
      <c r="D16" s="58"/>
      <c r="E16" s="58"/>
    </row>
    <row r="17" spans="1:5">
      <c r="A17" s="58"/>
      <c r="B17" s="58"/>
      <c r="C17" s="58"/>
      <c r="D17" s="58"/>
      <c r="E17" s="58"/>
    </row>
  </sheetData>
  <mergeCells count="2">
    <mergeCell ref="A12:D12"/>
    <mergeCell ref="A14:D14"/>
  </mergeCells>
  <printOptions horizontalCentered="1"/>
  <pageMargins left="1" right="0.75" top="1" bottom="1" header="1" footer="0.5"/>
  <pageSetup scale="81" orientation="portrait" r:id="rId1"/>
  <headerFooter alignWithMargins="0">
    <oddHeader>&amp;R&amp;"Arial,Regular"&amp;10Page 7.2.1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8FC26B63-56AA-4D31-A0E6-F145D5A3F25A}"/>
</file>

<file path=customXml/itemProps2.xml><?xml version="1.0" encoding="utf-8"?>
<ds:datastoreItem xmlns:ds="http://schemas.openxmlformats.org/officeDocument/2006/customXml" ds:itemID="{808AA437-AC47-4C9A-BB37-3DDBFFF9DECE}"/>
</file>

<file path=customXml/itemProps3.xml><?xml version="1.0" encoding="utf-8"?>
<ds:datastoreItem xmlns:ds="http://schemas.openxmlformats.org/officeDocument/2006/customXml" ds:itemID="{569CE17A-3899-4301-BFDD-B402922AA98A}"/>
</file>

<file path=customXml/itemProps4.xml><?xml version="1.0" encoding="utf-8"?>
<ds:datastoreItem xmlns:ds="http://schemas.openxmlformats.org/officeDocument/2006/customXml" ds:itemID="{E223CFC8-60CC-4158-AF08-6168D67CE7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7.2</vt:lpstr>
      <vt:lpstr>Lead Sheet(old)</vt:lpstr>
      <vt:lpstr>7.2.1</vt:lpstr>
      <vt:lpstr>'Lead Sheet(old)'!Print_Area</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Lewy, Matthew</dc:creator>
  <cp:lastModifiedBy>Thomas, Collin</cp:lastModifiedBy>
  <cp:lastPrinted>2013-07-31T00:13:09Z</cp:lastPrinted>
  <dcterms:created xsi:type="dcterms:W3CDTF">2013-07-16T18:49:31Z</dcterms:created>
  <dcterms:modified xsi:type="dcterms:W3CDTF">2013-07-31T00:15:46Z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